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570" tabRatio="848" activeTab="0"/>
  </bookViews>
  <sheets>
    <sheet name="ごみ種類別集計" sheetId="1" r:id="rId1"/>
  </sheets>
  <definedNames>
    <definedName name="_xlnm.Print_Area" localSheetId="0">'ごみ種類別集計'!$A$1:$CO$38</definedName>
    <definedName name="_xlnm.Print_Titles" localSheetId="0">'ごみ種類別集計'!$A:$B</definedName>
  </definedNames>
  <calcPr fullCalcOnLoad="1"/>
</workbook>
</file>

<file path=xl/sharedStrings.xml><?xml version="1.0" encoding="utf-8"?>
<sst xmlns="http://schemas.openxmlformats.org/spreadsheetml/2006/main" count="168" uniqueCount="56">
  <si>
    <t>県計･県平均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</si>
  <si>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</si>
  <si>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</si>
  <si>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</si>
  <si>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</si>
  <si>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</si>
  <si>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</si>
  <si>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</si>
  <si>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</si>
  <si>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二戸市</t>
  </si>
  <si>
    <t>奥州市</t>
  </si>
  <si>
    <t>雫石町</t>
  </si>
  <si>
    <t>岩手町</t>
  </si>
  <si>
    <t>矢巾町</t>
  </si>
  <si>
    <t>金ケ崎町</t>
  </si>
  <si>
    <t>住田町</t>
  </si>
  <si>
    <t>山田町</t>
  </si>
  <si>
    <t>田野畑村</t>
  </si>
  <si>
    <t>軽米町</t>
  </si>
  <si>
    <t>九戸村</t>
  </si>
  <si>
    <t>一戸町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</si>
  <si>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</si>
  <si>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</si>
  <si>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</si>
  <si>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</si>
  <si>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</si>
  <si>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</si>
  <si>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</si>
  <si>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</si>
  <si>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</si>
  <si>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</si>
  <si>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</si>
  <si>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</si>
  <si>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</si>
  <si>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滝沢市</t>
  </si>
  <si>
    <t>一関市</t>
  </si>
  <si>
    <t>釜石市</t>
  </si>
  <si>
    <t>八幡平市</t>
  </si>
  <si>
    <t>葛巻町</t>
  </si>
  <si>
    <t>紫波町</t>
  </si>
  <si>
    <t>西和賀町</t>
  </si>
  <si>
    <t>平泉町</t>
  </si>
  <si>
    <t>大槌町</t>
  </si>
  <si>
    <t>岩泉町</t>
  </si>
  <si>
    <t>普代村</t>
  </si>
  <si>
    <t>野田村</t>
  </si>
  <si>
    <t>洋野町</t>
  </si>
  <si>
    <t>混合ごみ排出量（ｔ）</t>
  </si>
  <si>
    <t>可燃ごみ排出量（ｔ）</t>
  </si>
  <si>
    <t>不燃ごみ排出量（ｔ）</t>
  </si>
  <si>
    <t>資源ごみ排出量（ｔ）</t>
  </si>
  <si>
    <t>その他ごみ排出量（ｔ）</t>
  </si>
  <si>
    <t>粗大ごみ排出量（ｔ）</t>
  </si>
  <si>
    <t>生活系ごみ排出量合計（ｔ）</t>
  </si>
  <si>
    <t>Ｈ29年度実績</t>
  </si>
  <si>
    <t>【市町村別】
Ｈ29年度実績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</si>
</sst>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3" fillId="33" borderId="13" xfId="0" applyNumberFormat="1" applyFont="1" applyFill="1" applyBorder="1" applyAlignment="1">
      <alignment horizontal="center" vertical="center" shrinkToFit="1"/>
    </xf>
    <xf numFmtId="179" fontId="3" fillId="34" borderId="13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7" fontId="4" fillId="35" borderId="16" xfId="0" applyNumberFormat="1" applyFont="1" applyFill="1" applyBorder="1" applyAlignment="1">
      <alignment horizontal="center" vertical="center" shrinkToFit="1"/>
    </xf>
    <xf numFmtId="176" fontId="4" fillId="35" borderId="17" xfId="0" applyNumberFormat="1" applyFont="1" applyFill="1" applyBorder="1" applyAlignment="1">
      <alignment horizontal="left" vertical="center" shrinkToFit="1"/>
    </xf>
    <xf numFmtId="177" fontId="4" fillId="0" borderId="16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6" fontId="4" fillId="35" borderId="17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179" fontId="4" fillId="36" borderId="18" xfId="0" applyNumberFormat="1" applyFont="1" applyFill="1" applyBorder="1" applyAlignment="1">
      <alignment horizontal="right" vertical="center" shrinkToFit="1"/>
    </xf>
    <xf numFmtId="179" fontId="4" fillId="36" borderId="19" xfId="0" applyNumberFormat="1" applyFont="1" applyFill="1" applyBorder="1" applyAlignment="1">
      <alignment horizontal="right" vertical="center" shrinkToFit="1"/>
    </xf>
    <xf numFmtId="179" fontId="4" fillId="0" borderId="20" xfId="0" applyNumberFormat="1" applyFont="1" applyFill="1" applyBorder="1" applyAlignment="1">
      <alignment horizontal="right" vertical="center" shrinkToFit="1"/>
    </xf>
    <xf numFmtId="179" fontId="4" fillId="0" borderId="21" xfId="0" applyNumberFormat="1" applyFont="1" applyFill="1" applyBorder="1" applyAlignment="1">
      <alignment horizontal="right" vertical="center" shrinkToFit="1"/>
    </xf>
    <xf numFmtId="179" fontId="4" fillId="0" borderId="22" xfId="0" applyNumberFormat="1" applyFont="1" applyFill="1" applyBorder="1" applyAlignment="1">
      <alignment horizontal="right" vertical="center" shrinkToFit="1"/>
    </xf>
    <xf numFmtId="179" fontId="4" fillId="35" borderId="20" xfId="0" applyNumberFormat="1" applyFont="1" applyFill="1" applyBorder="1" applyAlignment="1">
      <alignment horizontal="right" vertical="center" shrinkToFit="1"/>
    </xf>
    <xf numFmtId="179" fontId="4" fillId="35" borderId="21" xfId="0" applyNumberFormat="1" applyFont="1" applyFill="1" applyBorder="1" applyAlignment="1">
      <alignment horizontal="right" vertical="center" shrinkToFit="1"/>
    </xf>
    <xf numFmtId="179" fontId="4" fillId="35" borderId="22" xfId="0" applyNumberFormat="1" applyFont="1" applyFill="1" applyBorder="1" applyAlignment="1">
      <alignment horizontal="right" vertical="center" shrinkToFit="1"/>
    </xf>
    <xf numFmtId="179" fontId="4" fillId="36" borderId="23" xfId="0" applyNumberFormat="1" applyFont="1" applyFill="1" applyBorder="1" applyAlignment="1">
      <alignment horizontal="right"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179" fontId="4" fillId="35" borderId="14" xfId="0" applyNumberFormat="1" applyFont="1" applyFill="1" applyBorder="1" applyAlignment="1">
      <alignment horizontal="right" vertical="center" shrinkToFit="1"/>
    </xf>
    <xf numFmtId="179" fontId="4" fillId="0" borderId="24" xfId="0" applyNumberFormat="1" applyFont="1" applyFill="1" applyBorder="1" applyAlignment="1">
      <alignment horizontal="right" vertical="center" shrinkToFit="1"/>
    </xf>
    <xf numFmtId="179" fontId="4" fillId="35" borderId="2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79" fontId="3" fillId="37" borderId="13" xfId="0" applyNumberFormat="1" applyFont="1" applyFill="1" applyBorder="1" applyAlignment="1">
      <alignment horizontal="center" vertical="center" shrinkToFit="1"/>
    </xf>
    <xf numFmtId="179" fontId="3" fillId="38" borderId="13" xfId="0" applyNumberFormat="1" applyFont="1" applyFill="1" applyBorder="1" applyAlignment="1">
      <alignment horizontal="center" vertical="center" shrinkToFit="1"/>
    </xf>
    <xf numFmtId="179" fontId="3" fillId="39" borderId="13" xfId="0" applyNumberFormat="1" applyFont="1" applyFill="1" applyBorder="1" applyAlignment="1">
      <alignment horizontal="center" vertical="center" shrinkToFit="1"/>
    </xf>
    <xf numFmtId="179" fontId="4" fillId="40" borderId="11" xfId="0" applyNumberFormat="1" applyFont="1" applyFill="1" applyBorder="1" applyAlignment="1">
      <alignment horizontal="center" vertical="center" shrinkToFit="1"/>
    </xf>
    <xf numFmtId="179" fontId="4" fillId="33" borderId="25" xfId="0" applyNumberFormat="1" applyFont="1" applyFill="1" applyBorder="1" applyAlignment="1">
      <alignment horizontal="right" vertical="center" shrinkToFit="1"/>
    </xf>
    <xf numFmtId="179" fontId="4" fillId="34" borderId="25" xfId="0" applyNumberFormat="1" applyFont="1" applyFill="1" applyBorder="1" applyAlignment="1">
      <alignment horizontal="right" vertical="center" shrinkToFit="1"/>
    </xf>
    <xf numFmtId="179" fontId="4" fillId="37" borderId="25" xfId="0" applyNumberFormat="1" applyFont="1" applyFill="1" applyBorder="1" applyAlignment="1">
      <alignment horizontal="right" vertical="center" shrinkToFit="1"/>
    </xf>
    <xf numFmtId="179" fontId="4" fillId="38" borderId="25" xfId="0" applyNumberFormat="1" applyFont="1" applyFill="1" applyBorder="1" applyAlignment="1">
      <alignment horizontal="right" vertical="center" shrinkToFit="1"/>
    </xf>
    <xf numFmtId="179" fontId="4" fillId="39" borderId="25" xfId="0" applyNumberFormat="1" applyFont="1" applyFill="1" applyBorder="1" applyAlignment="1">
      <alignment horizontal="right" vertical="center" shrinkToFit="1"/>
    </xf>
    <xf numFmtId="179" fontId="4" fillId="33" borderId="15" xfId="0" applyNumberFormat="1" applyFont="1" applyFill="1" applyBorder="1" applyAlignment="1">
      <alignment horizontal="right" vertical="center" shrinkToFit="1"/>
    </xf>
    <xf numFmtId="179" fontId="4" fillId="34" borderId="15" xfId="0" applyNumberFormat="1" applyFont="1" applyFill="1" applyBorder="1" applyAlignment="1">
      <alignment horizontal="right" vertical="center" shrinkToFit="1"/>
    </xf>
    <xf numFmtId="179" fontId="4" fillId="37" borderId="15" xfId="0" applyNumberFormat="1" applyFont="1" applyFill="1" applyBorder="1" applyAlignment="1">
      <alignment horizontal="right" vertical="center" shrinkToFit="1"/>
    </xf>
    <xf numFmtId="179" fontId="4" fillId="38" borderId="15" xfId="0" applyNumberFormat="1" applyFont="1" applyFill="1" applyBorder="1" applyAlignment="1">
      <alignment horizontal="right" vertical="center" shrinkToFit="1"/>
    </xf>
    <xf numFmtId="179" fontId="4" fillId="39" borderId="15" xfId="0" applyNumberFormat="1" applyFont="1" applyFill="1" applyBorder="1" applyAlignment="1">
      <alignment horizontal="right" vertical="center" shrinkToFit="1"/>
    </xf>
    <xf numFmtId="0" fontId="4" fillId="35" borderId="0" xfId="0" applyFont="1" applyFill="1" applyAlignment="1">
      <alignment vertical="center" shrinkToFit="1"/>
    </xf>
    <xf numFmtId="179" fontId="0" fillId="35" borderId="21" xfId="0" applyNumberFormat="1" applyFont="1" applyFill="1" applyBorder="1" applyAlignment="1">
      <alignment horizontal="right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9" fontId="4" fillId="0" borderId="28" xfId="0" applyNumberFormat="1" applyFont="1" applyFill="1" applyBorder="1" applyAlignment="1">
      <alignment horizontal="right" vertical="center" shrinkToFit="1"/>
    </xf>
    <xf numFmtId="179" fontId="4" fillId="0" borderId="29" xfId="0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30" xfId="0" applyNumberFormat="1" applyFont="1" applyFill="1" applyBorder="1" applyAlignment="1">
      <alignment horizontal="right" vertical="center" shrinkToFit="1"/>
    </xf>
    <xf numFmtId="179" fontId="4" fillId="33" borderId="13" xfId="0" applyNumberFormat="1" applyFont="1" applyFill="1" applyBorder="1" applyAlignment="1">
      <alignment horizontal="right" vertical="center" shrinkToFit="1"/>
    </xf>
    <xf numFmtId="179" fontId="4" fillId="34" borderId="13" xfId="0" applyNumberFormat="1" applyFont="1" applyFill="1" applyBorder="1" applyAlignment="1">
      <alignment horizontal="right" vertical="center" shrinkToFit="1"/>
    </xf>
    <xf numFmtId="179" fontId="4" fillId="37" borderId="13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179" fontId="4" fillId="38" borderId="13" xfId="0" applyNumberFormat="1" applyFont="1" applyFill="1" applyBorder="1" applyAlignment="1">
      <alignment horizontal="right" vertical="center" shrinkToFit="1"/>
    </xf>
    <xf numFmtId="179" fontId="4" fillId="39" borderId="13" xfId="0" applyNumberFormat="1" applyFont="1" applyFill="1" applyBorder="1" applyAlignment="1">
      <alignment horizontal="right" vertical="center" shrinkToFit="1"/>
    </xf>
    <xf numFmtId="179" fontId="4" fillId="40" borderId="25" xfId="0" applyNumberFormat="1" applyFont="1" applyFill="1" applyBorder="1" applyAlignment="1">
      <alignment horizontal="right" vertical="center" shrinkToFit="1"/>
    </xf>
    <xf numFmtId="179" fontId="4" fillId="40" borderId="15" xfId="0" applyNumberFormat="1" applyFont="1" applyFill="1" applyBorder="1" applyAlignment="1">
      <alignment horizontal="right" vertical="center" shrinkToFit="1"/>
    </xf>
    <xf numFmtId="179" fontId="4" fillId="40" borderId="13" xfId="0" applyNumberFormat="1" applyFont="1" applyFill="1" applyBorder="1" applyAlignment="1">
      <alignment horizontal="right" vertical="center" shrinkToFit="1"/>
    </xf>
    <xf numFmtId="176" fontId="4" fillId="36" borderId="31" xfId="0" applyNumberFormat="1" applyFont="1" applyFill="1" applyBorder="1" applyAlignment="1">
      <alignment horizontal="center" vertical="center" shrinkToFit="1"/>
    </xf>
    <xf numFmtId="176" fontId="4" fillId="36" borderId="25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9" fontId="2" fillId="38" borderId="34" xfId="0" applyNumberFormat="1" applyFont="1" applyFill="1" applyBorder="1" applyAlignment="1">
      <alignment horizontal="center" vertical="center" wrapText="1" shrinkToFit="1"/>
    </xf>
    <xf numFmtId="179" fontId="2" fillId="38" borderId="35" xfId="0" applyNumberFormat="1" applyFont="1" applyFill="1" applyBorder="1" applyAlignment="1">
      <alignment horizontal="center" vertical="center" wrapText="1" shrinkToFit="1"/>
    </xf>
    <xf numFmtId="179" fontId="2" fillId="38" borderId="36" xfId="0" applyNumberFormat="1" applyFont="1" applyFill="1" applyBorder="1" applyAlignment="1">
      <alignment horizontal="center" vertical="center" wrapText="1" shrinkToFit="1"/>
    </xf>
    <xf numFmtId="179" fontId="2" fillId="38" borderId="37" xfId="0" applyNumberFormat="1" applyFont="1" applyFill="1" applyBorder="1" applyAlignment="1">
      <alignment horizontal="center" vertical="center" wrapText="1" shrinkToFit="1"/>
    </xf>
    <xf numFmtId="179" fontId="2" fillId="38" borderId="0" xfId="0" applyNumberFormat="1" applyFont="1" applyFill="1" applyBorder="1" applyAlignment="1">
      <alignment horizontal="center" vertical="center" wrapText="1" shrinkToFit="1"/>
    </xf>
    <xf numFmtId="179" fontId="2" fillId="38" borderId="38" xfId="0" applyNumberFormat="1" applyFont="1" applyFill="1" applyBorder="1" applyAlignment="1">
      <alignment horizontal="center" vertical="center" wrapText="1" shrinkToFit="1"/>
    </xf>
    <xf numFmtId="179" fontId="2" fillId="38" borderId="24" xfId="0" applyNumberFormat="1" applyFont="1" applyFill="1" applyBorder="1" applyAlignment="1">
      <alignment horizontal="center" vertical="center" wrapText="1" shrinkToFit="1"/>
    </xf>
    <xf numFmtId="179" fontId="2" fillId="38" borderId="39" xfId="0" applyNumberFormat="1" applyFont="1" applyFill="1" applyBorder="1" applyAlignment="1">
      <alignment horizontal="center" vertical="center" wrapText="1" shrinkToFit="1"/>
    </xf>
    <xf numFmtId="179" fontId="2" fillId="33" borderId="34" xfId="0" applyNumberFormat="1" applyFont="1" applyFill="1" applyBorder="1" applyAlignment="1">
      <alignment horizontal="center" vertical="center" wrapText="1" shrinkToFit="1"/>
    </xf>
    <xf numFmtId="179" fontId="2" fillId="33" borderId="35" xfId="0" applyNumberFormat="1" applyFont="1" applyFill="1" applyBorder="1" applyAlignment="1">
      <alignment horizontal="center" vertical="center" wrapText="1" shrinkToFit="1"/>
    </xf>
    <xf numFmtId="179" fontId="2" fillId="33" borderId="36" xfId="0" applyNumberFormat="1" applyFont="1" applyFill="1" applyBorder="1" applyAlignment="1">
      <alignment horizontal="center" vertical="center" wrapText="1" shrinkToFit="1"/>
    </xf>
    <xf numFmtId="179" fontId="2" fillId="33" borderId="37" xfId="0" applyNumberFormat="1" applyFont="1" applyFill="1" applyBorder="1" applyAlignment="1">
      <alignment horizontal="center" vertical="center" wrapText="1" shrinkToFit="1"/>
    </xf>
    <xf numFmtId="179" fontId="2" fillId="33" borderId="0" xfId="0" applyNumberFormat="1" applyFont="1" applyFill="1" applyBorder="1" applyAlignment="1">
      <alignment horizontal="center" vertical="center" wrapText="1" shrinkToFit="1"/>
    </xf>
    <xf numFmtId="179" fontId="2" fillId="33" borderId="38" xfId="0" applyNumberFormat="1" applyFont="1" applyFill="1" applyBorder="1" applyAlignment="1">
      <alignment horizontal="center" vertical="center" wrapText="1" shrinkToFit="1"/>
    </xf>
    <xf numFmtId="179" fontId="2" fillId="33" borderId="24" xfId="0" applyNumberFormat="1" applyFont="1" applyFill="1" applyBorder="1" applyAlignment="1">
      <alignment horizontal="center" vertical="center" wrapText="1" shrinkToFit="1"/>
    </xf>
    <xf numFmtId="179" fontId="2" fillId="33" borderId="39" xfId="0" applyNumberFormat="1" applyFont="1" applyFill="1" applyBorder="1" applyAlignment="1">
      <alignment horizontal="center" vertical="center" wrapText="1" shrinkToFit="1"/>
    </xf>
    <xf numFmtId="179" fontId="2" fillId="39" borderId="34" xfId="0" applyNumberFormat="1" applyFont="1" applyFill="1" applyBorder="1" applyAlignment="1">
      <alignment horizontal="center" vertical="center" shrinkToFit="1"/>
    </xf>
    <xf numFmtId="179" fontId="2" fillId="39" borderId="35" xfId="0" applyNumberFormat="1" applyFont="1" applyFill="1" applyBorder="1" applyAlignment="1">
      <alignment horizontal="center" vertical="center" shrinkToFit="1"/>
    </xf>
    <xf numFmtId="179" fontId="2" fillId="39" borderId="36" xfId="0" applyNumberFormat="1" applyFont="1" applyFill="1" applyBorder="1" applyAlignment="1">
      <alignment horizontal="center" vertical="center" shrinkToFit="1"/>
    </xf>
    <xf numFmtId="179" fontId="2" fillId="39" borderId="37" xfId="0" applyNumberFormat="1" applyFont="1" applyFill="1" applyBorder="1" applyAlignment="1">
      <alignment horizontal="center" vertical="center" shrinkToFit="1"/>
    </xf>
    <xf numFmtId="179" fontId="2" fillId="39" borderId="0" xfId="0" applyNumberFormat="1" applyFont="1" applyFill="1" applyBorder="1" applyAlignment="1">
      <alignment horizontal="center" vertical="center" shrinkToFit="1"/>
    </xf>
    <xf numFmtId="179" fontId="2" fillId="39" borderId="38" xfId="0" applyNumberFormat="1" applyFont="1" applyFill="1" applyBorder="1" applyAlignment="1">
      <alignment horizontal="center" vertical="center" shrinkToFit="1"/>
    </xf>
    <xf numFmtId="179" fontId="2" fillId="39" borderId="24" xfId="0" applyNumberFormat="1" applyFont="1" applyFill="1" applyBorder="1" applyAlignment="1">
      <alignment horizontal="center" vertical="center" shrinkToFit="1"/>
    </xf>
    <xf numFmtId="179" fontId="2" fillId="39" borderId="39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wrapText="1" shrinkToFit="1"/>
    </xf>
    <xf numFmtId="179" fontId="2" fillId="40" borderId="40" xfId="0" applyNumberFormat="1" applyFont="1" applyFill="1" applyBorder="1" applyAlignment="1">
      <alignment horizontal="center" vertical="center" wrapText="1" shrinkToFit="1"/>
    </xf>
    <xf numFmtId="179" fontId="2" fillId="40" borderId="41" xfId="0" applyNumberFormat="1" applyFont="1" applyFill="1" applyBorder="1" applyAlignment="1">
      <alignment horizontal="center" vertical="center" shrinkToFit="1"/>
    </xf>
    <xf numFmtId="179" fontId="2" fillId="40" borderId="42" xfId="0" applyNumberFormat="1" applyFont="1" applyFill="1" applyBorder="1" applyAlignment="1">
      <alignment horizontal="center" vertical="center" shrinkToFit="1"/>
    </xf>
    <xf numFmtId="179" fontId="2" fillId="40" borderId="43" xfId="0" applyNumberFormat="1" applyFont="1" applyFill="1" applyBorder="1" applyAlignment="1">
      <alignment horizontal="center" vertical="center" shrinkToFit="1"/>
    </xf>
    <xf numFmtId="179" fontId="2" fillId="40" borderId="44" xfId="0" applyNumberFormat="1" applyFont="1" applyFill="1" applyBorder="1" applyAlignment="1">
      <alignment horizontal="center" vertical="center" shrinkToFit="1"/>
    </xf>
    <xf numFmtId="179" fontId="2" fillId="40" borderId="45" xfId="0" applyNumberFormat="1" applyFont="1" applyFill="1" applyBorder="1" applyAlignment="1">
      <alignment horizontal="center" vertical="center" shrinkToFit="1"/>
    </xf>
    <xf numFmtId="179" fontId="2" fillId="40" borderId="46" xfId="0" applyNumberFormat="1" applyFont="1" applyFill="1" applyBorder="1" applyAlignment="1">
      <alignment horizontal="center" vertical="center" shrinkToFit="1"/>
    </xf>
    <xf numFmtId="179" fontId="2" fillId="33" borderId="32" xfId="0" applyNumberFormat="1" applyFont="1" applyFill="1" applyBorder="1" applyAlignment="1">
      <alignment horizontal="center" vertical="center" wrapText="1" shrinkToFit="1"/>
    </xf>
    <xf numFmtId="179" fontId="2" fillId="33" borderId="41" xfId="0" applyNumberFormat="1" applyFont="1" applyFill="1" applyBorder="1" applyAlignment="1">
      <alignment horizontal="center" vertical="center" shrinkToFit="1"/>
    </xf>
    <xf numFmtId="179" fontId="2" fillId="33" borderId="33" xfId="0" applyNumberFormat="1" applyFont="1" applyFill="1" applyBorder="1" applyAlignment="1">
      <alignment horizontal="center" vertical="center" shrinkToFit="1"/>
    </xf>
    <xf numFmtId="179" fontId="2" fillId="33" borderId="16" xfId="0" applyNumberFormat="1" applyFont="1" applyFill="1" applyBorder="1" applyAlignment="1">
      <alignment horizontal="center" vertical="center" shrinkToFit="1"/>
    </xf>
    <xf numFmtId="179" fontId="2" fillId="33" borderId="44" xfId="0" applyNumberFormat="1" applyFont="1" applyFill="1" applyBorder="1" applyAlignment="1">
      <alignment horizontal="center" vertical="center" shrinkToFit="1"/>
    </xf>
    <xf numFmtId="179" fontId="2" fillId="33" borderId="17" xfId="0" applyNumberFormat="1" applyFont="1" applyFill="1" applyBorder="1" applyAlignment="1">
      <alignment horizontal="center" vertical="center" shrinkToFit="1"/>
    </xf>
    <xf numFmtId="179" fontId="2" fillId="33" borderId="47" xfId="0" applyNumberFormat="1" applyFont="1" applyFill="1" applyBorder="1" applyAlignment="1">
      <alignment horizontal="center" vertical="center" shrinkToFit="1"/>
    </xf>
    <xf numFmtId="179" fontId="2" fillId="34" borderId="32" xfId="0" applyNumberFormat="1" applyFont="1" applyFill="1" applyBorder="1" applyAlignment="1">
      <alignment horizontal="center" vertical="center" shrinkToFit="1"/>
    </xf>
    <xf numFmtId="179" fontId="2" fillId="34" borderId="41" xfId="0" applyNumberFormat="1" applyFont="1" applyFill="1" applyBorder="1" applyAlignment="1">
      <alignment horizontal="center" vertical="center" shrinkToFit="1"/>
    </xf>
    <xf numFmtId="179" fontId="2" fillId="34" borderId="33" xfId="0" applyNumberFormat="1" applyFont="1" applyFill="1" applyBorder="1" applyAlignment="1">
      <alignment horizontal="center" vertical="center" shrinkToFit="1"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44" xfId="0" applyNumberFormat="1" applyFont="1" applyFill="1" applyBorder="1" applyAlignment="1">
      <alignment horizontal="center" vertical="center" shrinkToFit="1"/>
    </xf>
    <xf numFmtId="179" fontId="2" fillId="34" borderId="17" xfId="0" applyNumberFormat="1" applyFont="1" applyFill="1" applyBorder="1" applyAlignment="1">
      <alignment horizontal="center" vertical="center" shrinkToFit="1"/>
    </xf>
    <xf numFmtId="179" fontId="2" fillId="34" borderId="47" xfId="0" applyNumberFormat="1" applyFont="1" applyFill="1" applyBorder="1" applyAlignment="1">
      <alignment horizontal="center" vertical="center" shrinkToFit="1"/>
    </xf>
    <xf numFmtId="179" fontId="2" fillId="37" borderId="34" xfId="0" applyNumberFormat="1" applyFont="1" applyFill="1" applyBorder="1" applyAlignment="1">
      <alignment horizontal="center" vertical="center" wrapText="1" shrinkToFit="1"/>
    </xf>
    <xf numFmtId="179" fontId="2" fillId="37" borderId="35" xfId="0" applyNumberFormat="1" applyFont="1" applyFill="1" applyBorder="1" applyAlignment="1">
      <alignment horizontal="center" vertical="center" wrapText="1" shrinkToFit="1"/>
    </xf>
    <xf numFmtId="179" fontId="2" fillId="37" borderId="36" xfId="0" applyNumberFormat="1" applyFont="1" applyFill="1" applyBorder="1" applyAlignment="1">
      <alignment horizontal="center" vertical="center" wrapText="1" shrinkToFit="1"/>
    </xf>
    <xf numFmtId="179" fontId="2" fillId="37" borderId="37" xfId="0" applyNumberFormat="1" applyFont="1" applyFill="1" applyBorder="1" applyAlignment="1">
      <alignment horizontal="center" vertical="center" wrapText="1" shrinkToFit="1"/>
    </xf>
    <xf numFmtId="179" fontId="2" fillId="37" borderId="0" xfId="0" applyNumberFormat="1" applyFont="1" applyFill="1" applyBorder="1" applyAlignment="1">
      <alignment horizontal="center" vertical="center" wrapText="1" shrinkToFit="1"/>
    </xf>
    <xf numFmtId="179" fontId="2" fillId="37" borderId="38" xfId="0" applyNumberFormat="1" applyFont="1" applyFill="1" applyBorder="1" applyAlignment="1">
      <alignment horizontal="center" vertical="center" wrapText="1" shrinkToFit="1"/>
    </xf>
    <xf numFmtId="179" fontId="2" fillId="37" borderId="24" xfId="0" applyNumberFormat="1" applyFont="1" applyFill="1" applyBorder="1" applyAlignment="1">
      <alignment horizontal="center" vertical="center" wrapText="1" shrinkToFit="1"/>
    </xf>
    <xf numFmtId="179" fontId="2" fillId="37" borderId="3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1"/>
  <sheetViews>
    <sheetView tabSelected="1" view="pageBreakPreview" zoomScale="80" zoomScaleSheetLayoutView="80" zoomScalePageLayoutView="0" workbookViewId="0" topLeftCell="A1">
      <selection activeCell="T22" sqref="T22"/>
    </sheetView>
  </sheetViews>
  <sheetFormatPr defaultColWidth="9.00390625" defaultRowHeight="13.5"/>
  <cols>
    <col min="1" max="1" width="3.75390625" style="2" customWidth="1"/>
    <col min="2" max="2" width="11.625" style="1" customWidth="1"/>
    <col min="3" max="93" width="7.875" style="3" customWidth="1"/>
    <col min="94" max="94" width="3.75390625" style="2" customWidth="1"/>
    <col min="95" max="95" width="11.625" style="1" customWidth="1"/>
    <col min="96" max="16384" width="9.00390625" style="4" customWidth="1"/>
  </cols>
  <sheetData>
    <row r="1" spans="1:95" ht="19.5" customHeight="1">
      <c r="A1" s="96" t="s">
        <v>55</v>
      </c>
      <c r="B1" s="67"/>
      <c r="C1" s="97" t="s">
        <v>47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104" t="s">
        <v>48</v>
      </c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  <c r="AC1" s="111" t="s">
        <v>49</v>
      </c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3"/>
      <c r="AP1" s="118" t="s">
        <v>50</v>
      </c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20"/>
      <c r="BC1" s="72" t="s">
        <v>51</v>
      </c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4"/>
      <c r="BP1" s="80" t="s">
        <v>52</v>
      </c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2"/>
      <c r="CC1" s="88" t="s">
        <v>53</v>
      </c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90"/>
      <c r="CP1" s="66" t="s">
        <v>54</v>
      </c>
      <c r="CQ1" s="67"/>
    </row>
    <row r="2" spans="1:95" ht="19.5" customHeight="1">
      <c r="A2" s="68"/>
      <c r="B2" s="69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7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9"/>
      <c r="AC2" s="114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6"/>
      <c r="AP2" s="121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3"/>
      <c r="BC2" s="75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7"/>
      <c r="BP2" s="83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5"/>
      <c r="CC2" s="91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3"/>
      <c r="CP2" s="68"/>
      <c r="CQ2" s="69"/>
    </row>
    <row r="3" spans="1:95" ht="19.5" customHeight="1">
      <c r="A3" s="68"/>
      <c r="B3" s="69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3"/>
      <c r="P3" s="107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10"/>
      <c r="AC3" s="114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7"/>
      <c r="AP3" s="124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3"/>
      <c r="BC3" s="78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7"/>
      <c r="BP3" s="86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5"/>
      <c r="CC3" s="94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3"/>
      <c r="CP3" s="68"/>
      <c r="CQ3" s="69"/>
    </row>
    <row r="4" spans="1:95" ht="19.5" customHeight="1" thickBot="1">
      <c r="A4" s="70"/>
      <c r="B4" s="71"/>
      <c r="C4" s="5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36" t="s">
        <v>33</v>
      </c>
      <c r="P4" s="7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6" t="s">
        <v>26</v>
      </c>
      <c r="V4" s="6" t="s">
        <v>27</v>
      </c>
      <c r="W4" s="6" t="s">
        <v>28</v>
      </c>
      <c r="X4" s="6" t="s">
        <v>29</v>
      </c>
      <c r="Y4" s="6" t="s">
        <v>30</v>
      </c>
      <c r="Z4" s="6" t="s">
        <v>31</v>
      </c>
      <c r="AA4" s="6" t="s">
        <v>32</v>
      </c>
      <c r="AB4" s="8" t="s">
        <v>33</v>
      </c>
      <c r="AC4" s="7" t="s">
        <v>21</v>
      </c>
      <c r="AD4" s="6" t="s">
        <v>22</v>
      </c>
      <c r="AE4" s="6" t="s">
        <v>23</v>
      </c>
      <c r="AF4" s="6" t="s">
        <v>24</v>
      </c>
      <c r="AG4" s="6" t="s">
        <v>25</v>
      </c>
      <c r="AH4" s="6" t="s">
        <v>26</v>
      </c>
      <c r="AI4" s="6" t="s">
        <v>27</v>
      </c>
      <c r="AJ4" s="6" t="s">
        <v>28</v>
      </c>
      <c r="AK4" s="6" t="s">
        <v>29</v>
      </c>
      <c r="AL4" s="6" t="s">
        <v>30</v>
      </c>
      <c r="AM4" s="6" t="s">
        <v>31</v>
      </c>
      <c r="AN4" s="6" t="s">
        <v>32</v>
      </c>
      <c r="AO4" s="9" t="s">
        <v>33</v>
      </c>
      <c r="AP4" s="5" t="s">
        <v>21</v>
      </c>
      <c r="AQ4" s="6" t="s">
        <v>22</v>
      </c>
      <c r="AR4" s="6" t="s">
        <v>23</v>
      </c>
      <c r="AS4" s="6" t="s">
        <v>24</v>
      </c>
      <c r="AT4" s="6" t="s">
        <v>25</v>
      </c>
      <c r="AU4" s="6" t="s">
        <v>26</v>
      </c>
      <c r="AV4" s="6" t="s">
        <v>27</v>
      </c>
      <c r="AW4" s="6" t="s">
        <v>28</v>
      </c>
      <c r="AX4" s="6" t="s">
        <v>29</v>
      </c>
      <c r="AY4" s="6" t="s">
        <v>30</v>
      </c>
      <c r="AZ4" s="6" t="s">
        <v>31</v>
      </c>
      <c r="BA4" s="6" t="s">
        <v>32</v>
      </c>
      <c r="BB4" s="33" t="s">
        <v>33</v>
      </c>
      <c r="BC4" s="7" t="s">
        <v>21</v>
      </c>
      <c r="BD4" s="6" t="s">
        <v>22</v>
      </c>
      <c r="BE4" s="6" t="s">
        <v>23</v>
      </c>
      <c r="BF4" s="6" t="s">
        <v>24</v>
      </c>
      <c r="BG4" s="6" t="s">
        <v>25</v>
      </c>
      <c r="BH4" s="6" t="s">
        <v>26</v>
      </c>
      <c r="BI4" s="6" t="s">
        <v>27</v>
      </c>
      <c r="BJ4" s="6" t="s">
        <v>28</v>
      </c>
      <c r="BK4" s="6" t="s">
        <v>29</v>
      </c>
      <c r="BL4" s="6" t="s">
        <v>30</v>
      </c>
      <c r="BM4" s="6" t="s">
        <v>31</v>
      </c>
      <c r="BN4" s="6" t="s">
        <v>32</v>
      </c>
      <c r="BO4" s="34" t="s">
        <v>33</v>
      </c>
      <c r="BP4" s="7" t="s">
        <v>21</v>
      </c>
      <c r="BQ4" s="6" t="s">
        <v>22</v>
      </c>
      <c r="BR4" s="6" t="s">
        <v>23</v>
      </c>
      <c r="BS4" s="6" t="s">
        <v>24</v>
      </c>
      <c r="BT4" s="6" t="s">
        <v>25</v>
      </c>
      <c r="BU4" s="6" t="s">
        <v>26</v>
      </c>
      <c r="BV4" s="6" t="s">
        <v>27</v>
      </c>
      <c r="BW4" s="6" t="s">
        <v>28</v>
      </c>
      <c r="BX4" s="6" t="s">
        <v>29</v>
      </c>
      <c r="BY4" s="6" t="s">
        <v>30</v>
      </c>
      <c r="BZ4" s="6" t="s">
        <v>31</v>
      </c>
      <c r="CA4" s="6" t="s">
        <v>32</v>
      </c>
      <c r="CB4" s="8" t="s">
        <v>33</v>
      </c>
      <c r="CC4" s="7" t="s">
        <v>21</v>
      </c>
      <c r="CD4" s="6" t="s">
        <v>22</v>
      </c>
      <c r="CE4" s="6" t="s">
        <v>23</v>
      </c>
      <c r="CF4" s="6" t="s">
        <v>24</v>
      </c>
      <c r="CG4" s="6" t="s">
        <v>25</v>
      </c>
      <c r="CH4" s="6" t="s">
        <v>26</v>
      </c>
      <c r="CI4" s="6" t="s">
        <v>27</v>
      </c>
      <c r="CJ4" s="6" t="s">
        <v>28</v>
      </c>
      <c r="CK4" s="6" t="s">
        <v>29</v>
      </c>
      <c r="CL4" s="6" t="s">
        <v>30</v>
      </c>
      <c r="CM4" s="6" t="s">
        <v>31</v>
      </c>
      <c r="CN4" s="6" t="s">
        <v>32</v>
      </c>
      <c r="CO4" s="35" t="s">
        <v>33</v>
      </c>
      <c r="CP4" s="70"/>
      <c r="CQ4" s="71"/>
    </row>
    <row r="5" spans="1:109" s="32" customFormat="1" ht="21" customHeight="1" thickBot="1">
      <c r="A5" s="64" t="s">
        <v>0</v>
      </c>
      <c r="B5" s="65"/>
      <c r="C5" s="26">
        <f>SUM(C6:C38)</f>
        <v>509.4</v>
      </c>
      <c r="D5" s="19">
        <f aca="true" t="shared" si="0" ref="D5:BO5">SUM(D6:D38)</f>
        <v>596.4</v>
      </c>
      <c r="E5" s="19">
        <f t="shared" si="0"/>
        <v>583.5</v>
      </c>
      <c r="F5" s="19">
        <f t="shared" si="0"/>
        <v>577.6</v>
      </c>
      <c r="G5" s="19">
        <f t="shared" si="0"/>
        <v>694.5</v>
      </c>
      <c r="H5" s="19">
        <f t="shared" si="0"/>
        <v>565.6</v>
      </c>
      <c r="I5" s="19">
        <f t="shared" si="0"/>
        <v>570.9</v>
      </c>
      <c r="J5" s="19">
        <f t="shared" si="0"/>
        <v>514.2</v>
      </c>
      <c r="K5" s="19">
        <f t="shared" si="0"/>
        <v>514.5</v>
      </c>
      <c r="L5" s="19">
        <f t="shared" si="0"/>
        <v>528.1</v>
      </c>
      <c r="M5" s="19">
        <f t="shared" si="0"/>
        <v>412.6</v>
      </c>
      <c r="N5" s="19">
        <f t="shared" si="0"/>
        <v>517.3</v>
      </c>
      <c r="O5" s="61">
        <f t="shared" si="0"/>
        <v>6584.6</v>
      </c>
      <c r="P5" s="18">
        <f t="shared" si="0"/>
        <v>16141</v>
      </c>
      <c r="Q5" s="19">
        <f t="shared" si="0"/>
        <v>19511.399999999994</v>
      </c>
      <c r="R5" s="19">
        <f t="shared" si="0"/>
        <v>18301.7</v>
      </c>
      <c r="S5" s="19">
        <f t="shared" si="0"/>
        <v>18258.9</v>
      </c>
      <c r="T5" s="19">
        <f t="shared" si="0"/>
        <v>21881.699999999997</v>
      </c>
      <c r="U5" s="19">
        <f t="shared" si="0"/>
        <v>18071.7</v>
      </c>
      <c r="V5" s="19">
        <f t="shared" si="0"/>
        <v>18346.100000000002</v>
      </c>
      <c r="W5" s="19">
        <f t="shared" si="0"/>
        <v>16583.9</v>
      </c>
      <c r="X5" s="19">
        <f t="shared" si="0"/>
        <v>15542.199999999993</v>
      </c>
      <c r="Y5" s="19">
        <f t="shared" si="0"/>
        <v>15743</v>
      </c>
      <c r="Z5" s="19">
        <f t="shared" si="0"/>
        <v>12400.099999999999</v>
      </c>
      <c r="AA5" s="19">
        <f t="shared" si="0"/>
        <v>16505.1</v>
      </c>
      <c r="AB5" s="37">
        <f t="shared" si="0"/>
        <v>207286.80000000008</v>
      </c>
      <c r="AC5" s="26">
        <f t="shared" si="0"/>
        <v>1256.3000000000002</v>
      </c>
      <c r="AD5" s="19">
        <f t="shared" si="0"/>
        <v>1186.4999999999995</v>
      </c>
      <c r="AE5" s="19">
        <f t="shared" si="0"/>
        <v>1098.9999999999998</v>
      </c>
      <c r="AF5" s="19">
        <f t="shared" si="0"/>
        <v>1025</v>
      </c>
      <c r="AG5" s="19">
        <f t="shared" si="0"/>
        <v>1063.1000000000001</v>
      </c>
      <c r="AH5" s="19">
        <f t="shared" si="0"/>
        <v>1128.3999999999999</v>
      </c>
      <c r="AI5" s="19">
        <f t="shared" si="0"/>
        <v>993.6999999999999</v>
      </c>
      <c r="AJ5" s="19">
        <f t="shared" si="0"/>
        <v>980.8000000000001</v>
      </c>
      <c r="AK5" s="19">
        <f t="shared" si="0"/>
        <v>1035.1</v>
      </c>
      <c r="AL5" s="19">
        <f t="shared" si="0"/>
        <v>723.5999999999998</v>
      </c>
      <c r="AM5" s="19">
        <f t="shared" si="0"/>
        <v>713.9000000000001</v>
      </c>
      <c r="AN5" s="19">
        <f t="shared" si="0"/>
        <v>955.8000000000001</v>
      </c>
      <c r="AO5" s="38">
        <f t="shared" si="0"/>
        <v>12161.2</v>
      </c>
      <c r="AP5" s="18">
        <f t="shared" si="0"/>
        <v>3610.2</v>
      </c>
      <c r="AQ5" s="19">
        <f t="shared" si="0"/>
        <v>3475.2000000000003</v>
      </c>
      <c r="AR5" s="19">
        <f t="shared" si="0"/>
        <v>3345.7000000000003</v>
      </c>
      <c r="AS5" s="19">
        <f t="shared" si="0"/>
        <v>3387.600000000001</v>
      </c>
      <c r="AT5" s="19">
        <f t="shared" si="0"/>
        <v>3640.899999999999</v>
      </c>
      <c r="AU5" s="19">
        <f t="shared" si="0"/>
        <v>3469.6000000000004</v>
      </c>
      <c r="AV5" s="19">
        <f t="shared" si="0"/>
        <v>3082.2000000000007</v>
      </c>
      <c r="AW5" s="19">
        <f t="shared" si="0"/>
        <v>3155.0000000000005</v>
      </c>
      <c r="AX5" s="19">
        <f t="shared" si="0"/>
        <v>3435.8</v>
      </c>
      <c r="AY5" s="19">
        <f t="shared" si="0"/>
        <v>3149.7</v>
      </c>
      <c r="AZ5" s="19">
        <f t="shared" si="0"/>
        <v>2805.3999999999996</v>
      </c>
      <c r="BA5" s="19">
        <f t="shared" si="0"/>
        <v>3345.300000000001</v>
      </c>
      <c r="BB5" s="39">
        <f t="shared" si="0"/>
        <v>39902.6</v>
      </c>
      <c r="BC5" s="26">
        <f t="shared" si="0"/>
        <v>0</v>
      </c>
      <c r="BD5" s="19">
        <f t="shared" si="0"/>
        <v>0</v>
      </c>
      <c r="BE5" s="19">
        <f t="shared" si="0"/>
        <v>0</v>
      </c>
      <c r="BF5" s="19">
        <f t="shared" si="0"/>
        <v>0</v>
      </c>
      <c r="BG5" s="19">
        <f t="shared" si="0"/>
        <v>0</v>
      </c>
      <c r="BH5" s="19">
        <f t="shared" si="0"/>
        <v>0</v>
      </c>
      <c r="BI5" s="19">
        <f t="shared" si="0"/>
        <v>0</v>
      </c>
      <c r="BJ5" s="19">
        <f t="shared" si="0"/>
        <v>0</v>
      </c>
      <c r="BK5" s="19">
        <f t="shared" si="0"/>
        <v>0</v>
      </c>
      <c r="BL5" s="19">
        <f t="shared" si="0"/>
        <v>0</v>
      </c>
      <c r="BM5" s="19">
        <f t="shared" si="0"/>
        <v>0</v>
      </c>
      <c r="BN5" s="19">
        <f t="shared" si="0"/>
        <v>0</v>
      </c>
      <c r="BO5" s="40">
        <f t="shared" si="0"/>
        <v>0</v>
      </c>
      <c r="BP5" s="26">
        <f aca="true" t="shared" si="1" ref="BP5:CO5">SUM(BP6:BP38)</f>
        <v>563.4</v>
      </c>
      <c r="BQ5" s="19">
        <f t="shared" si="1"/>
        <v>649.3000000000001</v>
      </c>
      <c r="BR5" s="19">
        <f t="shared" si="1"/>
        <v>511.90000000000003</v>
      </c>
      <c r="BS5" s="19">
        <f t="shared" si="1"/>
        <v>511.3</v>
      </c>
      <c r="BT5" s="19">
        <f t="shared" si="1"/>
        <v>525.5</v>
      </c>
      <c r="BU5" s="19">
        <f t="shared" si="1"/>
        <v>531</v>
      </c>
      <c r="BV5" s="19">
        <f t="shared" si="1"/>
        <v>530.8000000000002</v>
      </c>
      <c r="BW5" s="19">
        <f t="shared" si="1"/>
        <v>538.4</v>
      </c>
      <c r="BX5" s="19">
        <f t="shared" si="1"/>
        <v>373.20000000000005</v>
      </c>
      <c r="BY5" s="19">
        <f t="shared" si="1"/>
        <v>268.09999999999997</v>
      </c>
      <c r="BZ5" s="19">
        <f t="shared" si="1"/>
        <v>202.99999999999997</v>
      </c>
      <c r="CA5" s="19">
        <f t="shared" si="1"/>
        <v>437.4</v>
      </c>
      <c r="CB5" s="37">
        <f t="shared" si="1"/>
        <v>5643.299999999999</v>
      </c>
      <c r="CC5" s="26">
        <f t="shared" si="1"/>
        <v>22080.299999999996</v>
      </c>
      <c r="CD5" s="19">
        <f t="shared" si="1"/>
        <v>25418.8</v>
      </c>
      <c r="CE5" s="19">
        <f t="shared" si="1"/>
        <v>23841.800000000003</v>
      </c>
      <c r="CF5" s="19">
        <f t="shared" si="1"/>
        <v>23760.4</v>
      </c>
      <c r="CG5" s="19">
        <f t="shared" si="1"/>
        <v>27805.699999999997</v>
      </c>
      <c r="CH5" s="19">
        <f t="shared" si="1"/>
        <v>23766.299999999996</v>
      </c>
      <c r="CI5" s="19">
        <f t="shared" si="1"/>
        <v>23523.7</v>
      </c>
      <c r="CJ5" s="19">
        <f t="shared" si="1"/>
        <v>21772.299999999996</v>
      </c>
      <c r="CK5" s="19">
        <f t="shared" si="1"/>
        <v>20900.799999999996</v>
      </c>
      <c r="CL5" s="19">
        <f t="shared" si="1"/>
        <v>20412.5</v>
      </c>
      <c r="CM5" s="19">
        <f t="shared" si="1"/>
        <v>16535.000000000004</v>
      </c>
      <c r="CN5" s="19">
        <f t="shared" si="1"/>
        <v>21760.899999999998</v>
      </c>
      <c r="CO5" s="41">
        <f t="shared" si="1"/>
        <v>271578.5</v>
      </c>
      <c r="CP5" s="64" t="s">
        <v>0</v>
      </c>
      <c r="CQ5" s="65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</row>
    <row r="6" spans="1:95" ht="18" customHeight="1">
      <c r="A6" s="10">
        <v>1</v>
      </c>
      <c r="B6" s="11" t="s">
        <v>1</v>
      </c>
      <c r="C6" s="27">
        <v>0</v>
      </c>
      <c r="D6" s="21">
        <v>0</v>
      </c>
      <c r="E6" s="21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62">
        <f>SUM(C6:N6)</f>
        <v>0</v>
      </c>
      <c r="P6" s="20">
        <v>3643.4</v>
      </c>
      <c r="Q6" s="20">
        <v>4534.4</v>
      </c>
      <c r="R6" s="20">
        <v>4380.900000000001</v>
      </c>
      <c r="S6" s="20">
        <v>4232</v>
      </c>
      <c r="T6" s="20">
        <v>4915.8</v>
      </c>
      <c r="U6" s="20">
        <v>4239.799999999999</v>
      </c>
      <c r="V6" s="20">
        <v>4342.3</v>
      </c>
      <c r="W6" s="20">
        <v>3793.1</v>
      </c>
      <c r="X6" s="20">
        <v>3424.9</v>
      </c>
      <c r="Y6" s="20">
        <v>3448.5</v>
      </c>
      <c r="Z6" s="20">
        <v>2777.1</v>
      </c>
      <c r="AA6" s="20">
        <v>3666.1</v>
      </c>
      <c r="AB6" s="42">
        <f>SUM(P6:AA6)</f>
        <v>47398.299999999996</v>
      </c>
      <c r="AC6" s="27">
        <v>325.8</v>
      </c>
      <c r="AD6" s="21">
        <v>343</v>
      </c>
      <c r="AE6" s="22">
        <v>262.9</v>
      </c>
      <c r="AF6" s="22">
        <v>279.09999999999997</v>
      </c>
      <c r="AG6" s="22">
        <v>282.79999999999995</v>
      </c>
      <c r="AH6" s="22">
        <v>286</v>
      </c>
      <c r="AI6" s="22">
        <v>267.5</v>
      </c>
      <c r="AJ6" s="22">
        <v>276</v>
      </c>
      <c r="AK6" s="22">
        <v>268.8</v>
      </c>
      <c r="AL6" s="22">
        <v>221.7</v>
      </c>
      <c r="AM6" s="22">
        <v>206.9</v>
      </c>
      <c r="AN6" s="22">
        <v>259.3</v>
      </c>
      <c r="AO6" s="43">
        <f>SUM(AC6:AN6)</f>
        <v>3279.8</v>
      </c>
      <c r="AP6" s="20">
        <v>811.5</v>
      </c>
      <c r="AQ6" s="21">
        <v>894.4000000000001</v>
      </c>
      <c r="AR6" s="22">
        <v>798.7</v>
      </c>
      <c r="AS6" s="22">
        <v>856</v>
      </c>
      <c r="AT6" s="22">
        <v>931.6</v>
      </c>
      <c r="AU6" s="22">
        <v>886.3</v>
      </c>
      <c r="AV6" s="22">
        <v>783.1</v>
      </c>
      <c r="AW6" s="22">
        <v>812.8000000000001</v>
      </c>
      <c r="AX6" s="22">
        <v>911.8</v>
      </c>
      <c r="AY6" s="22">
        <v>861.3</v>
      </c>
      <c r="AZ6" s="22">
        <v>820.7</v>
      </c>
      <c r="BA6" s="22">
        <v>891.8</v>
      </c>
      <c r="BB6" s="44">
        <f>SUM(AP6:BA6)</f>
        <v>10260.000000000002</v>
      </c>
      <c r="BC6" s="29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45">
        <f>SUM(BC6:BN6)</f>
        <v>0</v>
      </c>
      <c r="BP6" s="29">
        <v>117.39999999999999</v>
      </c>
      <c r="BQ6" s="22">
        <v>116.5</v>
      </c>
      <c r="BR6" s="22">
        <v>91</v>
      </c>
      <c r="BS6" s="22">
        <v>86.19999999999999</v>
      </c>
      <c r="BT6" s="22">
        <v>89.5</v>
      </c>
      <c r="BU6" s="22">
        <v>91.4</v>
      </c>
      <c r="BV6" s="22">
        <v>90.10000000000001</v>
      </c>
      <c r="BW6" s="22">
        <v>84.19999999999999</v>
      </c>
      <c r="BX6" s="22">
        <v>76.7</v>
      </c>
      <c r="BY6" s="22">
        <v>57</v>
      </c>
      <c r="BZ6" s="22">
        <v>47</v>
      </c>
      <c r="CA6" s="22">
        <v>82</v>
      </c>
      <c r="CB6" s="42">
        <f>SUM(BP6:CA6)</f>
        <v>1029</v>
      </c>
      <c r="CC6" s="29">
        <f>BP6+BC6+AP6+AC6+P6+C6</f>
        <v>4898.1</v>
      </c>
      <c r="CD6" s="22">
        <f aca="true" t="shared" si="2" ref="CD6:CN6">BQ6+BD6+AQ6+AD6+Q6+D6</f>
        <v>5888.299999999999</v>
      </c>
      <c r="CE6" s="22">
        <f t="shared" si="2"/>
        <v>5533.5</v>
      </c>
      <c r="CF6" s="22">
        <f t="shared" si="2"/>
        <v>5453.3</v>
      </c>
      <c r="CG6" s="22">
        <f t="shared" si="2"/>
        <v>6219.700000000001</v>
      </c>
      <c r="CH6" s="22">
        <f t="shared" si="2"/>
        <v>5503.499999999999</v>
      </c>
      <c r="CI6" s="22">
        <f t="shared" si="2"/>
        <v>5483</v>
      </c>
      <c r="CJ6" s="22">
        <f t="shared" si="2"/>
        <v>4966.1</v>
      </c>
      <c r="CK6" s="22">
        <f t="shared" si="2"/>
        <v>4682.2</v>
      </c>
      <c r="CL6" s="22">
        <f t="shared" si="2"/>
        <v>4588.5</v>
      </c>
      <c r="CM6" s="22">
        <f t="shared" si="2"/>
        <v>3851.7</v>
      </c>
      <c r="CN6" s="22">
        <f t="shared" si="2"/>
        <v>4899.2</v>
      </c>
      <c r="CO6" s="46">
        <f>SUM(CC6:CN6)</f>
        <v>61967.09999999999</v>
      </c>
      <c r="CP6" s="10">
        <v>1</v>
      </c>
      <c r="CQ6" s="11" t="s">
        <v>1</v>
      </c>
    </row>
    <row r="7" spans="1:95" s="32" customFormat="1" ht="18" customHeight="1">
      <c r="A7" s="12">
        <v>2</v>
      </c>
      <c r="B7" s="13" t="s">
        <v>2</v>
      </c>
      <c r="C7" s="28">
        <v>0</v>
      </c>
      <c r="D7" s="24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62">
        <f aca="true" t="shared" si="3" ref="O7:O38">SUM(C7:N7)</f>
        <v>0</v>
      </c>
      <c r="P7" s="23">
        <v>819.6</v>
      </c>
      <c r="Q7" s="24">
        <v>1013.2</v>
      </c>
      <c r="R7" s="25">
        <v>960.1999999999999</v>
      </c>
      <c r="S7" s="25">
        <v>965.5</v>
      </c>
      <c r="T7" s="25">
        <v>1184.2</v>
      </c>
      <c r="U7" s="25">
        <v>934.5</v>
      </c>
      <c r="V7" s="25">
        <v>945.4</v>
      </c>
      <c r="W7" s="25">
        <v>866.0999999999999</v>
      </c>
      <c r="X7" s="25">
        <v>851</v>
      </c>
      <c r="Y7" s="25">
        <v>841.9</v>
      </c>
      <c r="Z7" s="25">
        <v>648.5</v>
      </c>
      <c r="AA7" s="25">
        <v>859.1999999999999</v>
      </c>
      <c r="AB7" s="42">
        <f aca="true" t="shared" si="4" ref="AB7:AB38">SUM(P7:AA7)</f>
        <v>10889.3</v>
      </c>
      <c r="AC7" s="28">
        <v>71.4</v>
      </c>
      <c r="AD7" s="24">
        <v>78.19999999999999</v>
      </c>
      <c r="AE7" s="25">
        <v>78.2</v>
      </c>
      <c r="AF7" s="25">
        <v>61.5</v>
      </c>
      <c r="AG7" s="25">
        <v>63.2</v>
      </c>
      <c r="AH7" s="25">
        <v>75.4</v>
      </c>
      <c r="AI7" s="25">
        <v>63.099999999999994</v>
      </c>
      <c r="AJ7" s="25">
        <v>59.6</v>
      </c>
      <c r="AK7" s="25">
        <v>69.7</v>
      </c>
      <c r="AL7" s="25">
        <v>43.7</v>
      </c>
      <c r="AM7" s="25">
        <v>41.2</v>
      </c>
      <c r="AN7" s="25">
        <v>62.6</v>
      </c>
      <c r="AO7" s="43">
        <f aca="true" t="shared" si="5" ref="AO7:AO38">SUM(AC7:AN7)</f>
        <v>767.8000000000002</v>
      </c>
      <c r="AP7" s="23">
        <v>194.9</v>
      </c>
      <c r="AQ7" s="24">
        <v>168.1</v>
      </c>
      <c r="AR7" s="25">
        <v>174.89999999999998</v>
      </c>
      <c r="AS7" s="25">
        <v>177.39999999999998</v>
      </c>
      <c r="AT7" s="25">
        <v>175.5</v>
      </c>
      <c r="AU7" s="25">
        <v>182.1</v>
      </c>
      <c r="AV7" s="25">
        <v>154.8</v>
      </c>
      <c r="AW7" s="25">
        <v>157.6</v>
      </c>
      <c r="AX7" s="25">
        <v>186.3</v>
      </c>
      <c r="AY7" s="25">
        <v>150.4</v>
      </c>
      <c r="AZ7" s="25">
        <v>146.6</v>
      </c>
      <c r="BA7" s="25">
        <v>162.9</v>
      </c>
      <c r="BB7" s="44">
        <f aca="true" t="shared" si="6" ref="BB7:BB38">SUM(AP7:BA7)</f>
        <v>2031.4999999999998</v>
      </c>
      <c r="BC7" s="30">
        <v>0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0</v>
      </c>
      <c r="BL7" s="25">
        <v>0</v>
      </c>
      <c r="BM7" s="25">
        <v>0</v>
      </c>
      <c r="BN7" s="25">
        <v>0</v>
      </c>
      <c r="BO7" s="45">
        <f aca="true" t="shared" si="7" ref="BO7:BO38">SUM(BC7:BN7)</f>
        <v>0</v>
      </c>
      <c r="BP7" s="30">
        <v>55.8</v>
      </c>
      <c r="BQ7" s="25">
        <v>68.60000000000001</v>
      </c>
      <c r="BR7" s="25">
        <v>59.7</v>
      </c>
      <c r="BS7" s="25">
        <v>60.4</v>
      </c>
      <c r="BT7" s="25">
        <v>49.4</v>
      </c>
      <c r="BU7" s="25">
        <v>53.8</v>
      </c>
      <c r="BV7" s="25">
        <v>65</v>
      </c>
      <c r="BW7" s="25">
        <v>43.199999999999996</v>
      </c>
      <c r="BX7" s="25">
        <v>42</v>
      </c>
      <c r="BY7" s="25">
        <v>33.4</v>
      </c>
      <c r="BZ7" s="25">
        <v>20</v>
      </c>
      <c r="CA7" s="25">
        <v>52.6</v>
      </c>
      <c r="CB7" s="42">
        <f aca="true" t="shared" si="8" ref="CB7:CB38">SUM(BP7:CA7)</f>
        <v>603.9000000000001</v>
      </c>
      <c r="CC7" s="30">
        <f aca="true" t="shared" si="9" ref="CC7:CC38">BP7+BC7+AP7+AC7+P7+C7</f>
        <v>1141.7</v>
      </c>
      <c r="CD7" s="25">
        <f aca="true" t="shared" si="10" ref="CD7:CD38">BQ7+BD7+AQ7+AD7+Q7+D7</f>
        <v>1328.1</v>
      </c>
      <c r="CE7" s="25">
        <f aca="true" t="shared" si="11" ref="CE7:CE38">BR7+BE7+AR7+AE7+R7+E7</f>
        <v>1273</v>
      </c>
      <c r="CF7" s="25">
        <f aca="true" t="shared" si="12" ref="CF7:CF38">BS7+BF7+AS7+AF7+S7+F7</f>
        <v>1264.8</v>
      </c>
      <c r="CG7" s="25">
        <f aca="true" t="shared" si="13" ref="CG7:CG38">BT7+BG7+AT7+AG7+T7+G7</f>
        <v>1472.3000000000002</v>
      </c>
      <c r="CH7" s="25">
        <f aca="true" t="shared" si="14" ref="CH7:CH38">BU7+BH7+AU7+AH7+U7+H7</f>
        <v>1245.8</v>
      </c>
      <c r="CI7" s="25">
        <f aca="true" t="shared" si="15" ref="CI7:CI38">BV7+BI7+AV7+AI7+V7+I7</f>
        <v>1228.3</v>
      </c>
      <c r="CJ7" s="25">
        <f aca="true" t="shared" si="16" ref="CJ7:CJ38">BW7+BJ7+AW7+AJ7+W7+J7</f>
        <v>1126.5</v>
      </c>
      <c r="CK7" s="25">
        <f aca="true" t="shared" si="17" ref="CK7:CK38">BX7+BK7+AX7+AK7+X7+K7</f>
        <v>1149</v>
      </c>
      <c r="CL7" s="25">
        <f aca="true" t="shared" si="18" ref="CL7:CL38">BY7+BL7+AY7+AL7+Y7+L7</f>
        <v>1069.4</v>
      </c>
      <c r="CM7" s="25">
        <f aca="true" t="shared" si="19" ref="CM7:CM38">BZ7+BM7+AZ7+AM7+Z7+M7</f>
        <v>856.3</v>
      </c>
      <c r="CN7" s="25">
        <f aca="true" t="shared" si="20" ref="CN7:CN38">CA7+BN7+BA7+AN7+AA7+N7</f>
        <v>1137.3</v>
      </c>
      <c r="CO7" s="46">
        <f aca="true" t="shared" si="21" ref="CO7:CO38">SUM(CC7:CN7)</f>
        <v>14292.499999999998</v>
      </c>
      <c r="CP7" s="12">
        <v>2</v>
      </c>
      <c r="CQ7" s="13" t="s">
        <v>2</v>
      </c>
    </row>
    <row r="8" spans="1:95" ht="18" customHeight="1">
      <c r="A8" s="14">
        <v>3</v>
      </c>
      <c r="B8" s="15" t="s">
        <v>3</v>
      </c>
      <c r="C8" s="27">
        <v>0</v>
      </c>
      <c r="D8" s="21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62">
        <f t="shared" si="3"/>
        <v>0</v>
      </c>
      <c r="P8" s="20">
        <v>612</v>
      </c>
      <c r="Q8" s="21">
        <v>720.1</v>
      </c>
      <c r="R8" s="22">
        <v>698.8000000000001</v>
      </c>
      <c r="S8" s="22">
        <v>679.9</v>
      </c>
      <c r="T8" s="22">
        <v>782.3</v>
      </c>
      <c r="U8" s="22">
        <v>672.5</v>
      </c>
      <c r="V8" s="22">
        <v>693.7</v>
      </c>
      <c r="W8" s="22">
        <v>622.9</v>
      </c>
      <c r="X8" s="22">
        <v>640.0999999999999</v>
      </c>
      <c r="Y8" s="22">
        <v>630.5999999999999</v>
      </c>
      <c r="Z8" s="22">
        <v>506.9</v>
      </c>
      <c r="AA8" s="22">
        <v>640.2</v>
      </c>
      <c r="AB8" s="42">
        <f t="shared" si="4"/>
        <v>7899.999999999999</v>
      </c>
      <c r="AC8" s="27">
        <v>88.8</v>
      </c>
      <c r="AD8" s="21">
        <v>84.5</v>
      </c>
      <c r="AE8" s="22">
        <v>85.7</v>
      </c>
      <c r="AF8" s="22">
        <v>85</v>
      </c>
      <c r="AG8" s="22">
        <v>81.6</v>
      </c>
      <c r="AH8" s="22">
        <v>90.6</v>
      </c>
      <c r="AI8" s="22">
        <v>76.6</v>
      </c>
      <c r="AJ8" s="22">
        <v>77.2</v>
      </c>
      <c r="AK8" s="22">
        <v>90.1</v>
      </c>
      <c r="AL8" s="22">
        <v>61.099999999999994</v>
      </c>
      <c r="AM8" s="22">
        <v>68.2</v>
      </c>
      <c r="AN8" s="22">
        <v>75.4</v>
      </c>
      <c r="AO8" s="43">
        <f t="shared" si="5"/>
        <v>964.8000000000002</v>
      </c>
      <c r="AP8" s="20">
        <v>25.799999999999997</v>
      </c>
      <c r="AQ8" s="21">
        <v>18.2</v>
      </c>
      <c r="AR8" s="22">
        <v>20.4</v>
      </c>
      <c r="AS8" s="22">
        <v>14.2</v>
      </c>
      <c r="AT8" s="22">
        <v>12.399999999999999</v>
      </c>
      <c r="AU8" s="22">
        <v>21.5</v>
      </c>
      <c r="AV8" s="22">
        <v>14.3</v>
      </c>
      <c r="AW8" s="22">
        <v>16.4</v>
      </c>
      <c r="AX8" s="22">
        <v>19.5</v>
      </c>
      <c r="AY8" s="22">
        <v>14.2</v>
      </c>
      <c r="AZ8" s="22">
        <v>13.8</v>
      </c>
      <c r="BA8" s="22">
        <v>12.2</v>
      </c>
      <c r="BB8" s="44">
        <f t="shared" si="6"/>
        <v>202.89999999999998</v>
      </c>
      <c r="BC8" s="29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45">
        <f t="shared" si="7"/>
        <v>0</v>
      </c>
      <c r="BP8" s="29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42">
        <f t="shared" si="8"/>
        <v>0</v>
      </c>
      <c r="CC8" s="29">
        <f t="shared" si="9"/>
        <v>726.6</v>
      </c>
      <c r="CD8" s="22">
        <f t="shared" si="10"/>
        <v>822.8000000000001</v>
      </c>
      <c r="CE8" s="22">
        <f t="shared" si="11"/>
        <v>804.9000000000001</v>
      </c>
      <c r="CF8" s="22">
        <f t="shared" si="12"/>
        <v>779.1</v>
      </c>
      <c r="CG8" s="22">
        <f t="shared" si="13"/>
        <v>876.3</v>
      </c>
      <c r="CH8" s="22">
        <f t="shared" si="14"/>
        <v>784.6</v>
      </c>
      <c r="CI8" s="22">
        <f t="shared" si="15"/>
        <v>784.6</v>
      </c>
      <c r="CJ8" s="22">
        <f t="shared" si="16"/>
        <v>716.5</v>
      </c>
      <c r="CK8" s="22">
        <f t="shared" si="17"/>
        <v>749.6999999999999</v>
      </c>
      <c r="CL8" s="22">
        <f t="shared" si="18"/>
        <v>705.8999999999999</v>
      </c>
      <c r="CM8" s="22">
        <f t="shared" si="19"/>
        <v>588.9</v>
      </c>
      <c r="CN8" s="22">
        <f t="shared" si="20"/>
        <v>727.8000000000001</v>
      </c>
      <c r="CO8" s="46">
        <f t="shared" si="21"/>
        <v>9067.699999999999</v>
      </c>
      <c r="CP8" s="14">
        <v>3</v>
      </c>
      <c r="CQ8" s="15" t="s">
        <v>3</v>
      </c>
    </row>
    <row r="9" spans="1:95" s="32" customFormat="1" ht="18" customHeight="1">
      <c r="A9" s="12">
        <v>4</v>
      </c>
      <c r="B9" s="16" t="s">
        <v>4</v>
      </c>
      <c r="C9" s="28">
        <v>0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62">
        <f t="shared" si="3"/>
        <v>0</v>
      </c>
      <c r="P9" s="23">
        <v>1175.6000000000001</v>
      </c>
      <c r="Q9" s="24">
        <v>1446.2</v>
      </c>
      <c r="R9" s="25">
        <v>1370.3000000000002</v>
      </c>
      <c r="S9" s="25">
        <v>1340.3</v>
      </c>
      <c r="T9" s="25">
        <v>1606</v>
      </c>
      <c r="U9" s="25">
        <v>1325.6000000000001</v>
      </c>
      <c r="V9" s="25">
        <v>1375.6000000000001</v>
      </c>
      <c r="W9" s="25">
        <v>1243.1000000000001</v>
      </c>
      <c r="X9" s="25">
        <v>1116.4</v>
      </c>
      <c r="Y9" s="25">
        <v>1161.1</v>
      </c>
      <c r="Z9" s="25">
        <v>920.1</v>
      </c>
      <c r="AA9" s="25">
        <v>1195.2</v>
      </c>
      <c r="AB9" s="42">
        <f t="shared" si="4"/>
        <v>15275.500000000002</v>
      </c>
      <c r="AC9" s="28">
        <v>99.2</v>
      </c>
      <c r="AD9" s="24">
        <v>78.7</v>
      </c>
      <c r="AE9" s="25">
        <v>81.4</v>
      </c>
      <c r="AF9" s="25">
        <v>69.10000000000001</v>
      </c>
      <c r="AG9" s="25">
        <v>72.39999999999999</v>
      </c>
      <c r="AH9" s="25">
        <v>75.2</v>
      </c>
      <c r="AI9" s="25">
        <v>69.80000000000001</v>
      </c>
      <c r="AJ9" s="25">
        <v>68.10000000000001</v>
      </c>
      <c r="AK9" s="25">
        <v>70.6</v>
      </c>
      <c r="AL9" s="25">
        <v>52.1</v>
      </c>
      <c r="AM9" s="25">
        <v>45.2</v>
      </c>
      <c r="AN9" s="25">
        <v>63.099999999999994</v>
      </c>
      <c r="AO9" s="43">
        <f t="shared" si="5"/>
        <v>844.9000000000001</v>
      </c>
      <c r="AP9" s="23">
        <v>125.9</v>
      </c>
      <c r="AQ9" s="24">
        <v>125</v>
      </c>
      <c r="AR9" s="25">
        <v>126.8</v>
      </c>
      <c r="AS9" s="25">
        <v>120.9</v>
      </c>
      <c r="AT9" s="25">
        <v>133.7</v>
      </c>
      <c r="AU9" s="25">
        <v>124.2</v>
      </c>
      <c r="AV9" s="25">
        <v>111.4</v>
      </c>
      <c r="AW9" s="25">
        <v>110.9</v>
      </c>
      <c r="AX9" s="25">
        <v>113.5</v>
      </c>
      <c r="AY9" s="25">
        <v>122.2</v>
      </c>
      <c r="AZ9" s="25">
        <v>98.3</v>
      </c>
      <c r="BA9" s="25">
        <v>108.5</v>
      </c>
      <c r="BB9" s="44">
        <f t="shared" si="6"/>
        <v>1421.3</v>
      </c>
      <c r="BC9" s="30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45">
        <f t="shared" si="7"/>
        <v>0</v>
      </c>
      <c r="BP9" s="30">
        <v>3.3</v>
      </c>
      <c r="BQ9" s="25">
        <v>2.8</v>
      </c>
      <c r="BR9" s="25">
        <v>3</v>
      </c>
      <c r="BS9" s="25">
        <v>2.5</v>
      </c>
      <c r="BT9" s="25">
        <v>3.8</v>
      </c>
      <c r="BU9" s="25">
        <v>2</v>
      </c>
      <c r="BV9" s="25">
        <v>2.9</v>
      </c>
      <c r="BW9" s="25">
        <v>2.2</v>
      </c>
      <c r="BX9" s="25">
        <v>2.5</v>
      </c>
      <c r="BY9" s="25">
        <v>1.6</v>
      </c>
      <c r="BZ9" s="25">
        <v>2</v>
      </c>
      <c r="CA9" s="25">
        <v>3.3</v>
      </c>
      <c r="CB9" s="42">
        <f t="shared" si="8"/>
        <v>31.9</v>
      </c>
      <c r="CC9" s="30">
        <f t="shared" si="9"/>
        <v>1404.0000000000002</v>
      </c>
      <c r="CD9" s="25">
        <f t="shared" si="10"/>
        <v>1652.7</v>
      </c>
      <c r="CE9" s="25">
        <f t="shared" si="11"/>
        <v>1581.5000000000002</v>
      </c>
      <c r="CF9" s="25">
        <f t="shared" si="12"/>
        <v>1532.8</v>
      </c>
      <c r="CG9" s="25">
        <f t="shared" si="13"/>
        <v>1815.9</v>
      </c>
      <c r="CH9" s="25">
        <f t="shared" si="14"/>
        <v>1527.0000000000002</v>
      </c>
      <c r="CI9" s="25">
        <f t="shared" si="15"/>
        <v>1559.7000000000003</v>
      </c>
      <c r="CJ9" s="25">
        <f t="shared" si="16"/>
        <v>1424.3000000000002</v>
      </c>
      <c r="CK9" s="25">
        <f t="shared" si="17"/>
        <v>1303</v>
      </c>
      <c r="CL9" s="25">
        <f t="shared" si="18"/>
        <v>1337</v>
      </c>
      <c r="CM9" s="25">
        <f t="shared" si="19"/>
        <v>1065.6</v>
      </c>
      <c r="CN9" s="25">
        <f t="shared" si="20"/>
        <v>1370.1</v>
      </c>
      <c r="CO9" s="46">
        <f t="shared" si="21"/>
        <v>17573.600000000002</v>
      </c>
      <c r="CP9" s="12">
        <v>4</v>
      </c>
      <c r="CQ9" s="16" t="s">
        <v>4</v>
      </c>
    </row>
    <row r="10" spans="1:95" ht="18" customHeight="1">
      <c r="A10" s="17">
        <v>5</v>
      </c>
      <c r="B10" s="15" t="s">
        <v>5</v>
      </c>
      <c r="C10" s="27">
        <v>0</v>
      </c>
      <c r="D10" s="21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62">
        <f t="shared" si="3"/>
        <v>0</v>
      </c>
      <c r="P10" s="20">
        <v>1010.1</v>
      </c>
      <c r="Q10" s="21">
        <v>1185.3</v>
      </c>
      <c r="R10" s="22">
        <v>1075.1</v>
      </c>
      <c r="S10" s="22">
        <v>1099.8</v>
      </c>
      <c r="T10" s="22">
        <v>1289.8</v>
      </c>
      <c r="U10" s="22">
        <v>1081.2</v>
      </c>
      <c r="V10" s="22">
        <v>1107.6</v>
      </c>
      <c r="W10" s="22">
        <v>1026.8</v>
      </c>
      <c r="X10" s="22">
        <v>944.7</v>
      </c>
      <c r="Y10" s="22">
        <v>1002.3000000000001</v>
      </c>
      <c r="Z10" s="22">
        <v>793</v>
      </c>
      <c r="AA10" s="22">
        <v>1028.3</v>
      </c>
      <c r="AB10" s="42">
        <f t="shared" si="4"/>
        <v>12643.999999999998</v>
      </c>
      <c r="AC10" s="27">
        <v>91.60000000000001</v>
      </c>
      <c r="AD10" s="21">
        <v>82</v>
      </c>
      <c r="AE10" s="22">
        <v>79.1</v>
      </c>
      <c r="AF10" s="22">
        <v>71.80000000000001</v>
      </c>
      <c r="AG10" s="22">
        <v>74.30000000000001</v>
      </c>
      <c r="AH10" s="22">
        <v>73.8</v>
      </c>
      <c r="AI10" s="22">
        <v>69.2</v>
      </c>
      <c r="AJ10" s="22">
        <v>72.6</v>
      </c>
      <c r="AK10" s="22">
        <v>68.5</v>
      </c>
      <c r="AL10" s="22">
        <v>23.6</v>
      </c>
      <c r="AM10" s="22">
        <v>44.4</v>
      </c>
      <c r="AN10" s="22">
        <v>60.099999999999994</v>
      </c>
      <c r="AO10" s="43">
        <f t="shared" si="5"/>
        <v>811.0000000000001</v>
      </c>
      <c r="AP10" s="20">
        <v>342</v>
      </c>
      <c r="AQ10" s="21">
        <v>315.6</v>
      </c>
      <c r="AR10" s="22">
        <v>301.3</v>
      </c>
      <c r="AS10" s="22">
        <v>316.8</v>
      </c>
      <c r="AT10" s="22">
        <v>305</v>
      </c>
      <c r="AU10" s="22">
        <v>298.3</v>
      </c>
      <c r="AV10" s="22">
        <v>280.6</v>
      </c>
      <c r="AW10" s="22">
        <v>267</v>
      </c>
      <c r="AX10" s="22">
        <v>310.9</v>
      </c>
      <c r="AY10" s="22">
        <v>277.5</v>
      </c>
      <c r="AZ10" s="22">
        <v>246.9</v>
      </c>
      <c r="BA10" s="22">
        <v>316.6</v>
      </c>
      <c r="BB10" s="44">
        <f t="shared" si="6"/>
        <v>3578.5</v>
      </c>
      <c r="BC10" s="29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45">
        <f t="shared" si="7"/>
        <v>0</v>
      </c>
      <c r="BP10" s="29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42">
        <f t="shared" si="8"/>
        <v>0</v>
      </c>
      <c r="CC10" s="29">
        <f t="shared" si="9"/>
        <v>1443.7</v>
      </c>
      <c r="CD10" s="22">
        <f t="shared" si="10"/>
        <v>1582.9</v>
      </c>
      <c r="CE10" s="22">
        <f t="shared" si="11"/>
        <v>1455.5</v>
      </c>
      <c r="CF10" s="22">
        <f t="shared" si="12"/>
        <v>1488.4</v>
      </c>
      <c r="CG10" s="22">
        <f t="shared" si="13"/>
        <v>1669.1</v>
      </c>
      <c r="CH10" s="22">
        <f t="shared" si="14"/>
        <v>1453.3000000000002</v>
      </c>
      <c r="CI10" s="22">
        <f t="shared" si="15"/>
        <v>1457.3999999999999</v>
      </c>
      <c r="CJ10" s="22">
        <f t="shared" si="16"/>
        <v>1366.4</v>
      </c>
      <c r="CK10" s="22">
        <f t="shared" si="17"/>
        <v>1324.1</v>
      </c>
      <c r="CL10" s="22">
        <f t="shared" si="18"/>
        <v>1303.4</v>
      </c>
      <c r="CM10" s="22">
        <f t="shared" si="19"/>
        <v>1084.3</v>
      </c>
      <c r="CN10" s="22">
        <f t="shared" si="20"/>
        <v>1405</v>
      </c>
      <c r="CO10" s="46">
        <f t="shared" si="21"/>
        <v>17033.5</v>
      </c>
      <c r="CP10" s="17">
        <v>5</v>
      </c>
      <c r="CQ10" s="15" t="s">
        <v>5</v>
      </c>
    </row>
    <row r="11" spans="1:95" s="32" customFormat="1" ht="18" customHeight="1">
      <c r="A11" s="12">
        <v>6</v>
      </c>
      <c r="B11" s="16" t="s">
        <v>6</v>
      </c>
      <c r="C11" s="28">
        <v>0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62">
        <f t="shared" si="3"/>
        <v>0</v>
      </c>
      <c r="P11" s="23">
        <v>609.6999999999999</v>
      </c>
      <c r="Q11" s="24">
        <v>766.3</v>
      </c>
      <c r="R11" s="25">
        <v>678</v>
      </c>
      <c r="S11" s="25">
        <v>691.5</v>
      </c>
      <c r="T11" s="25">
        <v>850.6</v>
      </c>
      <c r="U11" s="25">
        <v>662.9</v>
      </c>
      <c r="V11" s="25">
        <v>663.9</v>
      </c>
      <c r="W11" s="25">
        <v>614.4</v>
      </c>
      <c r="X11" s="25">
        <v>572.4</v>
      </c>
      <c r="Y11" s="25">
        <v>589.4</v>
      </c>
      <c r="Z11" s="25">
        <v>447.7</v>
      </c>
      <c r="AA11" s="25">
        <v>609</v>
      </c>
      <c r="AB11" s="42">
        <f t="shared" si="4"/>
        <v>7755.799999999998</v>
      </c>
      <c r="AC11" s="28">
        <v>62.900000000000006</v>
      </c>
      <c r="AD11" s="24">
        <v>64.80000000000001</v>
      </c>
      <c r="AE11" s="25">
        <v>51.2</v>
      </c>
      <c r="AF11" s="25">
        <v>50.3</v>
      </c>
      <c r="AG11" s="25">
        <v>56.2</v>
      </c>
      <c r="AH11" s="25">
        <v>56.8</v>
      </c>
      <c r="AI11" s="25">
        <v>47.9</v>
      </c>
      <c r="AJ11" s="25">
        <v>50</v>
      </c>
      <c r="AK11" s="25">
        <v>46.2</v>
      </c>
      <c r="AL11" s="25">
        <v>37.8</v>
      </c>
      <c r="AM11" s="25">
        <v>30.799999999999997</v>
      </c>
      <c r="AN11" s="25">
        <v>48.1</v>
      </c>
      <c r="AO11" s="43">
        <f t="shared" si="5"/>
        <v>603</v>
      </c>
      <c r="AP11" s="23">
        <v>111.60000000000001</v>
      </c>
      <c r="AQ11" s="24">
        <v>96.3</v>
      </c>
      <c r="AR11" s="25">
        <v>97.7</v>
      </c>
      <c r="AS11" s="25">
        <v>100.7</v>
      </c>
      <c r="AT11" s="25">
        <v>104.6</v>
      </c>
      <c r="AU11" s="25">
        <v>107.6</v>
      </c>
      <c r="AV11" s="25">
        <v>85.8</v>
      </c>
      <c r="AW11" s="25">
        <v>87.5</v>
      </c>
      <c r="AX11" s="25">
        <v>96.2</v>
      </c>
      <c r="AY11" s="25">
        <v>90.8</v>
      </c>
      <c r="AZ11" s="25">
        <v>82.7</v>
      </c>
      <c r="BA11" s="25">
        <v>90.89999999999999</v>
      </c>
      <c r="BB11" s="44">
        <f t="shared" si="6"/>
        <v>1152.4</v>
      </c>
      <c r="BC11" s="30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45">
        <f t="shared" si="7"/>
        <v>0</v>
      </c>
      <c r="BP11" s="30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42">
        <f t="shared" si="8"/>
        <v>0</v>
      </c>
      <c r="CC11" s="30">
        <f t="shared" si="9"/>
        <v>784.1999999999999</v>
      </c>
      <c r="CD11" s="25">
        <f t="shared" si="10"/>
        <v>927.4</v>
      </c>
      <c r="CE11" s="25">
        <f t="shared" si="11"/>
        <v>826.9</v>
      </c>
      <c r="CF11" s="25">
        <f t="shared" si="12"/>
        <v>842.5</v>
      </c>
      <c r="CG11" s="25">
        <f t="shared" si="13"/>
        <v>1011.4000000000001</v>
      </c>
      <c r="CH11" s="25">
        <f t="shared" si="14"/>
        <v>827.3</v>
      </c>
      <c r="CI11" s="25">
        <f t="shared" si="15"/>
        <v>797.5999999999999</v>
      </c>
      <c r="CJ11" s="25">
        <f t="shared" si="16"/>
        <v>751.9</v>
      </c>
      <c r="CK11" s="25">
        <f t="shared" si="17"/>
        <v>714.8</v>
      </c>
      <c r="CL11" s="25">
        <f t="shared" si="18"/>
        <v>718</v>
      </c>
      <c r="CM11" s="25">
        <f t="shared" si="19"/>
        <v>561.2</v>
      </c>
      <c r="CN11" s="25">
        <f t="shared" si="20"/>
        <v>748</v>
      </c>
      <c r="CO11" s="46">
        <f t="shared" si="21"/>
        <v>9511.2</v>
      </c>
      <c r="CP11" s="12">
        <v>6</v>
      </c>
      <c r="CQ11" s="16" t="s">
        <v>6</v>
      </c>
    </row>
    <row r="12" spans="1:95" ht="18" customHeight="1">
      <c r="A12" s="17">
        <v>7</v>
      </c>
      <c r="B12" s="15" t="s">
        <v>7</v>
      </c>
      <c r="C12" s="27">
        <v>0</v>
      </c>
      <c r="D12" s="21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62">
        <f t="shared" si="3"/>
        <v>0</v>
      </c>
      <c r="P12" s="20">
        <v>319.9</v>
      </c>
      <c r="Q12" s="21">
        <v>386.40000000000003</v>
      </c>
      <c r="R12" s="22">
        <v>344.79999999999995</v>
      </c>
      <c r="S12" s="22">
        <v>365.5</v>
      </c>
      <c r="T12" s="22">
        <v>488.4</v>
      </c>
      <c r="U12" s="22">
        <v>374.4</v>
      </c>
      <c r="V12" s="22">
        <v>368.1</v>
      </c>
      <c r="W12" s="22">
        <v>332.5</v>
      </c>
      <c r="X12" s="22">
        <v>298.2</v>
      </c>
      <c r="Y12" s="22">
        <v>302.40000000000003</v>
      </c>
      <c r="Z12" s="22">
        <v>237.7</v>
      </c>
      <c r="AA12" s="22">
        <v>311.79999999999995</v>
      </c>
      <c r="AB12" s="42">
        <f t="shared" si="4"/>
        <v>4130.099999999999</v>
      </c>
      <c r="AC12" s="27">
        <v>29.099999999999998</v>
      </c>
      <c r="AD12" s="21">
        <v>28.700000000000003</v>
      </c>
      <c r="AE12" s="22">
        <v>29.2</v>
      </c>
      <c r="AF12" s="22">
        <v>24.5</v>
      </c>
      <c r="AG12" s="22">
        <v>26.3</v>
      </c>
      <c r="AH12" s="22">
        <v>26.2</v>
      </c>
      <c r="AI12" s="22">
        <v>28.1</v>
      </c>
      <c r="AJ12" s="22">
        <v>25.799999999999997</v>
      </c>
      <c r="AK12" s="22">
        <v>24.4</v>
      </c>
      <c r="AL12" s="22">
        <v>8.7</v>
      </c>
      <c r="AM12" s="22">
        <v>20.1</v>
      </c>
      <c r="AN12" s="22">
        <v>15.100000000000001</v>
      </c>
      <c r="AO12" s="43">
        <f t="shared" si="5"/>
        <v>286.2</v>
      </c>
      <c r="AP12" s="20">
        <v>123.89999999999999</v>
      </c>
      <c r="AQ12" s="21">
        <v>109.8</v>
      </c>
      <c r="AR12" s="22">
        <v>111.60000000000001</v>
      </c>
      <c r="AS12" s="22">
        <v>111.60000000000001</v>
      </c>
      <c r="AT12" s="22">
        <v>114.5</v>
      </c>
      <c r="AU12" s="22">
        <v>112.1</v>
      </c>
      <c r="AV12" s="22">
        <v>102.3</v>
      </c>
      <c r="AW12" s="22">
        <v>102.6</v>
      </c>
      <c r="AX12" s="22">
        <v>103.60000000000001</v>
      </c>
      <c r="AY12" s="22">
        <v>109.2</v>
      </c>
      <c r="AZ12" s="22">
        <v>98.5</v>
      </c>
      <c r="BA12" s="22">
        <v>101.69999999999999</v>
      </c>
      <c r="BB12" s="44">
        <f t="shared" si="6"/>
        <v>1301.4</v>
      </c>
      <c r="BC12" s="29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45">
        <f t="shared" si="7"/>
        <v>0</v>
      </c>
      <c r="BP12" s="29">
        <v>22.6</v>
      </c>
      <c r="BQ12" s="22">
        <v>26.7</v>
      </c>
      <c r="BR12" s="22">
        <v>16.3</v>
      </c>
      <c r="BS12" s="22">
        <v>19</v>
      </c>
      <c r="BT12" s="22">
        <v>16.6</v>
      </c>
      <c r="BU12" s="22">
        <v>18.3</v>
      </c>
      <c r="BV12" s="22">
        <v>14</v>
      </c>
      <c r="BW12" s="22">
        <v>18.4</v>
      </c>
      <c r="BX12" s="22">
        <v>13.7</v>
      </c>
      <c r="BY12" s="22">
        <v>4.8</v>
      </c>
      <c r="BZ12" s="22">
        <v>6.6</v>
      </c>
      <c r="CA12" s="22">
        <v>6.2</v>
      </c>
      <c r="CB12" s="42">
        <f t="shared" si="8"/>
        <v>183.2</v>
      </c>
      <c r="CC12" s="29">
        <f t="shared" si="9"/>
        <v>495.5</v>
      </c>
      <c r="CD12" s="22">
        <f t="shared" si="10"/>
        <v>551.6</v>
      </c>
      <c r="CE12" s="22">
        <f t="shared" si="11"/>
        <v>501.9</v>
      </c>
      <c r="CF12" s="22">
        <f t="shared" si="12"/>
        <v>520.6</v>
      </c>
      <c r="CG12" s="22">
        <f t="shared" si="13"/>
        <v>645.8</v>
      </c>
      <c r="CH12" s="22">
        <f t="shared" si="14"/>
        <v>531</v>
      </c>
      <c r="CI12" s="22">
        <f t="shared" si="15"/>
        <v>512.5</v>
      </c>
      <c r="CJ12" s="22">
        <f t="shared" si="16"/>
        <v>479.3</v>
      </c>
      <c r="CK12" s="22">
        <f t="shared" si="17"/>
        <v>439.9</v>
      </c>
      <c r="CL12" s="22">
        <f t="shared" si="18"/>
        <v>425.1</v>
      </c>
      <c r="CM12" s="22">
        <f t="shared" si="19"/>
        <v>362.9</v>
      </c>
      <c r="CN12" s="22">
        <f t="shared" si="20"/>
        <v>434.79999999999995</v>
      </c>
      <c r="CO12" s="46">
        <f t="shared" si="21"/>
        <v>5900.9</v>
      </c>
      <c r="CP12" s="17">
        <v>7</v>
      </c>
      <c r="CQ12" s="15" t="s">
        <v>7</v>
      </c>
    </row>
    <row r="13" spans="1:95" s="32" customFormat="1" ht="18" customHeight="1">
      <c r="A13" s="12">
        <v>8</v>
      </c>
      <c r="B13" s="16" t="s">
        <v>35</v>
      </c>
      <c r="C13" s="28">
        <v>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62">
        <f t="shared" si="3"/>
        <v>0</v>
      </c>
      <c r="P13" s="23">
        <v>1551.2</v>
      </c>
      <c r="Q13" s="24">
        <v>1880.5</v>
      </c>
      <c r="R13" s="25">
        <v>1738.1999999999998</v>
      </c>
      <c r="S13" s="25">
        <v>1759.9</v>
      </c>
      <c r="T13" s="25">
        <v>2123.6</v>
      </c>
      <c r="U13" s="25">
        <v>1715.3</v>
      </c>
      <c r="V13" s="25">
        <v>1749.3999999999999</v>
      </c>
      <c r="W13" s="25">
        <v>1585.9</v>
      </c>
      <c r="X13" s="25">
        <v>1516.8999999999999</v>
      </c>
      <c r="Y13" s="25">
        <v>1511.8000000000002</v>
      </c>
      <c r="Z13" s="25">
        <v>1195.3999999999999</v>
      </c>
      <c r="AA13" s="25">
        <v>1605.8</v>
      </c>
      <c r="AB13" s="42">
        <f t="shared" si="4"/>
        <v>19933.899999999998</v>
      </c>
      <c r="AC13" s="28">
        <v>137.4</v>
      </c>
      <c r="AD13" s="24">
        <v>117</v>
      </c>
      <c r="AE13" s="25">
        <v>120.7</v>
      </c>
      <c r="AF13" s="25">
        <v>98</v>
      </c>
      <c r="AG13" s="25">
        <v>113.9</v>
      </c>
      <c r="AH13" s="25">
        <v>122.80000000000001</v>
      </c>
      <c r="AI13" s="25">
        <v>100.3</v>
      </c>
      <c r="AJ13" s="25">
        <v>93.8</v>
      </c>
      <c r="AK13" s="25">
        <v>114.7</v>
      </c>
      <c r="AL13" s="25">
        <v>77</v>
      </c>
      <c r="AM13" s="25">
        <v>76</v>
      </c>
      <c r="AN13" s="25">
        <v>95.7</v>
      </c>
      <c r="AO13" s="43">
        <f t="shared" si="5"/>
        <v>1267.3</v>
      </c>
      <c r="AP13" s="23">
        <v>293.90000000000003</v>
      </c>
      <c r="AQ13" s="24">
        <v>230.9</v>
      </c>
      <c r="AR13" s="25">
        <v>259.1</v>
      </c>
      <c r="AS13" s="25">
        <v>252.5</v>
      </c>
      <c r="AT13" s="25">
        <v>261.3</v>
      </c>
      <c r="AU13" s="25">
        <v>260.90000000000003</v>
      </c>
      <c r="AV13" s="25">
        <v>216.5</v>
      </c>
      <c r="AW13" s="25">
        <v>223.7</v>
      </c>
      <c r="AX13" s="25">
        <v>261.2</v>
      </c>
      <c r="AY13" s="25">
        <v>207.9</v>
      </c>
      <c r="AZ13" s="25">
        <v>219.8</v>
      </c>
      <c r="BA13" s="25">
        <v>224.70000000000002</v>
      </c>
      <c r="BB13" s="44">
        <f t="shared" si="6"/>
        <v>2912.4</v>
      </c>
      <c r="BC13" s="30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45">
        <f t="shared" si="7"/>
        <v>0</v>
      </c>
      <c r="BP13" s="30">
        <v>20.4</v>
      </c>
      <c r="BQ13" s="25">
        <v>24.1</v>
      </c>
      <c r="BR13" s="25">
        <v>22.5</v>
      </c>
      <c r="BS13" s="25">
        <v>22.8</v>
      </c>
      <c r="BT13" s="25">
        <v>29.5</v>
      </c>
      <c r="BU13" s="25">
        <v>28.2</v>
      </c>
      <c r="BV13" s="25">
        <v>35.2</v>
      </c>
      <c r="BW13" s="25">
        <v>47.6</v>
      </c>
      <c r="BX13" s="25">
        <v>24.2</v>
      </c>
      <c r="BY13" s="25">
        <v>9.2</v>
      </c>
      <c r="BZ13" s="25">
        <v>10.3</v>
      </c>
      <c r="CA13" s="25">
        <v>28.4</v>
      </c>
      <c r="CB13" s="42">
        <f t="shared" si="8"/>
        <v>302.4</v>
      </c>
      <c r="CC13" s="30">
        <f t="shared" si="9"/>
        <v>2002.9</v>
      </c>
      <c r="CD13" s="25">
        <f t="shared" si="10"/>
        <v>2252.5</v>
      </c>
      <c r="CE13" s="25">
        <f t="shared" si="11"/>
        <v>2140.5</v>
      </c>
      <c r="CF13" s="25">
        <f t="shared" si="12"/>
        <v>2133.2000000000003</v>
      </c>
      <c r="CG13" s="25">
        <f t="shared" si="13"/>
        <v>2528.3</v>
      </c>
      <c r="CH13" s="25">
        <f t="shared" si="14"/>
        <v>2127.2</v>
      </c>
      <c r="CI13" s="25">
        <f t="shared" si="15"/>
        <v>2101.3999999999996</v>
      </c>
      <c r="CJ13" s="25">
        <f t="shared" si="16"/>
        <v>1951</v>
      </c>
      <c r="CK13" s="25">
        <f t="shared" si="17"/>
        <v>1916.9999999999998</v>
      </c>
      <c r="CL13" s="25">
        <f t="shared" si="18"/>
        <v>1805.9</v>
      </c>
      <c r="CM13" s="25">
        <f t="shared" si="19"/>
        <v>1501.5</v>
      </c>
      <c r="CN13" s="25">
        <f t="shared" si="20"/>
        <v>1954.6</v>
      </c>
      <c r="CO13" s="46">
        <f t="shared" si="21"/>
        <v>24416</v>
      </c>
      <c r="CP13" s="12">
        <v>8</v>
      </c>
      <c r="CQ13" s="16" t="s">
        <v>35</v>
      </c>
    </row>
    <row r="14" spans="1:95" ht="18" customHeight="1">
      <c r="A14" s="17">
        <v>9</v>
      </c>
      <c r="B14" s="15" t="s">
        <v>8</v>
      </c>
      <c r="C14" s="27">
        <v>0</v>
      </c>
      <c r="D14" s="21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62">
        <f t="shared" si="3"/>
        <v>0</v>
      </c>
      <c r="P14" s="20">
        <v>277.3</v>
      </c>
      <c r="Q14" s="21">
        <v>296</v>
      </c>
      <c r="R14" s="22">
        <v>305.4</v>
      </c>
      <c r="S14" s="22">
        <v>282.2</v>
      </c>
      <c r="T14" s="22">
        <v>367.3</v>
      </c>
      <c r="U14" s="22">
        <v>296.5</v>
      </c>
      <c r="V14" s="22">
        <v>287.5</v>
      </c>
      <c r="W14" s="22">
        <v>298.2</v>
      </c>
      <c r="X14" s="22">
        <v>280.6</v>
      </c>
      <c r="Y14" s="22">
        <v>273.7</v>
      </c>
      <c r="Z14" s="22">
        <v>230.6</v>
      </c>
      <c r="AA14" s="22">
        <v>281.29999999999995</v>
      </c>
      <c r="AB14" s="42">
        <f t="shared" si="4"/>
        <v>3476.5999999999995</v>
      </c>
      <c r="AC14" s="27">
        <v>16.5</v>
      </c>
      <c r="AD14" s="21">
        <v>18.3</v>
      </c>
      <c r="AE14" s="22">
        <v>23.6</v>
      </c>
      <c r="AF14" s="22">
        <v>26.299999999999997</v>
      </c>
      <c r="AG14" s="22">
        <v>21.6</v>
      </c>
      <c r="AH14" s="22">
        <v>20.1</v>
      </c>
      <c r="AI14" s="22">
        <v>14.299999999999999</v>
      </c>
      <c r="AJ14" s="22">
        <v>21.3</v>
      </c>
      <c r="AK14" s="22">
        <v>21.3</v>
      </c>
      <c r="AL14" s="22">
        <v>17.5</v>
      </c>
      <c r="AM14" s="22">
        <v>17.200000000000003</v>
      </c>
      <c r="AN14" s="22">
        <v>25.6</v>
      </c>
      <c r="AO14" s="43">
        <f t="shared" si="5"/>
        <v>243.6</v>
      </c>
      <c r="AP14" s="20">
        <v>69.1</v>
      </c>
      <c r="AQ14" s="21">
        <v>55.5</v>
      </c>
      <c r="AR14" s="22">
        <v>62.400000000000006</v>
      </c>
      <c r="AS14" s="22">
        <v>54.800000000000004</v>
      </c>
      <c r="AT14" s="22">
        <v>55.1</v>
      </c>
      <c r="AU14" s="22">
        <v>59.9</v>
      </c>
      <c r="AV14" s="22">
        <v>60.8</v>
      </c>
      <c r="AW14" s="22">
        <v>54.6</v>
      </c>
      <c r="AX14" s="22">
        <v>56.8</v>
      </c>
      <c r="AY14" s="22">
        <v>57.9</v>
      </c>
      <c r="AZ14" s="22">
        <v>54.7</v>
      </c>
      <c r="BA14" s="22">
        <v>59.300000000000004</v>
      </c>
      <c r="BB14" s="44">
        <f t="shared" si="6"/>
        <v>700.9</v>
      </c>
      <c r="BC14" s="29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45">
        <f t="shared" si="7"/>
        <v>0</v>
      </c>
      <c r="BP14" s="29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42">
        <f t="shared" si="8"/>
        <v>0</v>
      </c>
      <c r="CC14" s="29">
        <f t="shared" si="9"/>
        <v>362.9</v>
      </c>
      <c r="CD14" s="22">
        <f t="shared" si="10"/>
        <v>369.8</v>
      </c>
      <c r="CE14" s="22">
        <f t="shared" si="11"/>
        <v>391.4</v>
      </c>
      <c r="CF14" s="22">
        <f t="shared" si="12"/>
        <v>363.29999999999995</v>
      </c>
      <c r="CG14" s="22">
        <f t="shared" si="13"/>
        <v>444</v>
      </c>
      <c r="CH14" s="22">
        <f t="shared" si="14"/>
        <v>376.5</v>
      </c>
      <c r="CI14" s="22">
        <f t="shared" si="15"/>
        <v>362.6</v>
      </c>
      <c r="CJ14" s="22">
        <f t="shared" si="16"/>
        <v>374.1</v>
      </c>
      <c r="CK14" s="22">
        <f t="shared" si="17"/>
        <v>358.70000000000005</v>
      </c>
      <c r="CL14" s="22">
        <f t="shared" si="18"/>
        <v>349.1</v>
      </c>
      <c r="CM14" s="22">
        <f t="shared" si="19"/>
        <v>302.5</v>
      </c>
      <c r="CN14" s="22">
        <f t="shared" si="20"/>
        <v>366.19999999999993</v>
      </c>
      <c r="CO14" s="46">
        <f t="shared" si="21"/>
        <v>4421.099999999999</v>
      </c>
      <c r="CP14" s="17">
        <v>9</v>
      </c>
      <c r="CQ14" s="15" t="s">
        <v>8</v>
      </c>
    </row>
    <row r="15" spans="1:95" s="47" customFormat="1" ht="18" customHeight="1">
      <c r="A15" s="12">
        <v>10</v>
      </c>
      <c r="B15" s="16" t="s">
        <v>36</v>
      </c>
      <c r="C15" s="28">
        <v>509.4</v>
      </c>
      <c r="D15" s="24">
        <v>596.4</v>
      </c>
      <c r="E15" s="25">
        <v>583.5</v>
      </c>
      <c r="F15" s="25">
        <v>577.6</v>
      </c>
      <c r="G15" s="25">
        <v>694.5</v>
      </c>
      <c r="H15" s="25">
        <v>565.6</v>
      </c>
      <c r="I15" s="25">
        <v>570.9</v>
      </c>
      <c r="J15" s="25">
        <v>514.2</v>
      </c>
      <c r="K15" s="25">
        <v>514.5</v>
      </c>
      <c r="L15" s="25">
        <v>528.1</v>
      </c>
      <c r="M15" s="25">
        <v>412.6</v>
      </c>
      <c r="N15" s="25">
        <v>517.3</v>
      </c>
      <c r="O15" s="62">
        <f t="shared" si="3"/>
        <v>6584.6</v>
      </c>
      <c r="P15" s="23">
        <v>66.7</v>
      </c>
      <c r="Q15" s="24">
        <v>87.7</v>
      </c>
      <c r="R15" s="25">
        <v>55.7</v>
      </c>
      <c r="S15" s="25">
        <v>61.5</v>
      </c>
      <c r="T15" s="25">
        <v>72.7</v>
      </c>
      <c r="U15" s="25">
        <v>56.7</v>
      </c>
      <c r="V15" s="25">
        <v>48.5</v>
      </c>
      <c r="W15" s="25">
        <v>49</v>
      </c>
      <c r="X15" s="25">
        <v>57.6</v>
      </c>
      <c r="Y15" s="25">
        <v>57.7</v>
      </c>
      <c r="Z15" s="25">
        <v>25.5</v>
      </c>
      <c r="AA15" s="25">
        <v>54.2</v>
      </c>
      <c r="AB15" s="42">
        <f t="shared" si="4"/>
        <v>693.5000000000001</v>
      </c>
      <c r="AC15" s="28">
        <v>11</v>
      </c>
      <c r="AD15" s="24">
        <v>6.6</v>
      </c>
      <c r="AE15" s="25">
        <v>9.5</v>
      </c>
      <c r="AF15" s="25">
        <v>8.1</v>
      </c>
      <c r="AG15" s="25">
        <v>9.6</v>
      </c>
      <c r="AH15" s="25">
        <v>8.1</v>
      </c>
      <c r="AI15" s="25">
        <v>8.9</v>
      </c>
      <c r="AJ15" s="25">
        <v>8.5</v>
      </c>
      <c r="AK15" s="25">
        <v>5.7</v>
      </c>
      <c r="AL15" s="25">
        <v>4.8</v>
      </c>
      <c r="AM15" s="25">
        <v>9.1</v>
      </c>
      <c r="AN15" s="25">
        <v>11.4</v>
      </c>
      <c r="AO15" s="43">
        <f t="shared" si="5"/>
        <v>101.30000000000001</v>
      </c>
      <c r="AP15" s="23">
        <v>124.5</v>
      </c>
      <c r="AQ15" s="24">
        <v>115.9</v>
      </c>
      <c r="AR15" s="25">
        <v>100.9</v>
      </c>
      <c r="AS15" s="25">
        <v>110.8</v>
      </c>
      <c r="AT15" s="25">
        <v>99.6</v>
      </c>
      <c r="AU15" s="25">
        <v>112.6</v>
      </c>
      <c r="AV15" s="25">
        <v>110.5</v>
      </c>
      <c r="AW15" s="25">
        <v>105.8</v>
      </c>
      <c r="AX15" s="25">
        <v>116.2</v>
      </c>
      <c r="AY15" s="25">
        <v>106.1</v>
      </c>
      <c r="AZ15" s="25">
        <v>87.5</v>
      </c>
      <c r="BA15" s="25">
        <v>117.2</v>
      </c>
      <c r="BB15" s="44">
        <f t="shared" si="6"/>
        <v>1307.6000000000001</v>
      </c>
      <c r="BC15" s="30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45">
        <f t="shared" si="7"/>
        <v>0</v>
      </c>
      <c r="BP15" s="30">
        <v>18.2</v>
      </c>
      <c r="BQ15" s="25">
        <v>15.9</v>
      </c>
      <c r="BR15" s="25">
        <v>16.1</v>
      </c>
      <c r="BS15" s="25">
        <v>14.7</v>
      </c>
      <c r="BT15" s="25">
        <v>18.9</v>
      </c>
      <c r="BU15" s="25">
        <v>17.7</v>
      </c>
      <c r="BV15" s="25">
        <v>15.7</v>
      </c>
      <c r="BW15" s="25">
        <v>17.6</v>
      </c>
      <c r="BX15" s="25">
        <v>14</v>
      </c>
      <c r="BY15" s="25">
        <v>9.4</v>
      </c>
      <c r="BZ15" s="25">
        <v>6.6</v>
      </c>
      <c r="CA15" s="25">
        <v>20.3</v>
      </c>
      <c r="CB15" s="42">
        <f t="shared" si="8"/>
        <v>185.10000000000002</v>
      </c>
      <c r="CC15" s="30">
        <f t="shared" si="9"/>
        <v>729.8</v>
      </c>
      <c r="CD15" s="25">
        <f t="shared" si="10"/>
        <v>822.5</v>
      </c>
      <c r="CE15" s="25">
        <f t="shared" si="11"/>
        <v>765.7</v>
      </c>
      <c r="CF15" s="25">
        <f t="shared" si="12"/>
        <v>772.7</v>
      </c>
      <c r="CG15" s="25">
        <f t="shared" si="13"/>
        <v>895.3</v>
      </c>
      <c r="CH15" s="25">
        <f t="shared" si="14"/>
        <v>760.7</v>
      </c>
      <c r="CI15" s="25">
        <f t="shared" si="15"/>
        <v>754.5</v>
      </c>
      <c r="CJ15" s="25">
        <f t="shared" si="16"/>
        <v>695.1</v>
      </c>
      <c r="CK15" s="25">
        <f t="shared" si="17"/>
        <v>708</v>
      </c>
      <c r="CL15" s="25">
        <f t="shared" si="18"/>
        <v>706.1</v>
      </c>
      <c r="CM15" s="25">
        <f t="shared" si="19"/>
        <v>541.3</v>
      </c>
      <c r="CN15" s="25">
        <f t="shared" si="20"/>
        <v>720.4</v>
      </c>
      <c r="CO15" s="46">
        <f t="shared" si="21"/>
        <v>8872.1</v>
      </c>
      <c r="CP15" s="12">
        <v>10</v>
      </c>
      <c r="CQ15" s="16" t="s">
        <v>36</v>
      </c>
    </row>
    <row r="16" spans="1:95" ht="18" customHeight="1">
      <c r="A16" s="17">
        <v>11</v>
      </c>
      <c r="B16" s="15" t="s">
        <v>9</v>
      </c>
      <c r="C16" s="27">
        <v>0</v>
      </c>
      <c r="D16" s="21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62">
        <f t="shared" si="3"/>
        <v>0</v>
      </c>
      <c r="P16" s="20">
        <v>407.4</v>
      </c>
      <c r="Q16" s="21">
        <v>483.3</v>
      </c>
      <c r="R16" s="22">
        <v>429.8</v>
      </c>
      <c r="S16" s="22">
        <v>424.2</v>
      </c>
      <c r="T16" s="22">
        <v>546.7</v>
      </c>
      <c r="U16" s="22">
        <v>432.7</v>
      </c>
      <c r="V16" s="22">
        <v>440.40000000000003</v>
      </c>
      <c r="W16" s="22">
        <v>408.79999999999995</v>
      </c>
      <c r="X16" s="22">
        <v>392.1</v>
      </c>
      <c r="Y16" s="22">
        <v>411</v>
      </c>
      <c r="Z16" s="22">
        <v>321.6</v>
      </c>
      <c r="AA16" s="22">
        <v>414.3</v>
      </c>
      <c r="AB16" s="42">
        <f t="shared" si="4"/>
        <v>5112.3</v>
      </c>
      <c r="AC16" s="27">
        <v>24.4</v>
      </c>
      <c r="AD16" s="21">
        <v>25.3</v>
      </c>
      <c r="AE16" s="22">
        <v>20</v>
      </c>
      <c r="AF16" s="22">
        <v>20.400000000000002</v>
      </c>
      <c r="AG16" s="22">
        <v>20.2</v>
      </c>
      <c r="AH16" s="22">
        <v>19.8</v>
      </c>
      <c r="AI16" s="22">
        <v>19</v>
      </c>
      <c r="AJ16" s="22">
        <v>17.3</v>
      </c>
      <c r="AK16" s="22">
        <v>17</v>
      </c>
      <c r="AL16" s="22">
        <v>13.8</v>
      </c>
      <c r="AM16" s="22">
        <v>11.6</v>
      </c>
      <c r="AN16" s="22">
        <v>17.4</v>
      </c>
      <c r="AO16" s="43">
        <f t="shared" si="5"/>
        <v>226.20000000000005</v>
      </c>
      <c r="AP16" s="20">
        <v>68.80000000000001</v>
      </c>
      <c r="AQ16" s="21">
        <v>68.60000000000001</v>
      </c>
      <c r="AR16" s="22">
        <v>60.6</v>
      </c>
      <c r="AS16" s="22">
        <v>65.6</v>
      </c>
      <c r="AT16" s="22">
        <v>70.6</v>
      </c>
      <c r="AU16" s="22">
        <v>65</v>
      </c>
      <c r="AV16" s="22">
        <v>54</v>
      </c>
      <c r="AW16" s="22">
        <v>57.8</v>
      </c>
      <c r="AX16" s="22">
        <v>58.6</v>
      </c>
      <c r="AY16" s="22">
        <v>63.5</v>
      </c>
      <c r="AZ16" s="22">
        <v>46.8</v>
      </c>
      <c r="BA16" s="22">
        <v>61.5</v>
      </c>
      <c r="BB16" s="44">
        <f t="shared" si="6"/>
        <v>741.4</v>
      </c>
      <c r="BC16" s="29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45">
        <f t="shared" si="7"/>
        <v>0</v>
      </c>
      <c r="BP16" s="29">
        <v>39.2</v>
      </c>
      <c r="BQ16" s="22">
        <v>52.4</v>
      </c>
      <c r="BR16" s="22">
        <v>34</v>
      </c>
      <c r="BS16" s="22">
        <v>30.9</v>
      </c>
      <c r="BT16" s="22">
        <v>37.5</v>
      </c>
      <c r="BU16" s="22">
        <v>34.3</v>
      </c>
      <c r="BV16" s="22">
        <v>39.6</v>
      </c>
      <c r="BW16" s="22">
        <v>31.6</v>
      </c>
      <c r="BX16" s="22">
        <v>28.3</v>
      </c>
      <c r="BY16" s="22">
        <v>15.5</v>
      </c>
      <c r="BZ16" s="22">
        <v>17.5</v>
      </c>
      <c r="CA16" s="22">
        <v>30.900000000000002</v>
      </c>
      <c r="CB16" s="42">
        <f t="shared" si="8"/>
        <v>391.70000000000005</v>
      </c>
      <c r="CC16" s="29">
        <f t="shared" si="9"/>
        <v>539.8</v>
      </c>
      <c r="CD16" s="22">
        <f t="shared" si="10"/>
        <v>629.6</v>
      </c>
      <c r="CE16" s="22">
        <f t="shared" si="11"/>
        <v>544.4</v>
      </c>
      <c r="CF16" s="22">
        <f t="shared" si="12"/>
        <v>541.1</v>
      </c>
      <c r="CG16" s="22">
        <f t="shared" si="13"/>
        <v>675</v>
      </c>
      <c r="CH16" s="22">
        <f t="shared" si="14"/>
        <v>551.8</v>
      </c>
      <c r="CI16" s="22">
        <f t="shared" si="15"/>
        <v>553</v>
      </c>
      <c r="CJ16" s="22">
        <f t="shared" si="16"/>
        <v>515.5</v>
      </c>
      <c r="CK16" s="22">
        <f t="shared" si="17"/>
        <v>496</v>
      </c>
      <c r="CL16" s="22">
        <f t="shared" si="18"/>
        <v>503.8</v>
      </c>
      <c r="CM16" s="22">
        <f t="shared" si="19"/>
        <v>397.5</v>
      </c>
      <c r="CN16" s="22">
        <f t="shared" si="20"/>
        <v>524.1</v>
      </c>
      <c r="CO16" s="46">
        <f t="shared" si="21"/>
        <v>6471.6</v>
      </c>
      <c r="CP16" s="17">
        <v>11</v>
      </c>
      <c r="CQ16" s="15" t="s">
        <v>9</v>
      </c>
    </row>
    <row r="17" spans="1:95" s="32" customFormat="1" ht="18" customHeight="1">
      <c r="A17" s="12">
        <v>12</v>
      </c>
      <c r="B17" s="16" t="s">
        <v>37</v>
      </c>
      <c r="C17" s="28">
        <v>0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62">
        <f t="shared" si="3"/>
        <v>0</v>
      </c>
      <c r="P17" s="23">
        <v>433.6</v>
      </c>
      <c r="Q17" s="24">
        <v>490.8</v>
      </c>
      <c r="R17" s="25">
        <v>459</v>
      </c>
      <c r="S17" s="25">
        <v>464.1</v>
      </c>
      <c r="T17" s="25">
        <v>600.1</v>
      </c>
      <c r="U17" s="25">
        <v>472.6</v>
      </c>
      <c r="V17" s="25">
        <v>492.4</v>
      </c>
      <c r="W17" s="25">
        <v>450.20000000000005</v>
      </c>
      <c r="X17" s="25">
        <v>397.40000000000003</v>
      </c>
      <c r="Y17" s="25">
        <v>413.8</v>
      </c>
      <c r="Z17" s="25">
        <v>321.6</v>
      </c>
      <c r="AA17" s="25">
        <v>451.6</v>
      </c>
      <c r="AB17" s="42">
        <f t="shared" si="4"/>
        <v>5447.200000000001</v>
      </c>
      <c r="AC17" s="28">
        <v>0.1</v>
      </c>
      <c r="AD17" s="24">
        <v>0.1</v>
      </c>
      <c r="AE17" s="25">
        <v>0.4</v>
      </c>
      <c r="AF17" s="25">
        <v>0.2</v>
      </c>
      <c r="AG17" s="25">
        <v>0</v>
      </c>
      <c r="AH17" s="25">
        <v>1.1</v>
      </c>
      <c r="AI17" s="25">
        <v>0</v>
      </c>
      <c r="AJ17" s="25">
        <v>0</v>
      </c>
      <c r="AK17" s="25">
        <v>0.1</v>
      </c>
      <c r="AL17" s="25">
        <v>0</v>
      </c>
      <c r="AM17" s="25">
        <v>0</v>
      </c>
      <c r="AN17" s="25">
        <v>0.4</v>
      </c>
      <c r="AO17" s="43">
        <f t="shared" si="5"/>
        <v>2.4</v>
      </c>
      <c r="AP17" s="23">
        <v>122.4</v>
      </c>
      <c r="AQ17" s="24">
        <v>121.1</v>
      </c>
      <c r="AR17" s="25">
        <v>105.3</v>
      </c>
      <c r="AS17" s="25">
        <v>95.19999999999999</v>
      </c>
      <c r="AT17" s="25">
        <v>128.2</v>
      </c>
      <c r="AU17" s="25">
        <v>95.3</v>
      </c>
      <c r="AV17" s="25">
        <v>100.60000000000001</v>
      </c>
      <c r="AW17" s="25">
        <v>104.8</v>
      </c>
      <c r="AX17" s="25">
        <v>90.39999999999999</v>
      </c>
      <c r="AY17" s="25">
        <v>84.3</v>
      </c>
      <c r="AZ17" s="25">
        <v>60.5</v>
      </c>
      <c r="BA17" s="25">
        <v>109.6</v>
      </c>
      <c r="BB17" s="44">
        <f t="shared" si="6"/>
        <v>1217.6999999999998</v>
      </c>
      <c r="BC17" s="30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45">
        <f t="shared" si="7"/>
        <v>0</v>
      </c>
      <c r="BP17" s="30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42">
        <f t="shared" si="8"/>
        <v>0</v>
      </c>
      <c r="CC17" s="30">
        <f t="shared" si="9"/>
        <v>556.1</v>
      </c>
      <c r="CD17" s="25">
        <f t="shared" si="10"/>
        <v>612</v>
      </c>
      <c r="CE17" s="25">
        <f t="shared" si="11"/>
        <v>564.7</v>
      </c>
      <c r="CF17" s="25">
        <f t="shared" si="12"/>
        <v>559.5</v>
      </c>
      <c r="CG17" s="25">
        <f t="shared" si="13"/>
        <v>728.3</v>
      </c>
      <c r="CH17" s="25">
        <f t="shared" si="14"/>
        <v>569</v>
      </c>
      <c r="CI17" s="25">
        <f t="shared" si="15"/>
        <v>593</v>
      </c>
      <c r="CJ17" s="25">
        <f t="shared" si="16"/>
        <v>555</v>
      </c>
      <c r="CK17" s="25">
        <f t="shared" si="17"/>
        <v>487.90000000000003</v>
      </c>
      <c r="CL17" s="25">
        <f t="shared" si="18"/>
        <v>498.1</v>
      </c>
      <c r="CM17" s="25">
        <f t="shared" si="19"/>
        <v>382.1</v>
      </c>
      <c r="CN17" s="25">
        <f t="shared" si="20"/>
        <v>561.6</v>
      </c>
      <c r="CO17" s="46">
        <f t="shared" si="21"/>
        <v>6667.300000000001</v>
      </c>
      <c r="CP17" s="12">
        <v>12</v>
      </c>
      <c r="CQ17" s="16" t="s">
        <v>37</v>
      </c>
    </row>
    <row r="18" spans="1:95" ht="18" customHeight="1">
      <c r="A18" s="17">
        <v>13</v>
      </c>
      <c r="B18" s="15" t="s">
        <v>10</v>
      </c>
      <c r="C18" s="27">
        <v>0</v>
      </c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62">
        <f t="shared" si="3"/>
        <v>0</v>
      </c>
      <c r="P18" s="20">
        <v>1551.1</v>
      </c>
      <c r="Q18" s="21">
        <v>1864.4</v>
      </c>
      <c r="R18" s="22">
        <v>1760.5</v>
      </c>
      <c r="S18" s="22">
        <v>1789.3</v>
      </c>
      <c r="T18" s="22">
        <v>2096.3</v>
      </c>
      <c r="U18" s="22">
        <v>1714.8</v>
      </c>
      <c r="V18" s="22">
        <v>1774.6000000000001</v>
      </c>
      <c r="W18" s="22">
        <v>1583.5</v>
      </c>
      <c r="X18" s="22">
        <v>1476.3</v>
      </c>
      <c r="Y18" s="22">
        <v>1521.8</v>
      </c>
      <c r="Z18" s="22">
        <v>1202.6000000000001</v>
      </c>
      <c r="AA18" s="22">
        <v>1629.6</v>
      </c>
      <c r="AB18" s="42">
        <f t="shared" si="4"/>
        <v>19964.799999999996</v>
      </c>
      <c r="AC18" s="27">
        <v>129.4</v>
      </c>
      <c r="AD18" s="21">
        <v>105</v>
      </c>
      <c r="AE18" s="22">
        <v>110.4</v>
      </c>
      <c r="AF18" s="22">
        <v>96.9</v>
      </c>
      <c r="AG18" s="22">
        <v>106.5</v>
      </c>
      <c r="AH18" s="22">
        <v>119</v>
      </c>
      <c r="AI18" s="22">
        <v>101.1</v>
      </c>
      <c r="AJ18" s="22">
        <v>85.9</v>
      </c>
      <c r="AK18" s="22">
        <v>111.3</v>
      </c>
      <c r="AL18" s="22">
        <v>65.7</v>
      </c>
      <c r="AM18" s="22">
        <v>64.89999999999999</v>
      </c>
      <c r="AN18" s="22">
        <v>102.9</v>
      </c>
      <c r="AO18" s="43">
        <f t="shared" si="5"/>
        <v>1199.0000000000002</v>
      </c>
      <c r="AP18" s="20">
        <v>260.5</v>
      </c>
      <c r="AQ18" s="21">
        <v>221.9</v>
      </c>
      <c r="AR18" s="22">
        <v>221.1</v>
      </c>
      <c r="AS18" s="22">
        <v>230.5</v>
      </c>
      <c r="AT18" s="22">
        <v>219.3</v>
      </c>
      <c r="AU18" s="22">
        <v>229.3</v>
      </c>
      <c r="AV18" s="22">
        <v>190.6</v>
      </c>
      <c r="AW18" s="22">
        <v>203.4</v>
      </c>
      <c r="AX18" s="22">
        <v>227.2</v>
      </c>
      <c r="AY18" s="22">
        <v>206.3</v>
      </c>
      <c r="AZ18" s="22">
        <v>178.8</v>
      </c>
      <c r="BA18" s="22">
        <v>234.3</v>
      </c>
      <c r="BB18" s="44">
        <f t="shared" si="6"/>
        <v>2623.2000000000003</v>
      </c>
      <c r="BC18" s="29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45">
        <f t="shared" si="7"/>
        <v>0</v>
      </c>
      <c r="BP18" s="29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42">
        <f t="shared" si="8"/>
        <v>0</v>
      </c>
      <c r="CC18" s="29">
        <f t="shared" si="9"/>
        <v>1941</v>
      </c>
      <c r="CD18" s="22">
        <f t="shared" si="10"/>
        <v>2191.3</v>
      </c>
      <c r="CE18" s="22">
        <f t="shared" si="11"/>
        <v>2092</v>
      </c>
      <c r="CF18" s="22">
        <f t="shared" si="12"/>
        <v>2116.7</v>
      </c>
      <c r="CG18" s="22">
        <f t="shared" si="13"/>
        <v>2422.1000000000004</v>
      </c>
      <c r="CH18" s="22">
        <f t="shared" si="14"/>
        <v>2063.1</v>
      </c>
      <c r="CI18" s="22">
        <f t="shared" si="15"/>
        <v>2066.3</v>
      </c>
      <c r="CJ18" s="22">
        <f t="shared" si="16"/>
        <v>1872.8</v>
      </c>
      <c r="CK18" s="22">
        <f t="shared" si="17"/>
        <v>1814.8</v>
      </c>
      <c r="CL18" s="22">
        <f t="shared" si="18"/>
        <v>1793.8</v>
      </c>
      <c r="CM18" s="22">
        <f t="shared" si="19"/>
        <v>1446.3000000000002</v>
      </c>
      <c r="CN18" s="22">
        <f t="shared" si="20"/>
        <v>1966.8</v>
      </c>
      <c r="CO18" s="46">
        <f t="shared" si="21"/>
        <v>23786.999999999996</v>
      </c>
      <c r="CP18" s="17">
        <v>13</v>
      </c>
      <c r="CQ18" s="15" t="s">
        <v>10</v>
      </c>
    </row>
    <row r="19" spans="1:95" s="32" customFormat="1" ht="18" customHeight="1">
      <c r="A19" s="12">
        <v>14</v>
      </c>
      <c r="B19" s="16" t="s">
        <v>34</v>
      </c>
      <c r="C19" s="28">
        <v>0</v>
      </c>
      <c r="D19" s="2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62">
        <f t="shared" si="3"/>
        <v>0</v>
      </c>
      <c r="P19" s="23">
        <v>791.3000000000001</v>
      </c>
      <c r="Q19" s="24">
        <v>989.5999999999999</v>
      </c>
      <c r="R19" s="25">
        <v>936.4</v>
      </c>
      <c r="S19" s="25">
        <v>939.5</v>
      </c>
      <c r="T19" s="25">
        <v>1108.5</v>
      </c>
      <c r="U19" s="25">
        <v>940</v>
      </c>
      <c r="V19" s="25">
        <v>958</v>
      </c>
      <c r="W19" s="25">
        <v>835.6</v>
      </c>
      <c r="X19" s="25">
        <v>759.5</v>
      </c>
      <c r="Y19" s="25">
        <v>775.5</v>
      </c>
      <c r="Z19" s="25">
        <v>604.7</v>
      </c>
      <c r="AA19" s="25">
        <v>817.6999999999999</v>
      </c>
      <c r="AB19" s="42">
        <f t="shared" si="4"/>
        <v>10456.300000000003</v>
      </c>
      <c r="AC19" s="28">
        <v>0</v>
      </c>
      <c r="AD19" s="24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43">
        <f t="shared" si="5"/>
        <v>0</v>
      </c>
      <c r="AP19" s="23">
        <v>183.7</v>
      </c>
      <c r="AQ19" s="24">
        <v>200.5</v>
      </c>
      <c r="AR19" s="25">
        <v>176</v>
      </c>
      <c r="AS19" s="25">
        <v>162.5</v>
      </c>
      <c r="AT19" s="25">
        <v>191.1</v>
      </c>
      <c r="AU19" s="25">
        <v>163</v>
      </c>
      <c r="AV19" s="25">
        <v>151.5</v>
      </c>
      <c r="AW19" s="25">
        <v>172.6</v>
      </c>
      <c r="AX19" s="25">
        <v>161.8</v>
      </c>
      <c r="AY19" s="25">
        <v>155.60000000000002</v>
      </c>
      <c r="AZ19" s="25">
        <v>119.5</v>
      </c>
      <c r="BA19" s="25">
        <v>181.5</v>
      </c>
      <c r="BB19" s="44">
        <f t="shared" si="6"/>
        <v>2019.3000000000002</v>
      </c>
      <c r="BC19" s="30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45">
        <f t="shared" si="7"/>
        <v>0</v>
      </c>
      <c r="BP19" s="30">
        <v>89.1</v>
      </c>
      <c r="BQ19" s="25">
        <v>108</v>
      </c>
      <c r="BR19" s="25">
        <v>76.3</v>
      </c>
      <c r="BS19" s="25">
        <v>87.80000000000001</v>
      </c>
      <c r="BT19" s="25">
        <v>102.7</v>
      </c>
      <c r="BU19" s="25">
        <v>98.2</v>
      </c>
      <c r="BV19" s="25">
        <v>86.4</v>
      </c>
      <c r="BW19" s="25">
        <v>75.7</v>
      </c>
      <c r="BX19" s="25">
        <v>44.2</v>
      </c>
      <c r="BY19" s="25">
        <v>38.7</v>
      </c>
      <c r="BZ19" s="25">
        <v>22.7</v>
      </c>
      <c r="CA19" s="25">
        <v>75.3</v>
      </c>
      <c r="CB19" s="42">
        <f t="shared" si="8"/>
        <v>905.1000000000001</v>
      </c>
      <c r="CC19" s="30">
        <f t="shared" si="9"/>
        <v>1064.1</v>
      </c>
      <c r="CD19" s="25">
        <f t="shared" si="10"/>
        <v>1298.1</v>
      </c>
      <c r="CE19" s="25">
        <f t="shared" si="11"/>
        <v>1188.7</v>
      </c>
      <c r="CF19" s="25">
        <f t="shared" si="12"/>
        <v>1189.8</v>
      </c>
      <c r="CG19" s="25">
        <f t="shared" si="13"/>
        <v>1402.3</v>
      </c>
      <c r="CH19" s="25">
        <f t="shared" si="14"/>
        <v>1201.2</v>
      </c>
      <c r="CI19" s="25">
        <f t="shared" si="15"/>
        <v>1195.9</v>
      </c>
      <c r="CJ19" s="25">
        <f t="shared" si="16"/>
        <v>1083.9</v>
      </c>
      <c r="CK19" s="25">
        <f t="shared" si="17"/>
        <v>965.5</v>
      </c>
      <c r="CL19" s="25">
        <f t="shared" si="18"/>
        <v>969.8</v>
      </c>
      <c r="CM19" s="25">
        <f t="shared" si="19"/>
        <v>746.9000000000001</v>
      </c>
      <c r="CN19" s="25">
        <f t="shared" si="20"/>
        <v>1074.5</v>
      </c>
      <c r="CO19" s="46">
        <f t="shared" si="21"/>
        <v>13380.699999999999</v>
      </c>
      <c r="CP19" s="12">
        <v>14</v>
      </c>
      <c r="CQ19" s="16" t="s">
        <v>34</v>
      </c>
    </row>
    <row r="20" spans="1:95" ht="18" customHeight="1">
      <c r="A20" s="17">
        <v>15</v>
      </c>
      <c r="B20" s="15" t="s">
        <v>11</v>
      </c>
      <c r="C20" s="27">
        <v>0</v>
      </c>
      <c r="D20" s="21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62">
        <f t="shared" si="3"/>
        <v>0</v>
      </c>
      <c r="P20" s="20">
        <v>289.70000000000005</v>
      </c>
      <c r="Q20" s="21">
        <v>331.6</v>
      </c>
      <c r="R20" s="22">
        <v>307.09999999999997</v>
      </c>
      <c r="S20" s="22">
        <v>303.5</v>
      </c>
      <c r="T20" s="22">
        <v>381.8</v>
      </c>
      <c r="U20" s="22">
        <v>318.59999999999997</v>
      </c>
      <c r="V20" s="22">
        <v>327</v>
      </c>
      <c r="W20" s="22">
        <v>286.7</v>
      </c>
      <c r="X20" s="22">
        <v>263.3</v>
      </c>
      <c r="Y20" s="22">
        <v>270.59999999999997</v>
      </c>
      <c r="Z20" s="22">
        <v>204.6</v>
      </c>
      <c r="AA20" s="22">
        <v>284.7</v>
      </c>
      <c r="AB20" s="42">
        <f t="shared" si="4"/>
        <v>3569.2</v>
      </c>
      <c r="AC20" s="27">
        <v>0</v>
      </c>
      <c r="AD20" s="21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43">
        <f t="shared" si="5"/>
        <v>0</v>
      </c>
      <c r="AP20" s="20">
        <v>54.4</v>
      </c>
      <c r="AQ20" s="21">
        <v>52.2</v>
      </c>
      <c r="AR20" s="22">
        <v>53.9</v>
      </c>
      <c r="AS20" s="22">
        <v>47.8</v>
      </c>
      <c r="AT20" s="22">
        <v>56.2</v>
      </c>
      <c r="AU20" s="22">
        <v>49</v>
      </c>
      <c r="AV20" s="22">
        <v>43.1</v>
      </c>
      <c r="AW20" s="22">
        <v>43</v>
      </c>
      <c r="AX20" s="22">
        <v>48.6</v>
      </c>
      <c r="AY20" s="22">
        <v>43.9</v>
      </c>
      <c r="AZ20" s="22">
        <v>36.1</v>
      </c>
      <c r="BA20" s="22">
        <v>56.2</v>
      </c>
      <c r="BB20" s="44">
        <f t="shared" si="6"/>
        <v>584.4000000000001</v>
      </c>
      <c r="BC20" s="29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45">
        <f t="shared" si="7"/>
        <v>0</v>
      </c>
      <c r="BP20" s="29">
        <v>32.8</v>
      </c>
      <c r="BQ20" s="22">
        <v>30.1</v>
      </c>
      <c r="BR20" s="22">
        <v>24.299999999999997</v>
      </c>
      <c r="BS20" s="22">
        <v>26.299999999999997</v>
      </c>
      <c r="BT20" s="22">
        <v>28.900000000000002</v>
      </c>
      <c r="BU20" s="22">
        <v>31.1</v>
      </c>
      <c r="BV20" s="22">
        <v>33.6</v>
      </c>
      <c r="BW20" s="22">
        <v>51.1</v>
      </c>
      <c r="BX20" s="22">
        <v>13</v>
      </c>
      <c r="BY20" s="22">
        <v>10.1</v>
      </c>
      <c r="BZ20" s="22">
        <v>6.1</v>
      </c>
      <c r="CA20" s="22">
        <v>17.6</v>
      </c>
      <c r="CB20" s="42">
        <f t="shared" si="8"/>
        <v>305.00000000000006</v>
      </c>
      <c r="CC20" s="29">
        <f t="shared" si="9"/>
        <v>376.90000000000003</v>
      </c>
      <c r="CD20" s="22">
        <f t="shared" si="10"/>
        <v>413.90000000000003</v>
      </c>
      <c r="CE20" s="22">
        <f t="shared" si="11"/>
        <v>385.29999999999995</v>
      </c>
      <c r="CF20" s="22">
        <f t="shared" si="12"/>
        <v>377.6</v>
      </c>
      <c r="CG20" s="22">
        <f t="shared" si="13"/>
        <v>466.90000000000003</v>
      </c>
      <c r="CH20" s="22">
        <f t="shared" si="14"/>
        <v>398.69999999999993</v>
      </c>
      <c r="CI20" s="22">
        <f t="shared" si="15"/>
        <v>403.7</v>
      </c>
      <c r="CJ20" s="22">
        <f t="shared" si="16"/>
        <v>380.79999999999995</v>
      </c>
      <c r="CK20" s="22">
        <f t="shared" si="17"/>
        <v>324.90000000000003</v>
      </c>
      <c r="CL20" s="22">
        <f t="shared" si="18"/>
        <v>324.59999999999997</v>
      </c>
      <c r="CM20" s="22">
        <f t="shared" si="19"/>
        <v>246.8</v>
      </c>
      <c r="CN20" s="22">
        <f t="shared" si="20"/>
        <v>358.5</v>
      </c>
      <c r="CO20" s="46">
        <f t="shared" si="21"/>
        <v>4458.599999999999</v>
      </c>
      <c r="CP20" s="17">
        <v>15</v>
      </c>
      <c r="CQ20" s="15" t="s">
        <v>11</v>
      </c>
    </row>
    <row r="21" spans="1:95" s="32" customFormat="1" ht="18" customHeight="1">
      <c r="A21" s="12">
        <v>16</v>
      </c>
      <c r="B21" s="16" t="s">
        <v>38</v>
      </c>
      <c r="C21" s="28">
        <v>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62">
        <f t="shared" si="3"/>
        <v>0</v>
      </c>
      <c r="P21" s="23">
        <v>60.8</v>
      </c>
      <c r="Q21" s="24">
        <v>69.39999999999999</v>
      </c>
      <c r="R21" s="25">
        <v>63.7</v>
      </c>
      <c r="S21" s="25">
        <v>61</v>
      </c>
      <c r="T21" s="25">
        <v>74.9</v>
      </c>
      <c r="U21" s="25">
        <v>62.7</v>
      </c>
      <c r="V21" s="25">
        <v>62.1</v>
      </c>
      <c r="W21" s="25">
        <v>60</v>
      </c>
      <c r="X21" s="25">
        <v>56</v>
      </c>
      <c r="Y21" s="25">
        <v>60.300000000000004</v>
      </c>
      <c r="Z21" s="25">
        <v>45.8</v>
      </c>
      <c r="AA21" s="25">
        <v>59</v>
      </c>
      <c r="AB21" s="42">
        <f t="shared" si="4"/>
        <v>735.6999999999998</v>
      </c>
      <c r="AC21" s="28">
        <v>12.2</v>
      </c>
      <c r="AD21" s="24">
        <v>9.9</v>
      </c>
      <c r="AE21" s="25">
        <v>9.8</v>
      </c>
      <c r="AF21" s="25">
        <v>11.200000000000001</v>
      </c>
      <c r="AG21" s="25">
        <v>9.5</v>
      </c>
      <c r="AH21" s="25">
        <v>11</v>
      </c>
      <c r="AI21" s="25">
        <v>9.7</v>
      </c>
      <c r="AJ21" s="25">
        <v>7.7</v>
      </c>
      <c r="AK21" s="25">
        <v>4.3999999999999995</v>
      </c>
      <c r="AL21" s="25">
        <v>3.4000000000000004</v>
      </c>
      <c r="AM21" s="25">
        <v>3.3</v>
      </c>
      <c r="AN21" s="25">
        <v>3.7</v>
      </c>
      <c r="AO21" s="43">
        <f t="shared" si="5"/>
        <v>95.80000000000001</v>
      </c>
      <c r="AP21" s="23">
        <v>46.4</v>
      </c>
      <c r="AQ21" s="24">
        <v>40.9</v>
      </c>
      <c r="AR21" s="25">
        <v>41.6</v>
      </c>
      <c r="AS21" s="25">
        <v>44.2</v>
      </c>
      <c r="AT21" s="25">
        <v>46.4</v>
      </c>
      <c r="AU21" s="25">
        <v>44.9</v>
      </c>
      <c r="AV21" s="25">
        <v>39.9</v>
      </c>
      <c r="AW21" s="25">
        <v>36.6</v>
      </c>
      <c r="AX21" s="25">
        <v>32</v>
      </c>
      <c r="AY21" s="25">
        <v>34.4</v>
      </c>
      <c r="AZ21" s="25">
        <v>27.6</v>
      </c>
      <c r="BA21" s="25">
        <v>35.9</v>
      </c>
      <c r="BB21" s="44">
        <f t="shared" si="6"/>
        <v>470.8</v>
      </c>
      <c r="BC21" s="30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45">
        <f t="shared" si="7"/>
        <v>0</v>
      </c>
      <c r="BP21" s="30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42">
        <f t="shared" si="8"/>
        <v>0</v>
      </c>
      <c r="CC21" s="30">
        <f t="shared" si="9"/>
        <v>119.39999999999999</v>
      </c>
      <c r="CD21" s="25">
        <f t="shared" si="10"/>
        <v>120.19999999999999</v>
      </c>
      <c r="CE21" s="25">
        <f t="shared" si="11"/>
        <v>115.10000000000001</v>
      </c>
      <c r="CF21" s="25">
        <f t="shared" si="12"/>
        <v>116.4</v>
      </c>
      <c r="CG21" s="25">
        <f t="shared" si="13"/>
        <v>130.8</v>
      </c>
      <c r="CH21" s="25">
        <f t="shared" si="14"/>
        <v>118.6</v>
      </c>
      <c r="CI21" s="25">
        <f t="shared" si="15"/>
        <v>111.69999999999999</v>
      </c>
      <c r="CJ21" s="25">
        <f t="shared" si="16"/>
        <v>104.30000000000001</v>
      </c>
      <c r="CK21" s="25">
        <f t="shared" si="17"/>
        <v>92.4</v>
      </c>
      <c r="CL21" s="25">
        <f t="shared" si="18"/>
        <v>98.1</v>
      </c>
      <c r="CM21" s="25">
        <f t="shared" si="19"/>
        <v>76.7</v>
      </c>
      <c r="CN21" s="25">
        <f t="shared" si="20"/>
        <v>98.6</v>
      </c>
      <c r="CO21" s="46">
        <f t="shared" si="21"/>
        <v>1302.3</v>
      </c>
      <c r="CP21" s="12">
        <v>16</v>
      </c>
      <c r="CQ21" s="16" t="s">
        <v>38</v>
      </c>
    </row>
    <row r="22" spans="1:95" ht="18" customHeight="1">
      <c r="A22" s="17">
        <v>17</v>
      </c>
      <c r="B22" s="15" t="s">
        <v>12</v>
      </c>
      <c r="C22" s="27">
        <v>0</v>
      </c>
      <c r="D22" s="21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62">
        <f t="shared" si="3"/>
        <v>0</v>
      </c>
      <c r="P22" s="20">
        <v>199</v>
      </c>
      <c r="Q22" s="21">
        <v>240.7</v>
      </c>
      <c r="R22" s="22">
        <v>229.5</v>
      </c>
      <c r="S22" s="22">
        <v>221.9</v>
      </c>
      <c r="T22" s="22">
        <v>286.1</v>
      </c>
      <c r="U22" s="22">
        <v>235</v>
      </c>
      <c r="V22" s="22">
        <v>229.70000000000002</v>
      </c>
      <c r="W22" s="22">
        <v>194.79999999999998</v>
      </c>
      <c r="X22" s="22">
        <v>187.79999999999998</v>
      </c>
      <c r="Y22" s="22">
        <v>192.8</v>
      </c>
      <c r="Z22" s="22">
        <v>154.9</v>
      </c>
      <c r="AA22" s="22">
        <v>207.39999999999998</v>
      </c>
      <c r="AB22" s="42">
        <f t="shared" si="4"/>
        <v>2579.6000000000004</v>
      </c>
      <c r="AC22" s="27">
        <v>13</v>
      </c>
      <c r="AD22" s="21">
        <v>12.3</v>
      </c>
      <c r="AE22" s="22">
        <v>11.6</v>
      </c>
      <c r="AF22" s="22">
        <v>11.6</v>
      </c>
      <c r="AG22" s="22">
        <v>11.4</v>
      </c>
      <c r="AH22" s="22">
        <v>9.8</v>
      </c>
      <c r="AI22" s="22">
        <v>9.7</v>
      </c>
      <c r="AJ22" s="22">
        <v>8.2</v>
      </c>
      <c r="AK22" s="22">
        <v>7.699999999999999</v>
      </c>
      <c r="AL22" s="22">
        <v>6.4</v>
      </c>
      <c r="AM22" s="22">
        <v>4.4</v>
      </c>
      <c r="AN22" s="22">
        <v>5.8</v>
      </c>
      <c r="AO22" s="43">
        <f t="shared" si="5"/>
        <v>111.90000000000002</v>
      </c>
      <c r="AP22" s="20">
        <v>43.4</v>
      </c>
      <c r="AQ22" s="21">
        <v>39.199999999999996</v>
      </c>
      <c r="AR22" s="22">
        <v>46</v>
      </c>
      <c r="AS22" s="22">
        <v>37.4</v>
      </c>
      <c r="AT22" s="22">
        <v>44.199999999999996</v>
      </c>
      <c r="AU22" s="22">
        <v>41.5</v>
      </c>
      <c r="AV22" s="22">
        <v>32.8</v>
      </c>
      <c r="AW22" s="22">
        <v>39.699999999999996</v>
      </c>
      <c r="AX22" s="22">
        <v>34.5</v>
      </c>
      <c r="AY22" s="22">
        <v>38.5</v>
      </c>
      <c r="AZ22" s="22">
        <v>27.9</v>
      </c>
      <c r="BA22" s="22">
        <v>40.2</v>
      </c>
      <c r="BB22" s="44">
        <f t="shared" si="6"/>
        <v>465.29999999999995</v>
      </c>
      <c r="BC22" s="29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45">
        <f t="shared" si="7"/>
        <v>0</v>
      </c>
      <c r="BP22" s="29">
        <v>1.7</v>
      </c>
      <c r="BQ22" s="22">
        <v>6</v>
      </c>
      <c r="BR22" s="22">
        <v>10</v>
      </c>
      <c r="BS22" s="22">
        <v>5.3</v>
      </c>
      <c r="BT22" s="22">
        <v>4.7</v>
      </c>
      <c r="BU22" s="22">
        <v>6.3</v>
      </c>
      <c r="BV22" s="22">
        <v>5.4</v>
      </c>
      <c r="BW22" s="22">
        <v>1.8</v>
      </c>
      <c r="BX22" s="22">
        <v>1.1</v>
      </c>
      <c r="BY22" s="22">
        <v>0.2</v>
      </c>
      <c r="BZ22" s="22">
        <v>0</v>
      </c>
      <c r="CA22" s="22">
        <v>2</v>
      </c>
      <c r="CB22" s="42">
        <f t="shared" si="8"/>
        <v>44.5</v>
      </c>
      <c r="CC22" s="29">
        <f t="shared" si="9"/>
        <v>257.1</v>
      </c>
      <c r="CD22" s="22">
        <f t="shared" si="10"/>
        <v>298.2</v>
      </c>
      <c r="CE22" s="22">
        <f t="shared" si="11"/>
        <v>297.1</v>
      </c>
      <c r="CF22" s="22">
        <f t="shared" si="12"/>
        <v>276.2</v>
      </c>
      <c r="CG22" s="22">
        <f t="shared" si="13"/>
        <v>346.40000000000003</v>
      </c>
      <c r="CH22" s="22">
        <f t="shared" si="14"/>
        <v>292.6</v>
      </c>
      <c r="CI22" s="22">
        <f t="shared" si="15"/>
        <v>277.6</v>
      </c>
      <c r="CJ22" s="22">
        <f t="shared" si="16"/>
        <v>244.49999999999997</v>
      </c>
      <c r="CK22" s="22">
        <f t="shared" si="17"/>
        <v>231.09999999999997</v>
      </c>
      <c r="CL22" s="22">
        <f t="shared" si="18"/>
        <v>237.9</v>
      </c>
      <c r="CM22" s="22">
        <f t="shared" si="19"/>
        <v>187.2</v>
      </c>
      <c r="CN22" s="22">
        <f t="shared" si="20"/>
        <v>255.39999999999998</v>
      </c>
      <c r="CO22" s="46">
        <f t="shared" si="21"/>
        <v>3201.2999999999997</v>
      </c>
      <c r="CP22" s="17">
        <v>17</v>
      </c>
      <c r="CQ22" s="15" t="s">
        <v>12</v>
      </c>
    </row>
    <row r="23" spans="1:95" s="32" customFormat="1" ht="18" customHeight="1">
      <c r="A23" s="12">
        <v>18</v>
      </c>
      <c r="B23" s="16" t="s">
        <v>39</v>
      </c>
      <c r="C23" s="28">
        <v>0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62">
        <f t="shared" si="3"/>
        <v>0</v>
      </c>
      <c r="P23" s="23">
        <v>364.8</v>
      </c>
      <c r="Q23" s="24">
        <v>436.8</v>
      </c>
      <c r="R23" s="25">
        <v>391.2</v>
      </c>
      <c r="S23" s="25">
        <v>414.1</v>
      </c>
      <c r="T23" s="25">
        <v>469.5</v>
      </c>
      <c r="U23" s="25">
        <v>386.1</v>
      </c>
      <c r="V23" s="25">
        <v>375.90000000000003</v>
      </c>
      <c r="W23" s="25">
        <v>375.29999999999995</v>
      </c>
      <c r="X23" s="25">
        <v>321.4</v>
      </c>
      <c r="Y23" s="25">
        <v>315.6</v>
      </c>
      <c r="Z23" s="25">
        <v>242.1</v>
      </c>
      <c r="AA23" s="25">
        <v>367.4</v>
      </c>
      <c r="AB23" s="42">
        <f t="shared" si="4"/>
        <v>4460.2</v>
      </c>
      <c r="AC23" s="28">
        <v>0</v>
      </c>
      <c r="AD23" s="24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43">
        <f t="shared" si="5"/>
        <v>0</v>
      </c>
      <c r="AP23" s="23">
        <v>124.30000000000001</v>
      </c>
      <c r="AQ23" s="24">
        <v>133</v>
      </c>
      <c r="AR23" s="25">
        <v>118.2</v>
      </c>
      <c r="AS23" s="25">
        <v>128.1</v>
      </c>
      <c r="AT23" s="25">
        <v>160.2</v>
      </c>
      <c r="AU23" s="25">
        <v>131.2</v>
      </c>
      <c r="AV23" s="25">
        <v>130.9</v>
      </c>
      <c r="AW23" s="25">
        <v>121.9</v>
      </c>
      <c r="AX23" s="25">
        <v>125.60000000000001</v>
      </c>
      <c r="AY23" s="25">
        <v>116.5</v>
      </c>
      <c r="AZ23" s="25">
        <v>91.1</v>
      </c>
      <c r="BA23" s="25">
        <v>120.3</v>
      </c>
      <c r="BB23" s="44">
        <f t="shared" si="6"/>
        <v>1501.2999999999997</v>
      </c>
      <c r="BC23" s="30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45">
        <f t="shared" si="7"/>
        <v>0</v>
      </c>
      <c r="BP23" s="30">
        <v>58.7</v>
      </c>
      <c r="BQ23" s="25">
        <v>62.6</v>
      </c>
      <c r="BR23" s="25">
        <v>46.400000000000006</v>
      </c>
      <c r="BS23" s="25">
        <v>42</v>
      </c>
      <c r="BT23" s="25">
        <v>46.8</v>
      </c>
      <c r="BU23" s="25">
        <v>41.3</v>
      </c>
      <c r="BV23" s="25">
        <v>47.5</v>
      </c>
      <c r="BW23" s="25">
        <v>48.8</v>
      </c>
      <c r="BX23" s="25">
        <v>41.8</v>
      </c>
      <c r="BY23" s="25">
        <v>29.2</v>
      </c>
      <c r="BZ23" s="25">
        <v>19.9</v>
      </c>
      <c r="CA23" s="25">
        <v>35.7</v>
      </c>
      <c r="CB23" s="42">
        <f t="shared" si="8"/>
        <v>520.7</v>
      </c>
      <c r="CC23" s="30">
        <f t="shared" si="9"/>
        <v>547.8</v>
      </c>
      <c r="CD23" s="25">
        <f t="shared" si="10"/>
        <v>632.4</v>
      </c>
      <c r="CE23" s="25">
        <f t="shared" si="11"/>
        <v>555.8</v>
      </c>
      <c r="CF23" s="25">
        <f t="shared" si="12"/>
        <v>584.2</v>
      </c>
      <c r="CG23" s="25">
        <f t="shared" si="13"/>
        <v>676.5</v>
      </c>
      <c r="CH23" s="25">
        <f t="shared" si="14"/>
        <v>558.6</v>
      </c>
      <c r="CI23" s="25">
        <f t="shared" si="15"/>
        <v>554.3000000000001</v>
      </c>
      <c r="CJ23" s="25">
        <f t="shared" si="16"/>
        <v>546</v>
      </c>
      <c r="CK23" s="25">
        <f t="shared" si="17"/>
        <v>488.79999999999995</v>
      </c>
      <c r="CL23" s="25">
        <f t="shared" si="18"/>
        <v>461.3</v>
      </c>
      <c r="CM23" s="25">
        <f t="shared" si="19"/>
        <v>353.1</v>
      </c>
      <c r="CN23" s="25">
        <f t="shared" si="20"/>
        <v>523.4</v>
      </c>
      <c r="CO23" s="46">
        <f t="shared" si="21"/>
        <v>6482.2</v>
      </c>
      <c r="CP23" s="12">
        <v>18</v>
      </c>
      <c r="CQ23" s="16" t="s">
        <v>39</v>
      </c>
    </row>
    <row r="24" spans="1:95" ht="18" customHeight="1">
      <c r="A24" s="17">
        <v>19</v>
      </c>
      <c r="B24" s="15" t="s">
        <v>13</v>
      </c>
      <c r="C24" s="27">
        <v>0</v>
      </c>
      <c r="D24" s="21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62">
        <f t="shared" si="3"/>
        <v>0</v>
      </c>
      <c r="P24" s="20">
        <v>326.1</v>
      </c>
      <c r="Q24" s="21">
        <v>389.59999999999997</v>
      </c>
      <c r="R24" s="22">
        <v>364.5</v>
      </c>
      <c r="S24" s="22">
        <v>353.40000000000003</v>
      </c>
      <c r="T24" s="22">
        <v>411.7</v>
      </c>
      <c r="U24" s="22">
        <v>360.1</v>
      </c>
      <c r="V24" s="22">
        <v>362.2</v>
      </c>
      <c r="W24" s="22">
        <v>314.8</v>
      </c>
      <c r="X24" s="22">
        <v>287.79999999999995</v>
      </c>
      <c r="Y24" s="22">
        <v>283.40000000000003</v>
      </c>
      <c r="Z24" s="22">
        <v>220.89999999999998</v>
      </c>
      <c r="AA24" s="22">
        <v>337.90000000000003</v>
      </c>
      <c r="AB24" s="42">
        <f t="shared" si="4"/>
        <v>4012.4</v>
      </c>
      <c r="AC24" s="27">
        <v>0</v>
      </c>
      <c r="AD24" s="21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43">
        <f t="shared" si="5"/>
        <v>0</v>
      </c>
      <c r="AP24" s="20">
        <v>110.1</v>
      </c>
      <c r="AQ24" s="21">
        <v>114.4</v>
      </c>
      <c r="AR24" s="22">
        <v>104</v>
      </c>
      <c r="AS24" s="22">
        <v>115.5</v>
      </c>
      <c r="AT24" s="22">
        <v>143.29999999999998</v>
      </c>
      <c r="AU24" s="22">
        <v>116.6</v>
      </c>
      <c r="AV24" s="22">
        <v>103.9</v>
      </c>
      <c r="AW24" s="22">
        <v>115.9</v>
      </c>
      <c r="AX24" s="22">
        <v>107.9</v>
      </c>
      <c r="AY24" s="22">
        <v>103.30000000000001</v>
      </c>
      <c r="AZ24" s="22">
        <v>83.5</v>
      </c>
      <c r="BA24" s="22">
        <v>115.7</v>
      </c>
      <c r="BB24" s="44">
        <f t="shared" si="6"/>
        <v>1334.1</v>
      </c>
      <c r="BC24" s="29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45">
        <f t="shared" si="7"/>
        <v>0</v>
      </c>
      <c r="BP24" s="29">
        <v>51.5</v>
      </c>
      <c r="BQ24" s="22">
        <v>49.800000000000004</v>
      </c>
      <c r="BR24" s="22">
        <v>40</v>
      </c>
      <c r="BS24" s="22">
        <v>34.199999999999996</v>
      </c>
      <c r="BT24" s="22">
        <v>39.5</v>
      </c>
      <c r="BU24" s="22">
        <v>37.5</v>
      </c>
      <c r="BV24" s="22">
        <v>38.3</v>
      </c>
      <c r="BW24" s="22">
        <v>39.7</v>
      </c>
      <c r="BX24" s="22">
        <v>32.6</v>
      </c>
      <c r="BY24" s="22">
        <v>21.1</v>
      </c>
      <c r="BZ24" s="22">
        <v>22.8</v>
      </c>
      <c r="CA24" s="22">
        <v>29.2</v>
      </c>
      <c r="CB24" s="42">
        <f t="shared" si="8"/>
        <v>436.20000000000005</v>
      </c>
      <c r="CC24" s="29">
        <f t="shared" si="9"/>
        <v>487.70000000000005</v>
      </c>
      <c r="CD24" s="22">
        <f t="shared" si="10"/>
        <v>553.8</v>
      </c>
      <c r="CE24" s="22">
        <f t="shared" si="11"/>
        <v>508.5</v>
      </c>
      <c r="CF24" s="22">
        <f t="shared" si="12"/>
        <v>503.1</v>
      </c>
      <c r="CG24" s="22">
        <f t="shared" si="13"/>
        <v>594.5</v>
      </c>
      <c r="CH24" s="22">
        <f t="shared" si="14"/>
        <v>514.2</v>
      </c>
      <c r="CI24" s="22">
        <f t="shared" si="15"/>
        <v>504.4</v>
      </c>
      <c r="CJ24" s="22">
        <f t="shared" si="16"/>
        <v>470.40000000000003</v>
      </c>
      <c r="CK24" s="22">
        <f t="shared" si="17"/>
        <v>428.29999999999995</v>
      </c>
      <c r="CL24" s="22">
        <f t="shared" si="18"/>
        <v>407.80000000000007</v>
      </c>
      <c r="CM24" s="22">
        <f t="shared" si="19"/>
        <v>327.2</v>
      </c>
      <c r="CN24" s="22">
        <f t="shared" si="20"/>
        <v>482.80000000000007</v>
      </c>
      <c r="CO24" s="46">
        <f t="shared" si="21"/>
        <v>5782.700000000001</v>
      </c>
      <c r="CP24" s="17">
        <v>19</v>
      </c>
      <c r="CQ24" s="15" t="s">
        <v>13</v>
      </c>
    </row>
    <row r="25" spans="1:95" s="32" customFormat="1" ht="18" customHeight="1">
      <c r="A25" s="12">
        <v>20</v>
      </c>
      <c r="B25" s="16" t="s">
        <v>40</v>
      </c>
      <c r="C25" s="28">
        <v>0</v>
      </c>
      <c r="D25" s="24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62">
        <f t="shared" si="3"/>
        <v>0</v>
      </c>
      <c r="P25" s="23">
        <v>65.69999999999999</v>
      </c>
      <c r="Q25" s="24">
        <v>71.1</v>
      </c>
      <c r="R25" s="25">
        <v>60</v>
      </c>
      <c r="S25" s="25">
        <v>66.60000000000001</v>
      </c>
      <c r="T25" s="25">
        <v>78.3</v>
      </c>
      <c r="U25" s="25">
        <v>71.7</v>
      </c>
      <c r="V25" s="25">
        <v>66.7</v>
      </c>
      <c r="W25" s="25">
        <v>59.4</v>
      </c>
      <c r="X25" s="25">
        <v>67.3</v>
      </c>
      <c r="Y25" s="25">
        <v>65.7</v>
      </c>
      <c r="Z25" s="25">
        <v>55.6</v>
      </c>
      <c r="AA25" s="25">
        <v>68.7</v>
      </c>
      <c r="AB25" s="42">
        <f t="shared" si="4"/>
        <v>796.8000000000001</v>
      </c>
      <c r="AC25" s="28">
        <v>3.9</v>
      </c>
      <c r="AD25" s="24">
        <v>6.1</v>
      </c>
      <c r="AE25" s="25">
        <v>2.8</v>
      </c>
      <c r="AF25" s="25">
        <v>2.9</v>
      </c>
      <c r="AG25" s="25">
        <v>2.1</v>
      </c>
      <c r="AH25" s="25">
        <v>3.8</v>
      </c>
      <c r="AI25" s="25">
        <v>3.4000000000000004</v>
      </c>
      <c r="AJ25" s="25">
        <v>3.7</v>
      </c>
      <c r="AK25" s="25">
        <v>2.3</v>
      </c>
      <c r="AL25" s="25">
        <v>2</v>
      </c>
      <c r="AM25" s="25">
        <v>1.2</v>
      </c>
      <c r="AN25" s="25">
        <v>1.3</v>
      </c>
      <c r="AO25" s="43">
        <f t="shared" si="5"/>
        <v>35.5</v>
      </c>
      <c r="AP25" s="23">
        <v>17.7</v>
      </c>
      <c r="AQ25" s="24">
        <v>15.3</v>
      </c>
      <c r="AR25" s="25">
        <v>23.8</v>
      </c>
      <c r="AS25" s="25">
        <v>18</v>
      </c>
      <c r="AT25" s="25">
        <v>13.8</v>
      </c>
      <c r="AU25" s="25">
        <v>21.5</v>
      </c>
      <c r="AV25" s="25">
        <v>9.8</v>
      </c>
      <c r="AW25" s="25">
        <v>17.2</v>
      </c>
      <c r="AX25" s="25">
        <v>15</v>
      </c>
      <c r="AY25" s="25">
        <v>9.7</v>
      </c>
      <c r="AZ25" s="25">
        <v>11.4</v>
      </c>
      <c r="BA25" s="25">
        <v>20.8</v>
      </c>
      <c r="BB25" s="44">
        <f t="shared" si="6"/>
        <v>194</v>
      </c>
      <c r="BC25" s="30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45">
        <f t="shared" si="7"/>
        <v>0</v>
      </c>
      <c r="BP25" s="30">
        <v>0</v>
      </c>
      <c r="BQ25" s="25">
        <v>4.6</v>
      </c>
      <c r="BR25" s="25">
        <v>2.2</v>
      </c>
      <c r="BS25" s="25">
        <v>1.7</v>
      </c>
      <c r="BT25" s="25">
        <v>3</v>
      </c>
      <c r="BU25" s="25">
        <v>1.8</v>
      </c>
      <c r="BV25" s="25">
        <v>2.1</v>
      </c>
      <c r="BW25" s="25">
        <v>2.3</v>
      </c>
      <c r="BX25" s="25">
        <v>0</v>
      </c>
      <c r="BY25" s="25">
        <v>0</v>
      </c>
      <c r="BZ25" s="25">
        <v>0</v>
      </c>
      <c r="CA25" s="25">
        <v>0</v>
      </c>
      <c r="CB25" s="42">
        <f t="shared" si="8"/>
        <v>17.7</v>
      </c>
      <c r="CC25" s="30">
        <f t="shared" si="9"/>
        <v>87.29999999999998</v>
      </c>
      <c r="CD25" s="25">
        <f t="shared" si="10"/>
        <v>97.1</v>
      </c>
      <c r="CE25" s="25">
        <f t="shared" si="11"/>
        <v>88.8</v>
      </c>
      <c r="CF25" s="25">
        <f t="shared" si="12"/>
        <v>89.2</v>
      </c>
      <c r="CG25" s="25">
        <f t="shared" si="13"/>
        <v>97.2</v>
      </c>
      <c r="CH25" s="25">
        <f t="shared" si="14"/>
        <v>98.80000000000001</v>
      </c>
      <c r="CI25" s="25">
        <f t="shared" si="15"/>
        <v>82</v>
      </c>
      <c r="CJ25" s="25">
        <f t="shared" si="16"/>
        <v>82.6</v>
      </c>
      <c r="CK25" s="25">
        <f t="shared" si="17"/>
        <v>84.6</v>
      </c>
      <c r="CL25" s="25">
        <f t="shared" si="18"/>
        <v>77.4</v>
      </c>
      <c r="CM25" s="25">
        <f t="shared" si="19"/>
        <v>68.2</v>
      </c>
      <c r="CN25" s="25">
        <f t="shared" si="20"/>
        <v>90.80000000000001</v>
      </c>
      <c r="CO25" s="46">
        <f t="shared" si="21"/>
        <v>1044</v>
      </c>
      <c r="CP25" s="12">
        <v>20</v>
      </c>
      <c r="CQ25" s="16" t="s">
        <v>40</v>
      </c>
    </row>
    <row r="26" spans="1:95" ht="18" customHeight="1">
      <c r="A26" s="17">
        <v>21</v>
      </c>
      <c r="B26" s="15" t="s">
        <v>14</v>
      </c>
      <c r="C26" s="27">
        <v>0</v>
      </c>
      <c r="D26" s="21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62">
        <f t="shared" si="3"/>
        <v>0</v>
      </c>
      <c r="P26" s="20">
        <v>159</v>
      </c>
      <c r="Q26" s="21">
        <v>195.29999999999998</v>
      </c>
      <c r="R26" s="22">
        <v>178.39999999999998</v>
      </c>
      <c r="S26" s="22">
        <v>179.79999999999998</v>
      </c>
      <c r="T26" s="22">
        <v>207.20000000000002</v>
      </c>
      <c r="U26" s="22">
        <v>174.2</v>
      </c>
      <c r="V26" s="22">
        <v>174.4</v>
      </c>
      <c r="W26" s="22">
        <v>162.1</v>
      </c>
      <c r="X26" s="22">
        <v>157.8</v>
      </c>
      <c r="Y26" s="22">
        <v>162.9</v>
      </c>
      <c r="Z26" s="22">
        <v>127</v>
      </c>
      <c r="AA26" s="22">
        <v>167.3</v>
      </c>
      <c r="AB26" s="42">
        <f t="shared" si="4"/>
        <v>2045.3999999999999</v>
      </c>
      <c r="AC26" s="27">
        <v>8.7</v>
      </c>
      <c r="AD26" s="21">
        <v>9.4</v>
      </c>
      <c r="AE26" s="22">
        <v>7.8</v>
      </c>
      <c r="AF26" s="22">
        <v>7.1</v>
      </c>
      <c r="AG26" s="22">
        <v>7.2</v>
      </c>
      <c r="AH26" s="22">
        <v>8.8</v>
      </c>
      <c r="AI26" s="22">
        <v>7.1</v>
      </c>
      <c r="AJ26" s="22">
        <v>6.1</v>
      </c>
      <c r="AK26" s="22">
        <v>7.199999999999999</v>
      </c>
      <c r="AL26" s="22">
        <v>4.3</v>
      </c>
      <c r="AM26" s="22">
        <v>3</v>
      </c>
      <c r="AN26" s="22">
        <v>8</v>
      </c>
      <c r="AO26" s="43">
        <f t="shared" si="5"/>
        <v>84.7</v>
      </c>
      <c r="AP26" s="20">
        <v>35.1</v>
      </c>
      <c r="AQ26" s="21">
        <v>34.7</v>
      </c>
      <c r="AR26" s="22">
        <v>32</v>
      </c>
      <c r="AS26" s="22">
        <v>35.8</v>
      </c>
      <c r="AT26" s="22">
        <v>33.7</v>
      </c>
      <c r="AU26" s="22">
        <v>38.6</v>
      </c>
      <c r="AV26" s="22">
        <v>29.6</v>
      </c>
      <c r="AW26" s="22">
        <v>29.7</v>
      </c>
      <c r="AX26" s="22">
        <v>34.4</v>
      </c>
      <c r="AY26" s="22">
        <v>30.2</v>
      </c>
      <c r="AZ26" s="22">
        <v>25.2</v>
      </c>
      <c r="BA26" s="22">
        <v>35</v>
      </c>
      <c r="BB26" s="44">
        <f t="shared" si="6"/>
        <v>393.99999999999994</v>
      </c>
      <c r="BC26" s="29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45">
        <f t="shared" si="7"/>
        <v>0</v>
      </c>
      <c r="BP26" s="29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42">
        <f t="shared" si="8"/>
        <v>0</v>
      </c>
      <c r="CC26" s="29">
        <f t="shared" si="9"/>
        <v>202.8</v>
      </c>
      <c r="CD26" s="22">
        <f t="shared" si="10"/>
        <v>239.39999999999998</v>
      </c>
      <c r="CE26" s="22">
        <f t="shared" si="11"/>
        <v>218.2</v>
      </c>
      <c r="CF26" s="22">
        <f t="shared" si="12"/>
        <v>222.7</v>
      </c>
      <c r="CG26" s="22">
        <f t="shared" si="13"/>
        <v>248.10000000000002</v>
      </c>
      <c r="CH26" s="22">
        <f t="shared" si="14"/>
        <v>221.6</v>
      </c>
      <c r="CI26" s="22">
        <f t="shared" si="15"/>
        <v>211.10000000000002</v>
      </c>
      <c r="CJ26" s="22">
        <f t="shared" si="16"/>
        <v>197.89999999999998</v>
      </c>
      <c r="CK26" s="22">
        <f t="shared" si="17"/>
        <v>199.4</v>
      </c>
      <c r="CL26" s="22">
        <f t="shared" si="18"/>
        <v>197.4</v>
      </c>
      <c r="CM26" s="22">
        <f t="shared" si="19"/>
        <v>155.2</v>
      </c>
      <c r="CN26" s="22">
        <f t="shared" si="20"/>
        <v>210.3</v>
      </c>
      <c r="CO26" s="46">
        <f t="shared" si="21"/>
        <v>2524.1</v>
      </c>
      <c r="CP26" s="17">
        <v>21</v>
      </c>
      <c r="CQ26" s="15" t="s">
        <v>14</v>
      </c>
    </row>
    <row r="27" spans="1:95" s="32" customFormat="1" ht="18" customHeight="1">
      <c r="A27" s="12">
        <v>22</v>
      </c>
      <c r="B27" s="16" t="s">
        <v>41</v>
      </c>
      <c r="C27" s="28">
        <v>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62">
        <f t="shared" si="3"/>
        <v>0</v>
      </c>
      <c r="P27" s="23">
        <v>98.6</v>
      </c>
      <c r="Q27" s="24">
        <v>118.2</v>
      </c>
      <c r="R27" s="25">
        <v>117.60000000000001</v>
      </c>
      <c r="S27" s="25">
        <v>117.6</v>
      </c>
      <c r="T27" s="25">
        <v>137.10000000000002</v>
      </c>
      <c r="U27" s="25">
        <v>111.60000000000001</v>
      </c>
      <c r="V27" s="25">
        <v>110.39999999999999</v>
      </c>
      <c r="W27" s="25">
        <v>98.2</v>
      </c>
      <c r="X27" s="25">
        <v>96.60000000000001</v>
      </c>
      <c r="Y27" s="25">
        <v>92.5</v>
      </c>
      <c r="Z27" s="25">
        <v>72.39999999999999</v>
      </c>
      <c r="AA27" s="25">
        <v>101.8</v>
      </c>
      <c r="AB27" s="42">
        <f t="shared" si="4"/>
        <v>1272.6000000000001</v>
      </c>
      <c r="AC27" s="28">
        <v>9.2</v>
      </c>
      <c r="AD27" s="24">
        <v>6.6000000000000005</v>
      </c>
      <c r="AE27" s="25">
        <v>8.5</v>
      </c>
      <c r="AF27" s="25">
        <v>7.1</v>
      </c>
      <c r="AG27" s="25">
        <v>7.300000000000001</v>
      </c>
      <c r="AH27" s="25">
        <v>8.2</v>
      </c>
      <c r="AI27" s="25">
        <v>6</v>
      </c>
      <c r="AJ27" s="25">
        <v>5.9</v>
      </c>
      <c r="AK27" s="25">
        <v>7.8</v>
      </c>
      <c r="AL27" s="25">
        <v>4.3</v>
      </c>
      <c r="AM27" s="25">
        <v>4.2</v>
      </c>
      <c r="AN27" s="25">
        <v>6.6</v>
      </c>
      <c r="AO27" s="43">
        <f t="shared" si="5"/>
        <v>81.7</v>
      </c>
      <c r="AP27" s="23">
        <v>21.900000000000002</v>
      </c>
      <c r="AQ27" s="24">
        <v>16.3</v>
      </c>
      <c r="AR27" s="25">
        <v>16.1</v>
      </c>
      <c r="AS27" s="25">
        <v>17.8</v>
      </c>
      <c r="AT27" s="25">
        <v>16.900000000000002</v>
      </c>
      <c r="AU27" s="25">
        <v>17.9</v>
      </c>
      <c r="AV27" s="25">
        <v>15.7</v>
      </c>
      <c r="AW27" s="25">
        <v>12.1</v>
      </c>
      <c r="AX27" s="25">
        <v>18.6</v>
      </c>
      <c r="AY27" s="25">
        <v>15.5</v>
      </c>
      <c r="AZ27" s="25">
        <v>14.9</v>
      </c>
      <c r="BA27" s="25">
        <v>14.8</v>
      </c>
      <c r="BB27" s="44">
        <f t="shared" si="6"/>
        <v>198.50000000000003</v>
      </c>
      <c r="BC27" s="30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45">
        <f t="shared" si="7"/>
        <v>0</v>
      </c>
      <c r="BP27" s="30">
        <v>1.6</v>
      </c>
      <c r="BQ27" s="25">
        <v>1.2</v>
      </c>
      <c r="BR27" s="25">
        <v>1.8</v>
      </c>
      <c r="BS27" s="25">
        <v>3.7</v>
      </c>
      <c r="BT27" s="25">
        <v>2.2</v>
      </c>
      <c r="BU27" s="25">
        <v>2.5</v>
      </c>
      <c r="BV27" s="25">
        <v>3.5</v>
      </c>
      <c r="BW27" s="25">
        <v>1.4</v>
      </c>
      <c r="BX27" s="25">
        <v>1.4</v>
      </c>
      <c r="BY27" s="25">
        <v>0.7</v>
      </c>
      <c r="BZ27" s="25">
        <v>0.2</v>
      </c>
      <c r="CA27" s="25">
        <v>0.9</v>
      </c>
      <c r="CB27" s="42">
        <f t="shared" si="8"/>
        <v>21.099999999999994</v>
      </c>
      <c r="CC27" s="30">
        <f t="shared" si="9"/>
        <v>131.3</v>
      </c>
      <c r="CD27" s="25">
        <f t="shared" si="10"/>
        <v>142.3</v>
      </c>
      <c r="CE27" s="25">
        <f t="shared" si="11"/>
        <v>144</v>
      </c>
      <c r="CF27" s="25">
        <f t="shared" si="12"/>
        <v>146.2</v>
      </c>
      <c r="CG27" s="25">
        <f t="shared" si="13"/>
        <v>163.50000000000003</v>
      </c>
      <c r="CH27" s="25">
        <f t="shared" si="14"/>
        <v>140.20000000000002</v>
      </c>
      <c r="CI27" s="25">
        <f t="shared" si="15"/>
        <v>135.6</v>
      </c>
      <c r="CJ27" s="25">
        <f t="shared" si="16"/>
        <v>117.6</v>
      </c>
      <c r="CK27" s="25">
        <f t="shared" si="17"/>
        <v>124.4</v>
      </c>
      <c r="CL27" s="25">
        <f t="shared" si="18"/>
        <v>113</v>
      </c>
      <c r="CM27" s="25">
        <f t="shared" si="19"/>
        <v>91.69999999999999</v>
      </c>
      <c r="CN27" s="25">
        <f t="shared" si="20"/>
        <v>124.1</v>
      </c>
      <c r="CO27" s="46">
        <f t="shared" si="21"/>
        <v>1573.9</v>
      </c>
      <c r="CP27" s="12">
        <v>22</v>
      </c>
      <c r="CQ27" s="16" t="s">
        <v>41</v>
      </c>
    </row>
    <row r="28" spans="1:95" ht="18" customHeight="1">
      <c r="A28" s="17">
        <v>23</v>
      </c>
      <c r="B28" s="15" t="s">
        <v>15</v>
      </c>
      <c r="C28" s="27">
        <v>0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62">
        <f t="shared" si="3"/>
        <v>0</v>
      </c>
      <c r="P28" s="20">
        <v>77.5</v>
      </c>
      <c r="Q28" s="21">
        <v>93.19999999999999</v>
      </c>
      <c r="R28" s="22">
        <v>82.3</v>
      </c>
      <c r="S28" s="22">
        <v>84</v>
      </c>
      <c r="T28" s="22">
        <v>104.39999999999999</v>
      </c>
      <c r="U28" s="22">
        <v>81</v>
      </c>
      <c r="V28" s="22">
        <v>84.60000000000001</v>
      </c>
      <c r="W28" s="22">
        <v>82.6</v>
      </c>
      <c r="X28" s="22">
        <v>77.8</v>
      </c>
      <c r="Y28" s="22">
        <v>85.19999999999999</v>
      </c>
      <c r="Z28" s="22">
        <v>62.9</v>
      </c>
      <c r="AA28" s="22">
        <v>79.1</v>
      </c>
      <c r="AB28" s="42">
        <f t="shared" si="4"/>
        <v>994.5999999999999</v>
      </c>
      <c r="AC28" s="27">
        <v>12.9</v>
      </c>
      <c r="AD28" s="21">
        <v>10.1</v>
      </c>
      <c r="AE28" s="22">
        <v>12.9</v>
      </c>
      <c r="AF28" s="22">
        <v>10.799999999999999</v>
      </c>
      <c r="AG28" s="22">
        <v>10.9</v>
      </c>
      <c r="AH28" s="22">
        <v>13.299999999999999</v>
      </c>
      <c r="AI28" s="22">
        <v>10.6</v>
      </c>
      <c r="AJ28" s="22">
        <v>11.200000000000001</v>
      </c>
      <c r="AK28" s="22">
        <v>11.799999999999999</v>
      </c>
      <c r="AL28" s="22">
        <v>7.1000000000000005</v>
      </c>
      <c r="AM28" s="22">
        <v>10.6</v>
      </c>
      <c r="AN28" s="22">
        <v>10.3</v>
      </c>
      <c r="AO28" s="43">
        <f t="shared" si="5"/>
        <v>132.49999999999997</v>
      </c>
      <c r="AP28" s="20">
        <v>7.6</v>
      </c>
      <c r="AQ28" s="21">
        <v>4.8</v>
      </c>
      <c r="AR28" s="22">
        <v>6.3999999999999995</v>
      </c>
      <c r="AS28" s="22">
        <v>4.8</v>
      </c>
      <c r="AT28" s="22">
        <v>3.5</v>
      </c>
      <c r="AU28" s="22">
        <v>5.7</v>
      </c>
      <c r="AV28" s="22">
        <v>5</v>
      </c>
      <c r="AW28" s="22">
        <v>3.3</v>
      </c>
      <c r="AX28" s="22">
        <v>3.9</v>
      </c>
      <c r="AY28" s="22">
        <v>4.5</v>
      </c>
      <c r="AZ28" s="22">
        <v>5.199999999999999</v>
      </c>
      <c r="BA28" s="22">
        <v>7.5</v>
      </c>
      <c r="BB28" s="44">
        <f t="shared" si="6"/>
        <v>62.19999999999999</v>
      </c>
      <c r="BC28" s="29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45">
        <f t="shared" si="7"/>
        <v>0</v>
      </c>
      <c r="BP28" s="29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42">
        <f t="shared" si="8"/>
        <v>0</v>
      </c>
      <c r="CC28" s="29">
        <f t="shared" si="9"/>
        <v>98</v>
      </c>
      <c r="CD28" s="22">
        <f t="shared" si="10"/>
        <v>108.1</v>
      </c>
      <c r="CE28" s="22">
        <f t="shared" si="11"/>
        <v>101.6</v>
      </c>
      <c r="CF28" s="22">
        <f t="shared" si="12"/>
        <v>99.6</v>
      </c>
      <c r="CG28" s="22">
        <f t="shared" si="13"/>
        <v>118.8</v>
      </c>
      <c r="CH28" s="22">
        <f t="shared" si="14"/>
        <v>100</v>
      </c>
      <c r="CI28" s="22">
        <f t="shared" si="15"/>
        <v>100.2</v>
      </c>
      <c r="CJ28" s="22">
        <f t="shared" si="16"/>
        <v>97.1</v>
      </c>
      <c r="CK28" s="22">
        <f t="shared" si="17"/>
        <v>93.5</v>
      </c>
      <c r="CL28" s="22">
        <f t="shared" si="18"/>
        <v>96.79999999999998</v>
      </c>
      <c r="CM28" s="22">
        <f t="shared" si="19"/>
        <v>78.7</v>
      </c>
      <c r="CN28" s="22">
        <f t="shared" si="20"/>
        <v>96.89999999999999</v>
      </c>
      <c r="CO28" s="46">
        <f t="shared" si="21"/>
        <v>1189.3</v>
      </c>
      <c r="CP28" s="17">
        <v>23</v>
      </c>
      <c r="CQ28" s="15" t="s">
        <v>15</v>
      </c>
    </row>
    <row r="29" spans="1:95" s="32" customFormat="1" ht="18" customHeight="1">
      <c r="A29" s="12">
        <v>24</v>
      </c>
      <c r="B29" s="16" t="s">
        <v>42</v>
      </c>
      <c r="C29" s="28">
        <v>0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62">
        <f t="shared" si="3"/>
        <v>0</v>
      </c>
      <c r="P29" s="23">
        <v>159.5</v>
      </c>
      <c r="Q29" s="24">
        <v>186.10000000000002</v>
      </c>
      <c r="R29" s="25">
        <v>175.1</v>
      </c>
      <c r="S29" s="25">
        <v>184</v>
      </c>
      <c r="T29" s="25">
        <v>221.1</v>
      </c>
      <c r="U29" s="25">
        <v>176.6</v>
      </c>
      <c r="V29" s="25">
        <v>179.6</v>
      </c>
      <c r="W29" s="25">
        <v>162.9</v>
      </c>
      <c r="X29" s="25">
        <v>254.9</v>
      </c>
      <c r="Y29" s="25">
        <v>182.7</v>
      </c>
      <c r="Z29" s="25">
        <v>141.89999999999998</v>
      </c>
      <c r="AA29" s="25">
        <v>174.29999999999998</v>
      </c>
      <c r="AB29" s="42">
        <f t="shared" si="4"/>
        <v>2198.7000000000003</v>
      </c>
      <c r="AC29" s="28">
        <v>9.3</v>
      </c>
      <c r="AD29" s="24">
        <v>8.3</v>
      </c>
      <c r="AE29" s="25">
        <v>9.7</v>
      </c>
      <c r="AF29" s="25">
        <v>7.5</v>
      </c>
      <c r="AG29" s="25">
        <v>9.1</v>
      </c>
      <c r="AH29" s="25">
        <v>10.100000000000001</v>
      </c>
      <c r="AI29" s="25">
        <v>11.9</v>
      </c>
      <c r="AJ29" s="25">
        <v>7.3999999999999995</v>
      </c>
      <c r="AK29" s="25">
        <v>11.3</v>
      </c>
      <c r="AL29" s="25">
        <v>6.1</v>
      </c>
      <c r="AM29" s="25">
        <v>5.2</v>
      </c>
      <c r="AN29" s="25">
        <v>11.6</v>
      </c>
      <c r="AO29" s="43">
        <f t="shared" si="5"/>
        <v>107.5</v>
      </c>
      <c r="AP29" s="23">
        <v>67.5</v>
      </c>
      <c r="AQ29" s="24">
        <v>75.3</v>
      </c>
      <c r="AR29" s="25">
        <v>70.7</v>
      </c>
      <c r="AS29" s="25">
        <v>71.3</v>
      </c>
      <c r="AT29" s="25">
        <v>82.60000000000001</v>
      </c>
      <c r="AU29" s="25">
        <v>61.2</v>
      </c>
      <c r="AV29" s="25">
        <v>57.1</v>
      </c>
      <c r="AW29" s="25">
        <v>66</v>
      </c>
      <c r="AX29" s="25">
        <v>99.8</v>
      </c>
      <c r="AY29" s="25">
        <v>58.2</v>
      </c>
      <c r="AZ29" s="25">
        <v>45.6</v>
      </c>
      <c r="BA29" s="25">
        <v>58.8</v>
      </c>
      <c r="BB29" s="44">
        <f t="shared" si="6"/>
        <v>814.1</v>
      </c>
      <c r="BC29" s="30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45">
        <f t="shared" si="7"/>
        <v>0</v>
      </c>
      <c r="BP29" s="30">
        <v>4.4</v>
      </c>
      <c r="BQ29" s="25">
        <v>4.7</v>
      </c>
      <c r="BR29" s="25">
        <v>3.5</v>
      </c>
      <c r="BS29" s="25">
        <v>9.2</v>
      </c>
      <c r="BT29" s="25">
        <v>2.5</v>
      </c>
      <c r="BU29" s="25">
        <v>3.3</v>
      </c>
      <c r="BV29" s="25">
        <v>8.5</v>
      </c>
      <c r="BW29" s="25">
        <v>3.9</v>
      </c>
      <c r="BX29" s="25">
        <v>3.3</v>
      </c>
      <c r="BY29" s="25">
        <v>3.3</v>
      </c>
      <c r="BZ29" s="25">
        <v>2.7</v>
      </c>
      <c r="CA29" s="25">
        <v>3.4</v>
      </c>
      <c r="CB29" s="42">
        <f t="shared" si="8"/>
        <v>52.699999999999996</v>
      </c>
      <c r="CC29" s="30">
        <f t="shared" si="9"/>
        <v>240.7</v>
      </c>
      <c r="CD29" s="25">
        <f t="shared" si="10"/>
        <v>274.40000000000003</v>
      </c>
      <c r="CE29" s="25">
        <f t="shared" si="11"/>
        <v>259</v>
      </c>
      <c r="CF29" s="25">
        <f t="shared" si="12"/>
        <v>272</v>
      </c>
      <c r="CG29" s="25">
        <f t="shared" si="13"/>
        <v>315.3</v>
      </c>
      <c r="CH29" s="25">
        <f t="shared" si="14"/>
        <v>251.2</v>
      </c>
      <c r="CI29" s="25">
        <f t="shared" si="15"/>
        <v>257.1</v>
      </c>
      <c r="CJ29" s="25">
        <f t="shared" si="16"/>
        <v>240.20000000000002</v>
      </c>
      <c r="CK29" s="25">
        <f t="shared" si="17"/>
        <v>369.3</v>
      </c>
      <c r="CL29" s="25">
        <f t="shared" si="18"/>
        <v>250.29999999999998</v>
      </c>
      <c r="CM29" s="25">
        <f t="shared" si="19"/>
        <v>195.39999999999998</v>
      </c>
      <c r="CN29" s="25">
        <f t="shared" si="20"/>
        <v>248.09999999999997</v>
      </c>
      <c r="CO29" s="46">
        <f t="shared" si="21"/>
        <v>3173</v>
      </c>
      <c r="CP29" s="12">
        <v>24</v>
      </c>
      <c r="CQ29" s="16" t="s">
        <v>42</v>
      </c>
    </row>
    <row r="30" spans="1:95" ht="18" customHeight="1">
      <c r="A30" s="17">
        <v>25</v>
      </c>
      <c r="B30" s="15" t="s">
        <v>16</v>
      </c>
      <c r="C30" s="27">
        <v>0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62">
        <f t="shared" si="3"/>
        <v>0</v>
      </c>
      <c r="P30" s="20">
        <v>246.3</v>
      </c>
      <c r="Q30" s="21">
        <v>280.7</v>
      </c>
      <c r="R30" s="22">
        <v>262</v>
      </c>
      <c r="S30" s="22">
        <v>280</v>
      </c>
      <c r="T30" s="22">
        <v>338.79999999999995</v>
      </c>
      <c r="U30" s="22">
        <v>272.2</v>
      </c>
      <c r="V30" s="22">
        <v>259.2</v>
      </c>
      <c r="W30" s="22">
        <v>251.70000000000002</v>
      </c>
      <c r="X30" s="22">
        <v>258.4</v>
      </c>
      <c r="Y30" s="22">
        <v>252.8</v>
      </c>
      <c r="Z30" s="22">
        <v>198.89999999999998</v>
      </c>
      <c r="AA30" s="22">
        <v>250.70000000000002</v>
      </c>
      <c r="AB30" s="42">
        <f t="shared" si="4"/>
        <v>3151.7000000000003</v>
      </c>
      <c r="AC30" s="27">
        <v>13.6</v>
      </c>
      <c r="AD30" s="21">
        <v>13.6</v>
      </c>
      <c r="AE30" s="22">
        <v>12.4</v>
      </c>
      <c r="AF30" s="22">
        <v>12.8</v>
      </c>
      <c r="AG30" s="22">
        <v>13.5</v>
      </c>
      <c r="AH30" s="22">
        <v>14.600000000000001</v>
      </c>
      <c r="AI30" s="22">
        <v>12.4</v>
      </c>
      <c r="AJ30" s="22">
        <v>13.399999999999999</v>
      </c>
      <c r="AK30" s="22">
        <v>13.799999999999999</v>
      </c>
      <c r="AL30" s="22">
        <v>12.2</v>
      </c>
      <c r="AM30" s="22">
        <v>8.6</v>
      </c>
      <c r="AN30" s="22">
        <v>13.1</v>
      </c>
      <c r="AO30" s="43">
        <f t="shared" si="5"/>
        <v>154</v>
      </c>
      <c r="AP30" s="20">
        <v>27.9</v>
      </c>
      <c r="AQ30" s="21">
        <v>24.1</v>
      </c>
      <c r="AR30" s="22">
        <v>26.3</v>
      </c>
      <c r="AS30" s="22">
        <v>25.3</v>
      </c>
      <c r="AT30" s="22">
        <v>26.1</v>
      </c>
      <c r="AU30" s="22">
        <v>25.8</v>
      </c>
      <c r="AV30" s="22">
        <v>25.3</v>
      </c>
      <c r="AW30" s="22">
        <v>22.900000000000002</v>
      </c>
      <c r="AX30" s="22">
        <v>26.3</v>
      </c>
      <c r="AY30" s="22">
        <v>20.7</v>
      </c>
      <c r="AZ30" s="22">
        <v>23.900000000000002</v>
      </c>
      <c r="BA30" s="22">
        <v>22.1</v>
      </c>
      <c r="BB30" s="44">
        <f t="shared" si="6"/>
        <v>296.70000000000005</v>
      </c>
      <c r="BC30" s="29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45">
        <f t="shared" si="7"/>
        <v>0</v>
      </c>
      <c r="BP30" s="29">
        <v>9</v>
      </c>
      <c r="BQ30" s="22">
        <v>7.8999999999999995</v>
      </c>
      <c r="BR30" s="22">
        <v>8.6</v>
      </c>
      <c r="BS30" s="22">
        <v>9.6</v>
      </c>
      <c r="BT30" s="22">
        <v>11.4</v>
      </c>
      <c r="BU30" s="22">
        <v>10.7</v>
      </c>
      <c r="BV30" s="22">
        <v>9</v>
      </c>
      <c r="BW30" s="22">
        <v>7.1</v>
      </c>
      <c r="BX30" s="22">
        <v>6.7</v>
      </c>
      <c r="BY30" s="22">
        <v>9.5</v>
      </c>
      <c r="BZ30" s="22">
        <v>4.8</v>
      </c>
      <c r="CA30" s="22">
        <v>11.5</v>
      </c>
      <c r="CB30" s="42">
        <f t="shared" si="8"/>
        <v>105.8</v>
      </c>
      <c r="CC30" s="29">
        <f t="shared" si="9"/>
        <v>296.8</v>
      </c>
      <c r="CD30" s="22">
        <f t="shared" si="10"/>
        <v>326.3</v>
      </c>
      <c r="CE30" s="22">
        <f t="shared" si="11"/>
        <v>309.3</v>
      </c>
      <c r="CF30" s="22">
        <f t="shared" si="12"/>
        <v>327.7</v>
      </c>
      <c r="CG30" s="22">
        <f t="shared" si="13"/>
        <v>389.79999999999995</v>
      </c>
      <c r="CH30" s="22">
        <f t="shared" si="14"/>
        <v>323.3</v>
      </c>
      <c r="CI30" s="22">
        <f t="shared" si="15"/>
        <v>305.9</v>
      </c>
      <c r="CJ30" s="22">
        <f t="shared" si="16"/>
        <v>295.1</v>
      </c>
      <c r="CK30" s="22">
        <f t="shared" si="17"/>
        <v>305.2</v>
      </c>
      <c r="CL30" s="22">
        <f t="shared" si="18"/>
        <v>295.2</v>
      </c>
      <c r="CM30" s="22">
        <f t="shared" si="19"/>
        <v>236.2</v>
      </c>
      <c r="CN30" s="22">
        <f t="shared" si="20"/>
        <v>297.40000000000003</v>
      </c>
      <c r="CO30" s="46">
        <f t="shared" si="21"/>
        <v>3708.1999999999994</v>
      </c>
      <c r="CP30" s="17">
        <v>25</v>
      </c>
      <c r="CQ30" s="15" t="s">
        <v>16</v>
      </c>
    </row>
    <row r="31" spans="1:95" s="32" customFormat="1" ht="18" customHeight="1">
      <c r="A31" s="12">
        <v>26</v>
      </c>
      <c r="B31" s="16" t="s">
        <v>43</v>
      </c>
      <c r="C31" s="28">
        <v>0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62">
        <f t="shared" si="3"/>
        <v>0</v>
      </c>
      <c r="P31" s="23">
        <v>130.9</v>
      </c>
      <c r="Q31" s="24">
        <v>142.4</v>
      </c>
      <c r="R31" s="25">
        <v>131.9</v>
      </c>
      <c r="S31" s="25">
        <v>146</v>
      </c>
      <c r="T31" s="25">
        <v>176.8</v>
      </c>
      <c r="U31" s="25">
        <v>144.6</v>
      </c>
      <c r="V31" s="25">
        <v>132.9</v>
      </c>
      <c r="W31" s="25">
        <v>123.9</v>
      </c>
      <c r="X31" s="25">
        <v>125.2</v>
      </c>
      <c r="Y31" s="25">
        <v>116.8</v>
      </c>
      <c r="Z31" s="25">
        <v>92.2</v>
      </c>
      <c r="AA31" s="25">
        <v>126.1</v>
      </c>
      <c r="AB31" s="42">
        <f t="shared" si="4"/>
        <v>1589.7</v>
      </c>
      <c r="AC31" s="28">
        <v>11.1</v>
      </c>
      <c r="AD31" s="24">
        <v>10.5</v>
      </c>
      <c r="AE31" s="25">
        <v>9.299999999999999</v>
      </c>
      <c r="AF31" s="25">
        <v>7.8999999999999995</v>
      </c>
      <c r="AG31" s="25">
        <v>8.3</v>
      </c>
      <c r="AH31" s="25">
        <v>8.7</v>
      </c>
      <c r="AI31" s="25">
        <v>6.3</v>
      </c>
      <c r="AJ31" s="25">
        <v>8.1</v>
      </c>
      <c r="AK31" s="25">
        <v>7.7</v>
      </c>
      <c r="AL31" s="25">
        <v>6</v>
      </c>
      <c r="AM31" s="25">
        <v>4.1</v>
      </c>
      <c r="AN31" s="25">
        <v>8.7</v>
      </c>
      <c r="AO31" s="43">
        <f t="shared" si="5"/>
        <v>96.69999999999999</v>
      </c>
      <c r="AP31" s="23">
        <v>28.7</v>
      </c>
      <c r="AQ31" s="24">
        <v>25</v>
      </c>
      <c r="AR31" s="25">
        <v>27.9</v>
      </c>
      <c r="AS31" s="25">
        <v>27.9</v>
      </c>
      <c r="AT31" s="25">
        <v>27.5</v>
      </c>
      <c r="AU31" s="25">
        <v>28</v>
      </c>
      <c r="AV31" s="25">
        <v>22.3</v>
      </c>
      <c r="AW31" s="25">
        <v>20.9</v>
      </c>
      <c r="AX31" s="25">
        <v>26</v>
      </c>
      <c r="AY31" s="25">
        <v>23.4</v>
      </c>
      <c r="AZ31" s="25">
        <v>18.1</v>
      </c>
      <c r="BA31" s="25">
        <v>21</v>
      </c>
      <c r="BB31" s="44">
        <f t="shared" si="6"/>
        <v>296.70000000000005</v>
      </c>
      <c r="BC31" s="30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45">
        <f t="shared" si="7"/>
        <v>0</v>
      </c>
      <c r="BP31" s="30">
        <v>2.3</v>
      </c>
      <c r="BQ31" s="25">
        <v>5.8</v>
      </c>
      <c r="BR31" s="25">
        <v>7.3</v>
      </c>
      <c r="BS31" s="25">
        <v>1.5</v>
      </c>
      <c r="BT31" s="25">
        <v>5.4</v>
      </c>
      <c r="BU31" s="25">
        <v>2.9</v>
      </c>
      <c r="BV31" s="25">
        <v>4.6</v>
      </c>
      <c r="BW31" s="25">
        <v>0.8</v>
      </c>
      <c r="BX31" s="25">
        <v>0.7</v>
      </c>
      <c r="BY31" s="25">
        <v>0.7</v>
      </c>
      <c r="BZ31" s="25">
        <v>0.6</v>
      </c>
      <c r="CA31" s="25">
        <v>3.2</v>
      </c>
      <c r="CB31" s="42">
        <f t="shared" si="8"/>
        <v>35.8</v>
      </c>
      <c r="CC31" s="30">
        <f t="shared" si="9"/>
        <v>173</v>
      </c>
      <c r="CD31" s="25">
        <f t="shared" si="10"/>
        <v>183.7</v>
      </c>
      <c r="CE31" s="25">
        <f t="shared" si="11"/>
        <v>176.4</v>
      </c>
      <c r="CF31" s="25">
        <f t="shared" si="12"/>
        <v>183.3</v>
      </c>
      <c r="CG31" s="25">
        <f t="shared" si="13"/>
        <v>218</v>
      </c>
      <c r="CH31" s="25">
        <f t="shared" si="14"/>
        <v>184.2</v>
      </c>
      <c r="CI31" s="25">
        <f t="shared" si="15"/>
        <v>166.1</v>
      </c>
      <c r="CJ31" s="25">
        <f t="shared" si="16"/>
        <v>153.7</v>
      </c>
      <c r="CK31" s="25">
        <f t="shared" si="17"/>
        <v>159.6</v>
      </c>
      <c r="CL31" s="25">
        <f t="shared" si="18"/>
        <v>146.9</v>
      </c>
      <c r="CM31" s="25">
        <f t="shared" si="19"/>
        <v>115</v>
      </c>
      <c r="CN31" s="25">
        <f t="shared" si="20"/>
        <v>159</v>
      </c>
      <c r="CO31" s="46">
        <f t="shared" si="21"/>
        <v>2018.9</v>
      </c>
      <c r="CP31" s="12">
        <v>26</v>
      </c>
      <c r="CQ31" s="16" t="s">
        <v>43</v>
      </c>
    </row>
    <row r="32" spans="1:95" ht="18" customHeight="1">
      <c r="A32" s="17">
        <v>27</v>
      </c>
      <c r="B32" s="15" t="s">
        <v>17</v>
      </c>
      <c r="C32" s="27">
        <v>0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62">
        <f t="shared" si="3"/>
        <v>0</v>
      </c>
      <c r="P32" s="20">
        <v>42.5</v>
      </c>
      <c r="Q32" s="21">
        <v>51</v>
      </c>
      <c r="R32" s="22">
        <v>46.7</v>
      </c>
      <c r="S32" s="22">
        <v>52.7</v>
      </c>
      <c r="T32" s="22">
        <v>62.1</v>
      </c>
      <c r="U32" s="22">
        <v>45.5</v>
      </c>
      <c r="V32" s="22">
        <v>49.1</v>
      </c>
      <c r="W32" s="22">
        <v>48.199999999999996</v>
      </c>
      <c r="X32" s="22">
        <v>42.6</v>
      </c>
      <c r="Y32" s="22">
        <v>45.3</v>
      </c>
      <c r="Z32" s="22">
        <v>34.9</v>
      </c>
      <c r="AA32" s="22">
        <v>45.099999999999994</v>
      </c>
      <c r="AB32" s="42">
        <f t="shared" si="4"/>
        <v>565.7</v>
      </c>
      <c r="AC32" s="27">
        <v>2.9000000000000004</v>
      </c>
      <c r="AD32" s="21">
        <v>3.0999999999999996</v>
      </c>
      <c r="AE32" s="22">
        <v>3.4</v>
      </c>
      <c r="AF32" s="22">
        <v>2.5</v>
      </c>
      <c r="AG32" s="22">
        <v>2</v>
      </c>
      <c r="AH32" s="22">
        <v>3.1999999999999997</v>
      </c>
      <c r="AI32" s="22">
        <v>3.0999999999999996</v>
      </c>
      <c r="AJ32" s="22">
        <v>3.0999999999999996</v>
      </c>
      <c r="AK32" s="22">
        <v>2.6999999999999997</v>
      </c>
      <c r="AL32" s="22">
        <v>2.8</v>
      </c>
      <c r="AM32" s="22">
        <v>1.4000000000000001</v>
      </c>
      <c r="AN32" s="22">
        <v>2</v>
      </c>
      <c r="AO32" s="43">
        <f t="shared" si="5"/>
        <v>32.2</v>
      </c>
      <c r="AP32" s="20">
        <v>9</v>
      </c>
      <c r="AQ32" s="21">
        <v>8.3</v>
      </c>
      <c r="AR32" s="22">
        <v>9.9</v>
      </c>
      <c r="AS32" s="22">
        <v>7.8</v>
      </c>
      <c r="AT32" s="22">
        <v>7.3</v>
      </c>
      <c r="AU32" s="22">
        <v>10.9</v>
      </c>
      <c r="AV32" s="22">
        <v>7.8</v>
      </c>
      <c r="AW32" s="22">
        <v>7.4</v>
      </c>
      <c r="AX32" s="22">
        <v>8.1</v>
      </c>
      <c r="AY32" s="22">
        <v>7.7</v>
      </c>
      <c r="AZ32" s="22">
        <v>7.1</v>
      </c>
      <c r="BA32" s="22">
        <v>6.9</v>
      </c>
      <c r="BB32" s="44">
        <f t="shared" si="6"/>
        <v>98.19999999999999</v>
      </c>
      <c r="BC32" s="29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45">
        <f t="shared" si="7"/>
        <v>0</v>
      </c>
      <c r="BP32" s="29">
        <v>0.1</v>
      </c>
      <c r="BQ32" s="22">
        <v>2.9000000000000004</v>
      </c>
      <c r="BR32" s="22">
        <v>0.4</v>
      </c>
      <c r="BS32" s="22">
        <v>2</v>
      </c>
      <c r="BT32" s="22">
        <v>1.1</v>
      </c>
      <c r="BU32" s="22">
        <v>0.5</v>
      </c>
      <c r="BV32" s="22">
        <v>1.5</v>
      </c>
      <c r="BW32" s="22">
        <v>1.8</v>
      </c>
      <c r="BX32" s="22">
        <v>0.3</v>
      </c>
      <c r="BY32" s="22">
        <v>0.1</v>
      </c>
      <c r="BZ32" s="22">
        <v>0.2</v>
      </c>
      <c r="CA32" s="22">
        <v>0.8</v>
      </c>
      <c r="CB32" s="42">
        <f t="shared" si="8"/>
        <v>11.700000000000001</v>
      </c>
      <c r="CC32" s="29">
        <f t="shared" si="9"/>
        <v>54.5</v>
      </c>
      <c r="CD32" s="22">
        <f t="shared" si="10"/>
        <v>65.3</v>
      </c>
      <c r="CE32" s="22">
        <f t="shared" si="11"/>
        <v>60.400000000000006</v>
      </c>
      <c r="CF32" s="22">
        <f t="shared" si="12"/>
        <v>65</v>
      </c>
      <c r="CG32" s="22">
        <f t="shared" si="13"/>
        <v>72.5</v>
      </c>
      <c r="CH32" s="22">
        <f t="shared" si="14"/>
        <v>60.1</v>
      </c>
      <c r="CI32" s="22">
        <f t="shared" si="15"/>
        <v>61.5</v>
      </c>
      <c r="CJ32" s="22">
        <f t="shared" si="16"/>
        <v>60.5</v>
      </c>
      <c r="CK32" s="22">
        <f t="shared" si="17"/>
        <v>53.7</v>
      </c>
      <c r="CL32" s="22">
        <f t="shared" si="18"/>
        <v>55.9</v>
      </c>
      <c r="CM32" s="22">
        <f t="shared" si="19"/>
        <v>43.599999999999994</v>
      </c>
      <c r="CN32" s="22">
        <f t="shared" si="20"/>
        <v>54.8</v>
      </c>
      <c r="CO32" s="46">
        <f t="shared" si="21"/>
        <v>707.8</v>
      </c>
      <c r="CP32" s="17">
        <v>27</v>
      </c>
      <c r="CQ32" s="15" t="s">
        <v>17</v>
      </c>
    </row>
    <row r="33" spans="1:95" s="32" customFormat="1" ht="18" customHeight="1">
      <c r="A33" s="12">
        <v>28</v>
      </c>
      <c r="B33" s="16" t="s">
        <v>44</v>
      </c>
      <c r="C33" s="28">
        <v>0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62">
        <f t="shared" si="3"/>
        <v>0</v>
      </c>
      <c r="P33" s="23">
        <v>55</v>
      </c>
      <c r="Q33" s="24">
        <v>61.800000000000004</v>
      </c>
      <c r="R33" s="25">
        <v>64.7</v>
      </c>
      <c r="S33" s="25">
        <v>64</v>
      </c>
      <c r="T33" s="25">
        <v>67.7</v>
      </c>
      <c r="U33" s="25">
        <v>56</v>
      </c>
      <c r="V33" s="25">
        <v>54.6</v>
      </c>
      <c r="W33" s="25">
        <v>53.3</v>
      </c>
      <c r="X33" s="25">
        <v>54.300000000000004</v>
      </c>
      <c r="Y33" s="25">
        <v>51.6</v>
      </c>
      <c r="Z33" s="25">
        <v>40.9</v>
      </c>
      <c r="AA33" s="25">
        <v>56.300000000000004</v>
      </c>
      <c r="AB33" s="42">
        <f t="shared" si="4"/>
        <v>680.1999999999999</v>
      </c>
      <c r="AC33" s="28">
        <v>7</v>
      </c>
      <c r="AD33" s="24">
        <v>4.6</v>
      </c>
      <c r="AE33" s="25">
        <v>5.6</v>
      </c>
      <c r="AF33" s="25">
        <v>4</v>
      </c>
      <c r="AG33" s="25">
        <v>3.3</v>
      </c>
      <c r="AH33" s="25">
        <v>5.6</v>
      </c>
      <c r="AI33" s="25">
        <v>4.3</v>
      </c>
      <c r="AJ33" s="25">
        <v>3.5999999999999996</v>
      </c>
      <c r="AK33" s="25">
        <v>4.6000000000000005</v>
      </c>
      <c r="AL33" s="25">
        <v>3</v>
      </c>
      <c r="AM33" s="25">
        <v>2.3000000000000003</v>
      </c>
      <c r="AN33" s="25">
        <v>2.5</v>
      </c>
      <c r="AO33" s="43">
        <f t="shared" si="5"/>
        <v>50.4</v>
      </c>
      <c r="AP33" s="23">
        <v>6.2</v>
      </c>
      <c r="AQ33" s="24">
        <v>6.699999999999999</v>
      </c>
      <c r="AR33" s="25">
        <v>7.6</v>
      </c>
      <c r="AS33" s="25">
        <v>7.1000000000000005</v>
      </c>
      <c r="AT33" s="25">
        <v>7</v>
      </c>
      <c r="AU33" s="25">
        <v>8.8</v>
      </c>
      <c r="AV33" s="25">
        <v>6.4</v>
      </c>
      <c r="AW33" s="25">
        <v>6.8999999999999995</v>
      </c>
      <c r="AX33" s="25">
        <v>6</v>
      </c>
      <c r="AY33" s="25">
        <v>5.1</v>
      </c>
      <c r="AZ33" s="25">
        <v>6.7</v>
      </c>
      <c r="BA33" s="25">
        <v>5.8</v>
      </c>
      <c r="BB33" s="44">
        <f t="shared" si="6"/>
        <v>80.3</v>
      </c>
      <c r="BC33" s="30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45">
        <f t="shared" si="7"/>
        <v>0</v>
      </c>
      <c r="BP33" s="30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42">
        <f t="shared" si="8"/>
        <v>0</v>
      </c>
      <c r="CC33" s="30">
        <f t="shared" si="9"/>
        <v>68.2</v>
      </c>
      <c r="CD33" s="25">
        <f t="shared" si="10"/>
        <v>73.10000000000001</v>
      </c>
      <c r="CE33" s="25">
        <f t="shared" si="11"/>
        <v>77.9</v>
      </c>
      <c r="CF33" s="25">
        <f t="shared" si="12"/>
        <v>75.1</v>
      </c>
      <c r="CG33" s="25">
        <f t="shared" si="13"/>
        <v>78</v>
      </c>
      <c r="CH33" s="25">
        <f t="shared" si="14"/>
        <v>70.4</v>
      </c>
      <c r="CI33" s="25">
        <f t="shared" si="15"/>
        <v>65.3</v>
      </c>
      <c r="CJ33" s="25">
        <f t="shared" si="16"/>
        <v>63.8</v>
      </c>
      <c r="CK33" s="25">
        <f t="shared" si="17"/>
        <v>64.9</v>
      </c>
      <c r="CL33" s="25">
        <f t="shared" si="18"/>
        <v>59.7</v>
      </c>
      <c r="CM33" s="25">
        <f t="shared" si="19"/>
        <v>49.9</v>
      </c>
      <c r="CN33" s="25">
        <f t="shared" si="20"/>
        <v>64.60000000000001</v>
      </c>
      <c r="CO33" s="46">
        <f t="shared" si="21"/>
        <v>810.9000000000001</v>
      </c>
      <c r="CP33" s="12">
        <v>28</v>
      </c>
      <c r="CQ33" s="16" t="s">
        <v>44</v>
      </c>
    </row>
    <row r="34" spans="1:95" ht="18" customHeight="1">
      <c r="A34" s="17">
        <v>29</v>
      </c>
      <c r="B34" s="15" t="s">
        <v>18</v>
      </c>
      <c r="C34" s="27">
        <v>0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62">
        <f t="shared" si="3"/>
        <v>0</v>
      </c>
      <c r="P34" s="20">
        <v>97.1</v>
      </c>
      <c r="Q34" s="21">
        <v>115.3</v>
      </c>
      <c r="R34" s="22">
        <v>103.2</v>
      </c>
      <c r="S34" s="22">
        <v>106.89999999999999</v>
      </c>
      <c r="T34" s="22">
        <v>143.9</v>
      </c>
      <c r="U34" s="22">
        <v>113.9</v>
      </c>
      <c r="V34" s="22">
        <v>105.5</v>
      </c>
      <c r="W34" s="22">
        <v>102</v>
      </c>
      <c r="X34" s="22">
        <v>95.3</v>
      </c>
      <c r="Y34" s="22">
        <v>109.6</v>
      </c>
      <c r="Z34" s="22">
        <v>81</v>
      </c>
      <c r="AA34" s="22">
        <v>105.1</v>
      </c>
      <c r="AB34" s="42">
        <f t="shared" si="4"/>
        <v>1278.7999999999997</v>
      </c>
      <c r="AC34" s="27">
        <v>9</v>
      </c>
      <c r="AD34" s="21">
        <v>7.6</v>
      </c>
      <c r="AE34" s="22">
        <v>6.7</v>
      </c>
      <c r="AF34" s="22">
        <v>6.5</v>
      </c>
      <c r="AG34" s="22">
        <v>6.2</v>
      </c>
      <c r="AH34" s="22">
        <v>7.7</v>
      </c>
      <c r="AI34" s="22">
        <v>5</v>
      </c>
      <c r="AJ34" s="22">
        <v>6.1</v>
      </c>
      <c r="AK34" s="22">
        <v>6.3</v>
      </c>
      <c r="AL34" s="22">
        <v>4</v>
      </c>
      <c r="AM34" s="22">
        <v>4.4</v>
      </c>
      <c r="AN34" s="22">
        <v>6</v>
      </c>
      <c r="AO34" s="43">
        <f t="shared" si="5"/>
        <v>75.5</v>
      </c>
      <c r="AP34" s="20">
        <v>32.2</v>
      </c>
      <c r="AQ34" s="21">
        <v>28.7</v>
      </c>
      <c r="AR34" s="22">
        <v>29.400000000000002</v>
      </c>
      <c r="AS34" s="22">
        <v>32.9</v>
      </c>
      <c r="AT34" s="22">
        <v>36.7</v>
      </c>
      <c r="AU34" s="22">
        <v>34.6</v>
      </c>
      <c r="AV34" s="22">
        <v>29.099999999999998</v>
      </c>
      <c r="AW34" s="22">
        <v>30.8</v>
      </c>
      <c r="AX34" s="22">
        <v>30.3</v>
      </c>
      <c r="AY34" s="22">
        <v>29</v>
      </c>
      <c r="AZ34" s="22">
        <v>23</v>
      </c>
      <c r="BA34" s="22">
        <v>28.099999999999998</v>
      </c>
      <c r="BB34" s="44">
        <f t="shared" si="6"/>
        <v>364.80000000000007</v>
      </c>
      <c r="BC34" s="29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45">
        <f t="shared" si="7"/>
        <v>0</v>
      </c>
      <c r="BP34" s="29">
        <v>0.5</v>
      </c>
      <c r="BQ34" s="22">
        <v>25.400000000000002</v>
      </c>
      <c r="BR34" s="22">
        <v>1.7</v>
      </c>
      <c r="BS34" s="22">
        <v>26.4</v>
      </c>
      <c r="BT34" s="22">
        <v>1.8</v>
      </c>
      <c r="BU34" s="22">
        <v>20.3</v>
      </c>
      <c r="BV34" s="22">
        <v>4.8</v>
      </c>
      <c r="BW34" s="22">
        <v>23.3</v>
      </c>
      <c r="BX34" s="22">
        <v>3.4</v>
      </c>
      <c r="BY34" s="22">
        <v>10.7</v>
      </c>
      <c r="BZ34" s="22">
        <v>1</v>
      </c>
      <c r="CA34" s="22">
        <v>11.6</v>
      </c>
      <c r="CB34" s="42">
        <f t="shared" si="8"/>
        <v>130.9</v>
      </c>
      <c r="CC34" s="29">
        <f t="shared" si="9"/>
        <v>138.8</v>
      </c>
      <c r="CD34" s="22">
        <f t="shared" si="10"/>
        <v>177</v>
      </c>
      <c r="CE34" s="22">
        <f t="shared" si="11"/>
        <v>141</v>
      </c>
      <c r="CF34" s="22">
        <f t="shared" si="12"/>
        <v>172.7</v>
      </c>
      <c r="CG34" s="22">
        <f t="shared" si="13"/>
        <v>188.60000000000002</v>
      </c>
      <c r="CH34" s="22">
        <f t="shared" si="14"/>
        <v>176.5</v>
      </c>
      <c r="CI34" s="22">
        <f t="shared" si="15"/>
        <v>144.4</v>
      </c>
      <c r="CJ34" s="22">
        <f t="shared" si="16"/>
        <v>162.2</v>
      </c>
      <c r="CK34" s="22">
        <f t="shared" si="17"/>
        <v>135.3</v>
      </c>
      <c r="CL34" s="22">
        <f t="shared" si="18"/>
        <v>153.3</v>
      </c>
      <c r="CM34" s="22">
        <f t="shared" si="19"/>
        <v>109.4</v>
      </c>
      <c r="CN34" s="22">
        <f t="shared" si="20"/>
        <v>150.79999999999998</v>
      </c>
      <c r="CO34" s="46">
        <f t="shared" si="21"/>
        <v>1850</v>
      </c>
      <c r="CP34" s="17">
        <v>29</v>
      </c>
      <c r="CQ34" s="15" t="s">
        <v>18</v>
      </c>
    </row>
    <row r="35" spans="1:95" s="32" customFormat="1" ht="18" customHeight="1">
      <c r="A35" s="12">
        <v>30</v>
      </c>
      <c r="B35" s="16" t="s">
        <v>45</v>
      </c>
      <c r="C35" s="28">
        <v>0</v>
      </c>
      <c r="D35" s="48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62">
        <f t="shared" si="3"/>
        <v>0</v>
      </c>
      <c r="P35" s="23">
        <v>60.7</v>
      </c>
      <c r="Q35" s="24">
        <v>74</v>
      </c>
      <c r="R35" s="25">
        <v>62</v>
      </c>
      <c r="S35" s="25">
        <v>67.4</v>
      </c>
      <c r="T35" s="25">
        <v>88.60000000000001</v>
      </c>
      <c r="U35" s="25">
        <v>61.9</v>
      </c>
      <c r="V35" s="25">
        <v>62.4</v>
      </c>
      <c r="W35" s="25">
        <v>66</v>
      </c>
      <c r="X35" s="25">
        <v>57</v>
      </c>
      <c r="Y35" s="25">
        <v>64.1</v>
      </c>
      <c r="Z35" s="25">
        <v>47</v>
      </c>
      <c r="AA35" s="25">
        <v>60.1</v>
      </c>
      <c r="AB35" s="42">
        <f t="shared" si="4"/>
        <v>771.2</v>
      </c>
      <c r="AC35" s="28">
        <v>6</v>
      </c>
      <c r="AD35" s="24">
        <v>5.2</v>
      </c>
      <c r="AE35" s="25">
        <v>5.6</v>
      </c>
      <c r="AF35" s="25">
        <v>3.6</v>
      </c>
      <c r="AG35" s="25">
        <v>3.5</v>
      </c>
      <c r="AH35" s="25">
        <v>7.6</v>
      </c>
      <c r="AI35" s="25">
        <v>3.8</v>
      </c>
      <c r="AJ35" s="25">
        <v>4.5</v>
      </c>
      <c r="AK35" s="25">
        <v>3.6</v>
      </c>
      <c r="AL35" s="25">
        <v>2.8</v>
      </c>
      <c r="AM35" s="25">
        <v>2.6999999999999997</v>
      </c>
      <c r="AN35" s="25">
        <v>6.4</v>
      </c>
      <c r="AO35" s="43">
        <f t="shared" si="5"/>
        <v>55.3</v>
      </c>
      <c r="AP35" s="23">
        <v>12.799999999999999</v>
      </c>
      <c r="AQ35" s="24">
        <v>9.7</v>
      </c>
      <c r="AR35" s="25">
        <v>9.799999999999999</v>
      </c>
      <c r="AS35" s="25">
        <v>12.2</v>
      </c>
      <c r="AT35" s="25">
        <v>10.4</v>
      </c>
      <c r="AU35" s="25">
        <v>9.3</v>
      </c>
      <c r="AV35" s="25">
        <v>10</v>
      </c>
      <c r="AW35" s="25">
        <v>8.3</v>
      </c>
      <c r="AX35" s="25">
        <v>8.700000000000001</v>
      </c>
      <c r="AY35" s="25">
        <v>10.6</v>
      </c>
      <c r="AZ35" s="25">
        <v>8</v>
      </c>
      <c r="BA35" s="25">
        <v>7.3</v>
      </c>
      <c r="BB35" s="44">
        <f t="shared" si="6"/>
        <v>117.1</v>
      </c>
      <c r="BC35" s="30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45">
        <f t="shared" si="7"/>
        <v>0</v>
      </c>
      <c r="BP35" s="30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42">
        <f t="shared" si="8"/>
        <v>0</v>
      </c>
      <c r="CC35" s="30">
        <f t="shared" si="9"/>
        <v>79.5</v>
      </c>
      <c r="CD35" s="25">
        <f t="shared" si="10"/>
        <v>88.9</v>
      </c>
      <c r="CE35" s="25">
        <f t="shared" si="11"/>
        <v>77.4</v>
      </c>
      <c r="CF35" s="25">
        <f t="shared" si="12"/>
        <v>83.2</v>
      </c>
      <c r="CG35" s="25">
        <f t="shared" si="13"/>
        <v>102.50000000000001</v>
      </c>
      <c r="CH35" s="25">
        <f t="shared" si="14"/>
        <v>78.8</v>
      </c>
      <c r="CI35" s="25">
        <f t="shared" si="15"/>
        <v>76.2</v>
      </c>
      <c r="CJ35" s="25">
        <f t="shared" si="16"/>
        <v>78.8</v>
      </c>
      <c r="CK35" s="25">
        <f t="shared" si="17"/>
        <v>69.3</v>
      </c>
      <c r="CL35" s="25">
        <f t="shared" si="18"/>
        <v>77.5</v>
      </c>
      <c r="CM35" s="25">
        <f t="shared" si="19"/>
        <v>57.7</v>
      </c>
      <c r="CN35" s="25">
        <f t="shared" si="20"/>
        <v>73.8</v>
      </c>
      <c r="CO35" s="46">
        <f t="shared" si="21"/>
        <v>943.5999999999999</v>
      </c>
      <c r="CP35" s="12">
        <v>30</v>
      </c>
      <c r="CQ35" s="16" t="s">
        <v>45</v>
      </c>
    </row>
    <row r="36" spans="1:95" ht="18" customHeight="1">
      <c r="A36" s="17">
        <v>31</v>
      </c>
      <c r="B36" s="15" t="s">
        <v>19</v>
      </c>
      <c r="C36" s="27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62">
        <f t="shared" si="3"/>
        <v>0</v>
      </c>
      <c r="P36" s="20">
        <v>72.4</v>
      </c>
      <c r="Q36" s="21">
        <v>77.7</v>
      </c>
      <c r="R36" s="22">
        <v>80.3</v>
      </c>
      <c r="S36" s="22">
        <v>69.5</v>
      </c>
      <c r="T36" s="22">
        <v>99.4</v>
      </c>
      <c r="U36" s="22">
        <v>80</v>
      </c>
      <c r="V36" s="22">
        <v>69.69999999999999</v>
      </c>
      <c r="W36" s="22">
        <v>78</v>
      </c>
      <c r="X36" s="22">
        <v>69.2</v>
      </c>
      <c r="Y36" s="22">
        <v>72.7</v>
      </c>
      <c r="Z36" s="22">
        <v>59.3</v>
      </c>
      <c r="AA36" s="22">
        <v>75.9</v>
      </c>
      <c r="AB36" s="42">
        <f t="shared" si="4"/>
        <v>904.1</v>
      </c>
      <c r="AC36" s="27">
        <v>4.6</v>
      </c>
      <c r="AD36" s="21">
        <v>5</v>
      </c>
      <c r="AE36" s="22">
        <v>5</v>
      </c>
      <c r="AF36" s="22">
        <v>4.199999999999999</v>
      </c>
      <c r="AG36" s="22">
        <v>3.8</v>
      </c>
      <c r="AH36" s="22">
        <v>4.5</v>
      </c>
      <c r="AI36" s="22">
        <v>3.7</v>
      </c>
      <c r="AJ36" s="22">
        <v>4.1</v>
      </c>
      <c r="AK36" s="22">
        <v>3.8000000000000003</v>
      </c>
      <c r="AL36" s="22">
        <v>4.8</v>
      </c>
      <c r="AM36" s="22">
        <v>2.4</v>
      </c>
      <c r="AN36" s="22">
        <v>3.4</v>
      </c>
      <c r="AO36" s="43">
        <f t="shared" si="5"/>
        <v>49.29999999999999</v>
      </c>
      <c r="AP36" s="20">
        <v>11.2</v>
      </c>
      <c r="AQ36" s="21">
        <v>11.1</v>
      </c>
      <c r="AR36" s="22">
        <v>13.1</v>
      </c>
      <c r="AS36" s="22">
        <v>12.1</v>
      </c>
      <c r="AT36" s="22">
        <v>12</v>
      </c>
      <c r="AU36" s="22">
        <v>12.899999999999999</v>
      </c>
      <c r="AV36" s="22">
        <v>9.6</v>
      </c>
      <c r="AW36" s="22">
        <v>9.6</v>
      </c>
      <c r="AX36" s="22">
        <v>10.2</v>
      </c>
      <c r="AY36" s="22">
        <v>9.700000000000001</v>
      </c>
      <c r="AZ36" s="22">
        <v>7.699999999999999</v>
      </c>
      <c r="BA36" s="22">
        <v>8.4</v>
      </c>
      <c r="BB36" s="44">
        <f t="shared" si="6"/>
        <v>127.60000000000001</v>
      </c>
      <c r="BC36" s="29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45">
        <f t="shared" si="7"/>
        <v>0</v>
      </c>
      <c r="BP36" s="29">
        <v>13.1</v>
      </c>
      <c r="BQ36" s="22">
        <v>14.1</v>
      </c>
      <c r="BR36" s="22">
        <v>12.7</v>
      </c>
      <c r="BS36" s="22">
        <v>7.1</v>
      </c>
      <c r="BT36" s="22">
        <v>7.7</v>
      </c>
      <c r="BU36" s="22">
        <v>6.4</v>
      </c>
      <c r="BV36" s="22">
        <v>6.7</v>
      </c>
      <c r="BW36" s="22">
        <v>8.6</v>
      </c>
      <c r="BX36" s="22">
        <v>9.1</v>
      </c>
      <c r="BY36" s="22">
        <v>4.8</v>
      </c>
      <c r="BZ36" s="22">
        <v>3.5</v>
      </c>
      <c r="CA36" s="22">
        <v>4.9</v>
      </c>
      <c r="CB36" s="42">
        <f t="shared" si="8"/>
        <v>98.69999999999999</v>
      </c>
      <c r="CC36" s="29">
        <f t="shared" si="9"/>
        <v>101.30000000000001</v>
      </c>
      <c r="CD36" s="22">
        <f t="shared" si="10"/>
        <v>107.9</v>
      </c>
      <c r="CE36" s="22">
        <f t="shared" si="11"/>
        <v>111.1</v>
      </c>
      <c r="CF36" s="22">
        <f t="shared" si="12"/>
        <v>92.9</v>
      </c>
      <c r="CG36" s="22">
        <f t="shared" si="13"/>
        <v>122.9</v>
      </c>
      <c r="CH36" s="22">
        <f t="shared" si="14"/>
        <v>103.8</v>
      </c>
      <c r="CI36" s="22">
        <f t="shared" si="15"/>
        <v>89.69999999999999</v>
      </c>
      <c r="CJ36" s="22">
        <f t="shared" si="16"/>
        <v>100.3</v>
      </c>
      <c r="CK36" s="22">
        <f t="shared" si="17"/>
        <v>92.3</v>
      </c>
      <c r="CL36" s="22">
        <f t="shared" si="18"/>
        <v>92</v>
      </c>
      <c r="CM36" s="22">
        <f t="shared" si="19"/>
        <v>72.89999999999999</v>
      </c>
      <c r="CN36" s="22">
        <f t="shared" si="20"/>
        <v>92.60000000000001</v>
      </c>
      <c r="CO36" s="46">
        <f t="shared" si="21"/>
        <v>1179.6999999999998</v>
      </c>
      <c r="CP36" s="17">
        <v>31</v>
      </c>
      <c r="CQ36" s="15" t="s">
        <v>19</v>
      </c>
    </row>
    <row r="37" spans="1:95" s="32" customFormat="1" ht="18" customHeight="1">
      <c r="A37" s="12">
        <v>32</v>
      </c>
      <c r="B37" s="16" t="s">
        <v>46</v>
      </c>
      <c r="C37" s="28">
        <v>0</v>
      </c>
      <c r="D37" s="24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62">
        <f t="shared" si="3"/>
        <v>0</v>
      </c>
      <c r="P37" s="23">
        <v>240.9</v>
      </c>
      <c r="Q37" s="24">
        <v>286.3</v>
      </c>
      <c r="R37" s="25">
        <v>256.5</v>
      </c>
      <c r="S37" s="25">
        <v>258.6</v>
      </c>
      <c r="T37" s="25">
        <v>322.8</v>
      </c>
      <c r="U37" s="25">
        <v>267.2</v>
      </c>
      <c r="V37" s="25">
        <v>256</v>
      </c>
      <c r="W37" s="25">
        <v>231</v>
      </c>
      <c r="X37" s="25">
        <v>218.5</v>
      </c>
      <c r="Y37" s="25">
        <v>239.89999999999998</v>
      </c>
      <c r="Z37" s="25">
        <v>173.8</v>
      </c>
      <c r="AA37" s="25">
        <v>226.9</v>
      </c>
      <c r="AB37" s="42">
        <f t="shared" si="4"/>
        <v>2978.4000000000005</v>
      </c>
      <c r="AC37" s="28">
        <v>37.5</v>
      </c>
      <c r="AD37" s="24">
        <v>32.3</v>
      </c>
      <c r="AE37" s="25">
        <v>28.3</v>
      </c>
      <c r="AF37" s="25">
        <v>26.1</v>
      </c>
      <c r="AG37" s="25">
        <v>26.2</v>
      </c>
      <c r="AH37" s="25">
        <v>30.2</v>
      </c>
      <c r="AI37" s="25">
        <v>23.9</v>
      </c>
      <c r="AJ37" s="25">
        <v>23.9</v>
      </c>
      <c r="AK37" s="25">
        <v>25.1</v>
      </c>
      <c r="AL37" s="25">
        <v>19.9</v>
      </c>
      <c r="AM37" s="25">
        <v>15.399999999999999</v>
      </c>
      <c r="AN37" s="25">
        <v>20.5</v>
      </c>
      <c r="AO37" s="43">
        <f t="shared" si="5"/>
        <v>309.29999999999995</v>
      </c>
      <c r="AP37" s="23">
        <v>41.1</v>
      </c>
      <c r="AQ37" s="24">
        <v>34.3</v>
      </c>
      <c r="AR37" s="25">
        <v>38.099999999999994</v>
      </c>
      <c r="AS37" s="25">
        <v>37.5</v>
      </c>
      <c r="AT37" s="25">
        <v>38.5</v>
      </c>
      <c r="AU37" s="25">
        <v>37.3</v>
      </c>
      <c r="AV37" s="25">
        <v>30.099999999999998</v>
      </c>
      <c r="AW37" s="25">
        <v>32.4</v>
      </c>
      <c r="AX37" s="25">
        <v>34.5</v>
      </c>
      <c r="AY37" s="25">
        <v>28.8</v>
      </c>
      <c r="AZ37" s="25">
        <v>27.299999999999997</v>
      </c>
      <c r="BA37" s="25">
        <v>31.3</v>
      </c>
      <c r="BB37" s="44">
        <f t="shared" si="6"/>
        <v>411.20000000000005</v>
      </c>
      <c r="BC37" s="30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45">
        <f t="shared" si="7"/>
        <v>0</v>
      </c>
      <c r="BP37" s="30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42">
        <f t="shared" si="8"/>
        <v>0</v>
      </c>
      <c r="CC37" s="30">
        <f t="shared" si="9"/>
        <v>319.5</v>
      </c>
      <c r="CD37" s="25">
        <f t="shared" si="10"/>
        <v>352.9</v>
      </c>
      <c r="CE37" s="25">
        <f t="shared" si="11"/>
        <v>322.9</v>
      </c>
      <c r="CF37" s="25">
        <f t="shared" si="12"/>
        <v>322.20000000000005</v>
      </c>
      <c r="CG37" s="25">
        <f t="shared" si="13"/>
        <v>387.5</v>
      </c>
      <c r="CH37" s="25">
        <f t="shared" si="14"/>
        <v>334.7</v>
      </c>
      <c r="CI37" s="25">
        <f t="shared" si="15"/>
        <v>310</v>
      </c>
      <c r="CJ37" s="25">
        <f t="shared" si="16"/>
        <v>287.3</v>
      </c>
      <c r="CK37" s="25">
        <f t="shared" si="17"/>
        <v>278.1</v>
      </c>
      <c r="CL37" s="25">
        <f t="shared" si="18"/>
        <v>288.59999999999997</v>
      </c>
      <c r="CM37" s="25">
        <f t="shared" si="19"/>
        <v>216.5</v>
      </c>
      <c r="CN37" s="25">
        <f t="shared" si="20"/>
        <v>278.7</v>
      </c>
      <c r="CO37" s="46">
        <f t="shared" si="21"/>
        <v>3698.8999999999996</v>
      </c>
      <c r="CP37" s="12">
        <v>32</v>
      </c>
      <c r="CQ37" s="16" t="s">
        <v>46</v>
      </c>
    </row>
    <row r="38" spans="1:95" ht="18" customHeight="1" thickBot="1">
      <c r="A38" s="49">
        <v>33</v>
      </c>
      <c r="B38" s="50" t="s">
        <v>20</v>
      </c>
      <c r="C38" s="54">
        <v>0</v>
      </c>
      <c r="D38" s="52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63">
        <f t="shared" si="3"/>
        <v>0</v>
      </c>
      <c r="P38" s="51">
        <v>125.6</v>
      </c>
      <c r="Q38" s="52">
        <v>146</v>
      </c>
      <c r="R38" s="53">
        <v>131.9</v>
      </c>
      <c r="S38" s="53">
        <v>132.70000000000002</v>
      </c>
      <c r="T38" s="53">
        <v>177.2</v>
      </c>
      <c r="U38" s="53">
        <v>133.29999999999998</v>
      </c>
      <c r="V38" s="53">
        <v>136.7</v>
      </c>
      <c r="W38" s="53">
        <v>122.9</v>
      </c>
      <c r="X38" s="53">
        <v>122.9</v>
      </c>
      <c r="Y38" s="53">
        <v>137</v>
      </c>
      <c r="Z38" s="53">
        <v>111</v>
      </c>
      <c r="AA38" s="53">
        <v>147</v>
      </c>
      <c r="AB38" s="55">
        <f t="shared" si="4"/>
        <v>1624.2000000000003</v>
      </c>
      <c r="AC38" s="54">
        <v>7.800000000000001</v>
      </c>
      <c r="AD38" s="52">
        <v>9.7</v>
      </c>
      <c r="AE38" s="53">
        <v>7.3</v>
      </c>
      <c r="AF38" s="53">
        <v>8</v>
      </c>
      <c r="AG38" s="53">
        <v>10.200000000000001</v>
      </c>
      <c r="AH38" s="53">
        <v>6.3999999999999995</v>
      </c>
      <c r="AI38" s="53">
        <v>7</v>
      </c>
      <c r="AJ38" s="53">
        <v>7.7</v>
      </c>
      <c r="AK38" s="53">
        <v>6.6000000000000005</v>
      </c>
      <c r="AL38" s="53">
        <v>7</v>
      </c>
      <c r="AM38" s="53">
        <v>5.1</v>
      </c>
      <c r="AN38" s="53">
        <v>8.8</v>
      </c>
      <c r="AO38" s="56">
        <f t="shared" si="5"/>
        <v>91.59999999999998</v>
      </c>
      <c r="AP38" s="51">
        <v>54.2</v>
      </c>
      <c r="AQ38" s="52">
        <v>59.4</v>
      </c>
      <c r="AR38" s="53">
        <v>54.1</v>
      </c>
      <c r="AS38" s="53">
        <v>34.6</v>
      </c>
      <c r="AT38" s="53">
        <v>72.1</v>
      </c>
      <c r="AU38" s="53">
        <v>55.8</v>
      </c>
      <c r="AV38" s="53">
        <v>57</v>
      </c>
      <c r="AW38" s="53">
        <v>52.9</v>
      </c>
      <c r="AX38" s="53">
        <v>51.4</v>
      </c>
      <c r="AY38" s="53">
        <v>52.800000000000004</v>
      </c>
      <c r="AZ38" s="53">
        <v>40</v>
      </c>
      <c r="BA38" s="53">
        <v>36.5</v>
      </c>
      <c r="BB38" s="57">
        <f t="shared" si="6"/>
        <v>620.8</v>
      </c>
      <c r="BC38" s="58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9">
        <f t="shared" si="7"/>
        <v>0</v>
      </c>
      <c r="BP38" s="58">
        <v>21.700000000000003</v>
      </c>
      <c r="BQ38" s="53">
        <v>19.2</v>
      </c>
      <c r="BR38" s="53">
        <v>34.1</v>
      </c>
      <c r="BS38" s="53">
        <v>18</v>
      </c>
      <c r="BT38" s="53">
        <v>22.6</v>
      </c>
      <c r="BU38" s="53">
        <v>22.5</v>
      </c>
      <c r="BV38" s="53">
        <v>16.4</v>
      </c>
      <c r="BW38" s="53">
        <v>27.3</v>
      </c>
      <c r="BX38" s="53">
        <v>14.200000000000001</v>
      </c>
      <c r="BY38" s="53">
        <v>8.1</v>
      </c>
      <c r="BZ38" s="53">
        <v>8.5</v>
      </c>
      <c r="CA38" s="53">
        <v>17.6</v>
      </c>
      <c r="CB38" s="55">
        <f t="shared" si="8"/>
        <v>230.2</v>
      </c>
      <c r="CC38" s="58">
        <f t="shared" si="9"/>
        <v>209.3</v>
      </c>
      <c r="CD38" s="53">
        <f t="shared" si="10"/>
        <v>234.3</v>
      </c>
      <c r="CE38" s="53">
        <f t="shared" si="11"/>
        <v>227.4</v>
      </c>
      <c r="CF38" s="53">
        <f t="shared" si="12"/>
        <v>193.3</v>
      </c>
      <c r="CG38" s="53">
        <f t="shared" si="13"/>
        <v>282.09999999999997</v>
      </c>
      <c r="CH38" s="53">
        <f t="shared" si="14"/>
        <v>218</v>
      </c>
      <c r="CI38" s="53">
        <f t="shared" si="15"/>
        <v>217.1</v>
      </c>
      <c r="CJ38" s="53">
        <f t="shared" si="16"/>
        <v>210.8</v>
      </c>
      <c r="CK38" s="53">
        <f t="shared" si="17"/>
        <v>195.1</v>
      </c>
      <c r="CL38" s="53">
        <f t="shared" si="18"/>
        <v>204.9</v>
      </c>
      <c r="CM38" s="53">
        <f t="shared" si="19"/>
        <v>164.6</v>
      </c>
      <c r="CN38" s="53">
        <f t="shared" si="20"/>
        <v>209.9</v>
      </c>
      <c r="CO38" s="60">
        <f t="shared" si="21"/>
        <v>2566.7999999999997</v>
      </c>
      <c r="CP38" s="17">
        <v>33</v>
      </c>
      <c r="CQ38" s="15" t="s">
        <v>20</v>
      </c>
    </row>
    <row r="49" spans="1:141" s="1" customFormat="1" ht="13.5">
      <c r="A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</row>
    <row r="50" spans="1:141" s="1" customFormat="1" ht="13.5">
      <c r="A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2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</row>
    <row r="51" spans="1:141" s="1" customFormat="1" ht="13.5">
      <c r="A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2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</row>
  </sheetData>
  <sheetProtection/>
  <mergeCells count="11">
    <mergeCell ref="AP1:BB3"/>
    <mergeCell ref="A5:B5"/>
    <mergeCell ref="CP1:CQ4"/>
    <mergeCell ref="CP5:CQ5"/>
    <mergeCell ref="BC1:BO3"/>
    <mergeCell ref="BP1:CB3"/>
    <mergeCell ref="CC1:CO3"/>
    <mergeCell ref="A1:B4"/>
    <mergeCell ref="C1:O3"/>
    <mergeCell ref="P1:AB3"/>
    <mergeCell ref="AC1:AO3"/>
  </mergeCells>
  <printOptions verticalCentered="1"/>
  <pageMargins left="0.6299212598425197" right="0.2362204724409449" top="0.7480314960629921" bottom="0.7480314960629921" header="0.31496062992125984" footer="0.31496062992125984"/>
  <pageSetup fitToWidth="0" horizontalDpi="600" verticalDpi="600" orientation="landscape" paperSize="9" scale="61" r:id="rId1"/>
  <headerFooter alignWithMargins="0">
    <oddHeader>&amp;L&amp;14平成29年度市町村ごみ排出量（速報値）月例報告　年間実績　　〔ごみの種類別〕&amp;R資料３</oddHeader>
  </headerFooter>
  <colBreaks count="3" manualBreakCount="3">
    <brk id="28" max="37" man="1"/>
    <brk id="54" max="37" man="1"/>
    <brk id="8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2018-06-12T05:22:01Z</cp:lastPrinted>
  <dcterms:created xsi:type="dcterms:W3CDTF">2012-06-07T07:04:38Z</dcterms:created>
  <dcterms:modified xsi:type="dcterms:W3CDTF">2018-06-12T05:23:11Z</dcterms:modified>
  <cp:category/>
  <cp:version/>
  <cp:contentType/>
  <cp:contentStatus/>
</cp:coreProperties>
</file>