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95" activeTab="0"/>
  </bookViews>
  <sheets>
    <sheet name="県全体（グラフ）" sheetId="1" r:id="rId1"/>
    <sheet name="市町村別（集団回収量除く）" sheetId="2" r:id="rId2"/>
    <sheet name="市町村別（集団回収量含む） " sheetId="3" r:id="rId3"/>
  </sheets>
  <externalReferences>
    <externalReference r:id="rId6"/>
  </externalReferences>
  <definedNames>
    <definedName name="_xlnm.Print_Area" localSheetId="0">'県全体（グラフ）'!$A$1:$AE$27</definedName>
  </definedNames>
  <calcPr fullCalcOnLoad="1"/>
</workbook>
</file>

<file path=xl/sharedStrings.xml><?xml version="1.0" encoding="utf-8"?>
<sst xmlns="http://schemas.openxmlformats.org/spreadsheetml/2006/main" count="253" uniqueCount="102">
  <si>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</si>
  <si>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</si>
  <si>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</si>
  <si>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</si>
  <si>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</si>
  <si>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</si>
  <si>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</si>
  <si>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</si>
  <si>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</si>
  <si>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</si>
  <si>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</si>
  <si>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</si>
  <si>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</si>
  <si>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</si>
  <si>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</si>
  <si>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</si>
  <si>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</si>
  <si>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</si>
  <si>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</si>
  <si>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</si>
  <si>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</si>
  <si>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</si>
  <si>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</si>
  <si>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</si>
  <si>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</si>
  <si>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</si>
  <si>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</si>
  <si>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</si>
  <si>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</si>
  <si>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</si>
  <si>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</si>
  <si>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</si>
  <si>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</si>
  <si>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</si>
  <si>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</si>
  <si>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</si>
  <si>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</si>
  <si>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</si>
  <si>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</si>
  <si>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</si>
  <si>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</si>
  <si>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</si>
  <si>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</si>
  <si>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</si>
  <si>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</si>
  <si>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</si>
  <si>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</si>
  <si>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H24実績</t>
  </si>
  <si>
    <t>H23実績</t>
  </si>
  <si>
    <t>総人口（人）</t>
  </si>
  <si>
    <t>総人口（人）</t>
  </si>
  <si>
    <t>県計･県平均</t>
  </si>
  <si>
    <t>盛岡市</t>
  </si>
  <si>
    <t>金ケ崎町</t>
  </si>
  <si>
    <t>対前年度比</t>
  </si>
  <si>
    <t>Ｈ24</t>
  </si>
  <si>
    <t>Ｈ23</t>
  </si>
  <si>
    <t>総人口（人）
（9月の人口）</t>
  </si>
  <si>
    <t>ごみ排出量
（速報値）</t>
  </si>
  <si>
    <t>-</t>
  </si>
  <si>
    <t>ごみ総排出量（ｔ）
（※集団回収量は除く）</t>
  </si>
  <si>
    <t>生活系ごみ排出量（ｔ）
（※集団回収量は除く）</t>
  </si>
  <si>
    <t>一人1日当たりごみ総排出量（ｇ/日）
（※集団回収量は除く）</t>
  </si>
  <si>
    <t>一人1日当たり生活系ごみ排出量（ｇ/日）
（※集団回収量は除く）</t>
  </si>
  <si>
    <t>ごみ総排出量（ｔ）
（※集団回収量含む）</t>
  </si>
  <si>
    <t>生活系ごみ排出量（ｔ）
（※集団回収量含む）</t>
  </si>
  <si>
    <t>集団回収量（ｔ）</t>
  </si>
  <si>
    <t>一人1日当たりごみ総排出量（ｇ/日）
（※集団回収量含む）</t>
  </si>
  <si>
    <t>一人1日当たり生活系ごみ排出量（ｇ/日）
（※集団回収量含む）</t>
  </si>
  <si>
    <t>Ｈ24</t>
  </si>
  <si>
    <t>Ｈ23</t>
  </si>
  <si>
    <t>Ｈ24</t>
  </si>
  <si>
    <t>Ｈ23</t>
  </si>
  <si>
    <t>-</t>
  </si>
  <si>
    <t>久慈市</t>
  </si>
  <si>
    <t>普代村</t>
  </si>
  <si>
    <t>野田村</t>
  </si>
  <si>
    <t>-</t>
  </si>
  <si>
    <t>※集団回収量は除いています。</t>
  </si>
  <si>
    <t>※平成23年度実績の陸前高田市において4月と5月の人口が未確定であるため、一人1日当たりの排出量は、陸前高田市を除いた市町村の集計に基づいています。
　また、野田村においては平成23年度実績報告業務を休止していたため、今回の集計には含まれていません。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</si>
  <si>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</si>
  <si>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</si>
  <si>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</si>
  <si>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-</t>
  </si>
  <si>
    <t>-</t>
  </si>
  <si>
    <t>-</t>
  </si>
  <si>
    <t>Ｈ24年度　ごみ排出量（速報値）月例報告集計結果　《市町村別：集団回収量を除く》</t>
  </si>
  <si>
    <t>Ｈ24年度　ごみ排出量（速報値）月例報告集計結果　《市町村別：集団回収量を含む》</t>
  </si>
  <si>
    <t>Ｈ24年度　ごみ排出量（速報値）月例報告集計結果　《月別一覧》</t>
  </si>
  <si>
    <t>Ｈ24一人1日当たり生活系ごみ排出量</t>
  </si>
  <si>
    <t>Ｈ24ごみ総排出量</t>
  </si>
  <si>
    <t>Ｈ24生活系ごみ排出量</t>
  </si>
  <si>
    <t>Ｈ24事業系ごみ排出量</t>
  </si>
  <si>
    <t>Ｈ24一人1日当たりごみ総排出量</t>
  </si>
  <si>
    <t>Ｈ24一人1日当たり事業系ごみ排出量</t>
  </si>
  <si>
    <t>Ｈ23ごみ総排出量</t>
  </si>
  <si>
    <t>Ｈ23生活系ごみ排出量</t>
  </si>
  <si>
    <t>Ｈ23事業系ごみ排出量</t>
  </si>
  <si>
    <t>Ｈ23一人1日当たり事業系ごみ排出量</t>
  </si>
  <si>
    <t>Ｈ23一人1日当たりごみ総排出量</t>
  </si>
  <si>
    <t>Ｈ23一人1日当たり生活系ごみ排出量</t>
  </si>
  <si>
    <t>※平成23年度実績の一人1日当たり排出量は、全市町村データがないため算出していません。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</si>
</sst>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8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 shrinkToFit="1"/>
    </xf>
    <xf numFmtId="176" fontId="8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 shrinkToFit="1"/>
    </xf>
    <xf numFmtId="176" fontId="8" fillId="0" borderId="3" xfId="0" applyNumberFormat="1" applyFont="1" applyBorder="1" applyAlignment="1">
      <alignment vertical="center"/>
    </xf>
    <xf numFmtId="179" fontId="3" fillId="0" borderId="3" xfId="0" applyNumberFormat="1" applyFont="1" applyFill="1" applyBorder="1" applyAlignment="1">
      <alignment horizontal="right" vertical="center" shrinkToFit="1"/>
    </xf>
    <xf numFmtId="177" fontId="3" fillId="0" borderId="3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right" vertical="center" shrinkToFit="1"/>
    </xf>
    <xf numFmtId="179" fontId="3" fillId="2" borderId="19" xfId="0" applyNumberFormat="1" applyFont="1" applyFill="1" applyBorder="1" applyAlignment="1">
      <alignment horizontal="right" vertical="center" shrinkToFit="1"/>
    </xf>
    <xf numFmtId="179" fontId="3" fillId="2" borderId="18" xfId="0" applyNumberFormat="1" applyFont="1" applyFill="1" applyBorder="1" applyAlignment="1">
      <alignment horizontal="right" vertical="center" shrinkToFit="1"/>
    </xf>
    <xf numFmtId="176" fontId="8" fillId="2" borderId="18" xfId="0" applyNumberFormat="1" applyFont="1" applyFill="1" applyBorder="1" applyAlignment="1">
      <alignment vertical="center"/>
    </xf>
    <xf numFmtId="177" fontId="3" fillId="2" borderId="18" xfId="0" applyNumberFormat="1" applyFont="1" applyFill="1" applyBorder="1" applyAlignment="1">
      <alignment vertical="center"/>
    </xf>
    <xf numFmtId="179" fontId="3" fillId="2" borderId="20" xfId="0" applyNumberFormat="1" applyFont="1" applyFill="1" applyBorder="1" applyAlignment="1">
      <alignment horizontal="right" vertical="center" shrinkToFit="1"/>
    </xf>
    <xf numFmtId="177" fontId="3" fillId="2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8" fillId="2" borderId="18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177" fontId="6" fillId="0" borderId="26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27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 shrinkToFit="1"/>
    </xf>
    <xf numFmtId="181" fontId="8" fillId="2" borderId="18" xfId="0" applyNumberFormat="1" applyFont="1" applyFill="1" applyBorder="1" applyAlignment="1">
      <alignment vertical="center"/>
    </xf>
    <xf numFmtId="176" fontId="8" fillId="2" borderId="27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 shrinkToFit="1"/>
    </xf>
    <xf numFmtId="181" fontId="8" fillId="2" borderId="19" xfId="0" applyNumberFormat="1" applyFont="1" applyFill="1" applyBorder="1" applyAlignment="1">
      <alignment vertical="center"/>
    </xf>
    <xf numFmtId="0" fontId="8" fillId="0" borderId="28" xfId="0" applyFont="1" applyBorder="1" applyAlignment="1">
      <alignment vertical="center" shrinkToFit="1"/>
    </xf>
    <xf numFmtId="0" fontId="3" fillId="0" borderId="2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1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 shrinkToFit="1"/>
    </xf>
    <xf numFmtId="176" fontId="5" fillId="0" borderId="3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3" fillId="2" borderId="39" xfId="0" applyNumberFormat="1" applyFont="1" applyFill="1" applyBorder="1" applyAlignment="1">
      <alignment horizontal="center" vertical="center" shrinkToFit="1"/>
    </xf>
    <xf numFmtId="176" fontId="3" fillId="2" borderId="27" xfId="0" applyNumberFormat="1" applyFont="1" applyFill="1" applyBorder="1" applyAlignment="1">
      <alignment horizontal="center" vertical="center" shrinkToFi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3" fillId="6" borderId="33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 shrinkToFit="1"/>
    </xf>
    <xf numFmtId="176" fontId="7" fillId="0" borderId="36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ごみ総排出量の月別推移（Ｈ23実績・Ｈ24実績）</a:t>
            </a:r>
          </a:p>
        </c:rich>
      </c:tx>
      <c:layout>
        <c:manualLayout>
          <c:xMode val="factor"/>
          <c:yMode val="factor"/>
          <c:x val="0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625"/>
          <c:w val="0.896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'県全体（グラフ）'!$B$35:$C$35</c:f>
              <c:strCache>
                <c:ptCount val="1"/>
                <c:pt idx="0">
                  <c:v>Ｈ23ごみ総排出量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'県全体（グラフ）'!$D$3:$O$3</c:f>
              <c:strCache/>
            </c:strRef>
          </c:cat>
          <c:val>
            <c:numRef>
              <c:f>'県全体（グラフ）'!$D$15:$O$15</c:f>
              <c:numCache/>
            </c:numRef>
          </c:val>
        </c:ser>
        <c:ser>
          <c:idx val="1"/>
          <c:order val="1"/>
          <c:tx>
            <c:strRef>
              <c:f>'県全体（グラフ）'!$B$28:$C$28</c:f>
              <c:strCache>
                <c:ptCount val="1"/>
                <c:pt idx="0">
                  <c:v>Ｈ24ごみ総排出量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'県全体（グラフ）'!$D$3:$O$3</c:f>
              <c:strCache/>
            </c:strRef>
          </c:cat>
          <c:val>
            <c:numRef>
              <c:f>'県全体（グラフ）'!$D$5:$O$5</c:f>
              <c:numCache/>
            </c:numRef>
          </c:val>
        </c:ser>
        <c:axId val="15205273"/>
        <c:axId val="2629730"/>
      </c:barChart>
      <c:lineChart>
        <c:grouping val="standard"/>
        <c:varyColors val="0"/>
        <c:ser>
          <c:idx val="3"/>
          <c:order val="2"/>
          <c:tx>
            <c:strRef>
              <c:f>'県全体（グラフ）'!$B$38:$C$38</c:f>
              <c:strCache>
                <c:ptCount val="1"/>
                <c:pt idx="0">
                  <c:v>Ｈ23一人1日当たりごみ総排出量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'県全体（グラフ）'!$D$18:$O$18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'県全体（グラフ）'!$B$31:$C$31</c:f>
              <c:strCache>
                <c:ptCount val="1"/>
                <c:pt idx="0">
                  <c:v>Ｈ24一人1日当たりごみ総排出量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'県全体（グラフ）'!$D$8:$O$8</c:f>
              <c:numCache/>
            </c:numRef>
          </c:val>
          <c:smooth val="0"/>
        </c:ser>
        <c:axId val="23667571"/>
        <c:axId val="11681548"/>
      </c:line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9730"/>
        <c:crosses val="autoZero"/>
        <c:auto val="0"/>
        <c:lblOffset val="100"/>
        <c:noMultiLvlLbl val="0"/>
      </c:catAx>
      <c:valAx>
        <c:axId val="2629730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5273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17"/>
                <c:y val="-0.029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ｇ/日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681548"/>
        <c:crosses val="autoZero"/>
        <c:auto val="0"/>
        <c:lblOffset val="100"/>
        <c:noMultiLvlLbl val="0"/>
      </c:catAx>
      <c:valAx>
        <c:axId val="11681548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675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8745"/>
          <c:w val="0.933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生活系ごみ排出量の月別推移（Ｈ23実績・Ｈ24実績）</a:t>
            </a:r>
          </a:p>
        </c:rich>
      </c:tx>
      <c:layout>
        <c:manualLayout>
          <c:xMode val="factor"/>
          <c:yMode val="factor"/>
          <c:x val="-0.008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55"/>
          <c:w val="0.901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'県全体（グラフ）'!$C$36</c:f>
              <c:strCache>
                <c:ptCount val="1"/>
                <c:pt idx="0">
                  <c:v>Ｈ23生活系ごみ排出量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'県全体（グラフ）'!$D$3:$O$3</c:f>
              <c:strCache/>
            </c:strRef>
          </c:cat>
          <c:val>
            <c:numRef>
              <c:f>'県全体（グラフ）'!$D$16:$O$16</c:f>
              <c:numCache/>
            </c:numRef>
          </c:val>
        </c:ser>
        <c:ser>
          <c:idx val="1"/>
          <c:order val="1"/>
          <c:tx>
            <c:strRef>
              <c:f>'県全体（グラフ）'!$C$29</c:f>
              <c:strCache>
                <c:ptCount val="1"/>
                <c:pt idx="0">
                  <c:v>Ｈ24生活系ごみ排出量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'県全体（グラフ）'!$D$3:$O$3</c:f>
              <c:strCache/>
            </c:strRef>
          </c:cat>
          <c:val>
            <c:numRef>
              <c:f>'県全体（グラフ）'!$D$6:$O$6</c:f>
              <c:numCache/>
            </c:numRef>
          </c:val>
        </c:ser>
        <c:axId val="38025069"/>
        <c:axId val="6681302"/>
      </c:barChart>
      <c:lineChart>
        <c:grouping val="standard"/>
        <c:varyColors val="0"/>
        <c:ser>
          <c:idx val="3"/>
          <c:order val="2"/>
          <c:tx>
            <c:strRef>
              <c:f>'県全体（グラフ）'!$C$39</c:f>
              <c:strCache>
                <c:ptCount val="1"/>
                <c:pt idx="0">
                  <c:v>Ｈ23一人1日当たり生活系ごみ排出量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'県全体（グラフ）'!$D$19:$O$19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'県全体（グラフ）'!$C$32</c:f>
              <c:strCache>
                <c:ptCount val="1"/>
                <c:pt idx="0">
                  <c:v>Ｈ24一人1日当たり生活系ごみ排出量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'県全体（グラフ）'!$D$9:$O$9</c:f>
              <c:numCache/>
            </c:numRef>
          </c:val>
          <c:smooth val="0"/>
        </c:ser>
        <c:axId val="60131719"/>
        <c:axId val="4314560"/>
      </c:line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68"/>
              <c:y val="-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 val="autoZero"/>
        <c:auto val="0"/>
        <c:lblOffset val="100"/>
        <c:noMultiLvlLbl val="0"/>
      </c:catAx>
      <c:valAx>
        <c:axId val="6681302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5069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175"/>
                <c:y val="-0.029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ｇ/日</a:t>
                </a:r>
              </a:p>
            </c:rich>
          </c:tx>
          <c:layout>
            <c:manualLayout>
              <c:xMode val="factor"/>
              <c:yMode val="factor"/>
              <c:x val="0.001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14560"/>
        <c:crosses val="autoZero"/>
        <c:auto val="0"/>
        <c:lblOffset val="100"/>
        <c:noMultiLvlLbl val="0"/>
      </c:catAx>
      <c:valAx>
        <c:axId val="431456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17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45"/>
          <c:w val="0.927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事業系ごみ排出量の月別推移（Ｈ23実績・Ｈ24実績）</a:t>
            </a:r>
          </a:p>
        </c:rich>
      </c:tx>
      <c:layout>
        <c:manualLayout>
          <c:xMode val="factor"/>
          <c:yMode val="factor"/>
          <c:x val="-0.0262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1425"/>
          <c:w val="0.898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'県全体（グラフ）'!$C$37</c:f>
              <c:strCache>
                <c:ptCount val="1"/>
                <c:pt idx="0">
                  <c:v>Ｈ23事業系ごみ排出量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'県全体（グラフ）'!$D$3:$O$3</c:f>
              <c:strCache/>
            </c:strRef>
          </c:cat>
          <c:val>
            <c:numRef>
              <c:f>'県全体（グラフ）'!$D$17:$O$17</c:f>
              <c:numCache/>
            </c:numRef>
          </c:val>
        </c:ser>
        <c:ser>
          <c:idx val="1"/>
          <c:order val="1"/>
          <c:tx>
            <c:strRef>
              <c:f>'県全体（グラフ）'!$C$30</c:f>
              <c:strCache>
                <c:ptCount val="1"/>
                <c:pt idx="0">
                  <c:v>Ｈ24事業系ごみ排出量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'県全体（グラフ）'!$D$3:$O$3</c:f>
              <c:strCache/>
            </c:strRef>
          </c:cat>
          <c:val>
            <c:numRef>
              <c:f>'県全体（グラフ）'!$D$7:$O$7</c:f>
              <c:numCache/>
            </c:numRef>
          </c:val>
        </c:ser>
        <c:axId val="38831041"/>
        <c:axId val="13935050"/>
      </c:barChart>
      <c:lineChart>
        <c:grouping val="standard"/>
        <c:varyColors val="0"/>
        <c:ser>
          <c:idx val="3"/>
          <c:order val="2"/>
          <c:tx>
            <c:strRef>
              <c:f>'県全体（グラフ）'!$C$40</c:f>
              <c:strCache>
                <c:ptCount val="1"/>
                <c:pt idx="0">
                  <c:v>Ｈ23一人1日当たり事業系ごみ排出量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'県全体（グラフ）'!$D$20:$O$20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'県全体（グラフ）'!$C$33</c:f>
              <c:strCache>
                <c:ptCount val="1"/>
                <c:pt idx="0">
                  <c:v>Ｈ24一人1日当たり事業系ごみ排出量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'県全体（グラフ）'!$D$10:$O$10</c:f>
              <c:numCache/>
            </c:numRef>
          </c:val>
          <c:smooth val="0"/>
        </c:ser>
        <c:axId val="58306587"/>
        <c:axId val="54997236"/>
      </c:lineChart>
      <c:cat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050"/>
        <c:crosses val="autoZero"/>
        <c:auto val="0"/>
        <c:lblOffset val="100"/>
        <c:noMultiLvlLbl val="0"/>
      </c:catAx>
      <c:valAx>
        <c:axId val="13935050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1041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1925"/>
                <c:y val="-0.03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"/>
      </c:valAx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ｇ/日</a:t>
                </a:r>
              </a:p>
            </c:rich>
          </c:tx>
          <c:layout>
            <c:manualLayout>
              <c:xMode val="factor"/>
              <c:yMode val="factor"/>
              <c:x val="0.001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997236"/>
        <c:crosses val="autoZero"/>
        <c:auto val="0"/>
        <c:lblOffset val="100"/>
        <c:noMultiLvlLbl val="0"/>
      </c:catAx>
      <c:valAx>
        <c:axId val="5499723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65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"/>
          <c:w val="0.96275"/>
          <c:h val="0.1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38100</xdr:rowOff>
    </xdr:from>
    <xdr:to>
      <xdr:col>23</xdr:col>
      <xdr:colOff>209550</xdr:colOff>
      <xdr:row>13</xdr:row>
      <xdr:rowOff>142875</xdr:rowOff>
    </xdr:to>
    <xdr:graphicFrame>
      <xdr:nvGraphicFramePr>
        <xdr:cNvPr id="1" name="Chart 2"/>
        <xdr:cNvGraphicFramePr/>
      </xdr:nvGraphicFramePr>
      <xdr:xfrm>
        <a:off x="10839450" y="38100"/>
        <a:ext cx="4933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352425</xdr:colOff>
      <xdr:row>0</xdr:row>
      <xdr:rowOff>28575</xdr:rowOff>
    </xdr:from>
    <xdr:to>
      <xdr:col>30</xdr:col>
      <xdr:colOff>600075</xdr:colOff>
      <xdr:row>13</xdr:row>
      <xdr:rowOff>142875</xdr:rowOff>
    </xdr:to>
    <xdr:graphicFrame>
      <xdr:nvGraphicFramePr>
        <xdr:cNvPr id="2" name="Chart 3"/>
        <xdr:cNvGraphicFramePr/>
      </xdr:nvGraphicFramePr>
      <xdr:xfrm>
        <a:off x="15916275" y="28575"/>
        <a:ext cx="5048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14</xdr:row>
      <xdr:rowOff>0</xdr:rowOff>
    </xdr:from>
    <xdr:to>
      <xdr:col>23</xdr:col>
      <xdr:colOff>219075</xdr:colOff>
      <xdr:row>26</xdr:row>
      <xdr:rowOff>57150</xdr:rowOff>
    </xdr:to>
    <xdr:graphicFrame>
      <xdr:nvGraphicFramePr>
        <xdr:cNvPr id="3" name="Chart 4"/>
        <xdr:cNvGraphicFramePr/>
      </xdr:nvGraphicFramePr>
      <xdr:xfrm>
        <a:off x="10839450" y="3286125"/>
        <a:ext cx="49434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0906;&#23450;&#12305;&#65320;24&#24180;&#24230;&#12372;&#12415;&#25490;&#20986;&#37327;(&#36895;&#22577;&#20516;&#65289;&#24180;&#38291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グラフ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Sheet7"/>
      <sheetName val="Sheet3"/>
    </sheetNames>
    <sheetDataSet>
      <sheetData sheetId="0">
        <row r="5">
          <cell r="O5">
            <v>36383.000000000015</v>
          </cell>
          <cell r="P5">
            <v>38772</v>
          </cell>
          <cell r="Q5">
            <v>35776</v>
          </cell>
          <cell r="R5">
            <v>38021.9</v>
          </cell>
          <cell r="S5">
            <v>40756.89999999999</v>
          </cell>
          <cell r="T5">
            <v>34500.899999999994</v>
          </cell>
          <cell r="U5">
            <v>37899.2</v>
          </cell>
          <cell r="V5">
            <v>34852.70000000002</v>
          </cell>
          <cell r="W5">
            <v>32505.399999999994</v>
          </cell>
          <cell r="X5">
            <v>31948.10000000001</v>
          </cell>
          <cell r="Y5">
            <v>26720.999999999993</v>
          </cell>
          <cell r="Z5">
            <v>33437.899999999994</v>
          </cell>
          <cell r="AA5">
            <v>421575</v>
          </cell>
          <cell r="AB5">
            <v>25018.000000000007</v>
          </cell>
          <cell r="AC5">
            <v>26555.6</v>
          </cell>
          <cell r="AD5">
            <v>24157.3</v>
          </cell>
          <cell r="AE5">
            <v>25675.999999999996</v>
          </cell>
          <cell r="AF5">
            <v>28332.499999999993</v>
          </cell>
          <cell r="AG5">
            <v>23610.000000000004</v>
          </cell>
          <cell r="AH5">
            <v>25391.299999999992</v>
          </cell>
          <cell r="AI5">
            <v>23378.100000000006</v>
          </cell>
          <cell r="AJ5">
            <v>21496.300000000003</v>
          </cell>
          <cell r="AK5">
            <v>22037.200000000004</v>
          </cell>
          <cell r="AL5">
            <v>17715.899999999994</v>
          </cell>
          <cell r="AM5">
            <v>22087.1</v>
          </cell>
          <cell r="AN5">
            <v>285455.29999999993</v>
          </cell>
          <cell r="AO5">
            <v>11364.999999999998</v>
          </cell>
          <cell r="AP5">
            <v>12216.4</v>
          </cell>
          <cell r="AQ5">
            <v>11618.699999999999</v>
          </cell>
          <cell r="AR5">
            <v>12345.9</v>
          </cell>
          <cell r="AS5">
            <v>12424.399999999998</v>
          </cell>
          <cell r="AT5">
            <v>10890.900000000001</v>
          </cell>
          <cell r="AU5">
            <v>12507.900000000003</v>
          </cell>
          <cell r="AV5">
            <v>11474.599999999999</v>
          </cell>
          <cell r="AW5">
            <v>11009.099999999997</v>
          </cell>
          <cell r="AX5">
            <v>9910.9</v>
          </cell>
          <cell r="AY5">
            <v>9005.099999999997</v>
          </cell>
          <cell r="AZ5">
            <v>11350.8</v>
          </cell>
          <cell r="BA5">
            <v>136119.69999999995</v>
          </cell>
          <cell r="BB5">
            <v>919.8999571187006</v>
          </cell>
          <cell r="BC5">
            <v>948.868814358902</v>
          </cell>
          <cell r="BD5">
            <v>904.5081041913645</v>
          </cell>
          <cell r="BE5">
            <v>927.6977478517624</v>
          </cell>
          <cell r="BF5">
            <v>994.376466091013</v>
          </cell>
          <cell r="BG5">
            <v>870.0912058771236</v>
          </cell>
          <cell r="BH5">
            <v>925.1413293057835</v>
          </cell>
          <cell r="BI5">
            <v>879.373883836771</v>
          </cell>
          <cell r="BJ5">
            <v>794.1438178344207</v>
          </cell>
          <cell r="BK5">
            <v>781.0346946465337</v>
          </cell>
          <cell r="BL5">
            <v>723.6697784385891</v>
          </cell>
          <cell r="BM5">
            <v>821.3399484827356</v>
          </cell>
          <cell r="BN5">
            <v>873.8514149961983</v>
          </cell>
          <cell r="BO5">
            <v>632.5497382622557</v>
          </cell>
          <cell r="BP5">
            <v>649.8963346381217</v>
          </cell>
          <cell r="BQ5">
            <v>610.7578719080403</v>
          </cell>
          <cell r="BR5">
            <v>626.4696759983549</v>
          </cell>
          <cell r="BS5">
            <v>691.2491191803995</v>
          </cell>
          <cell r="BT5">
            <v>595.429492296111</v>
          </cell>
          <cell r="BU5">
            <v>619.8162767235702</v>
          </cell>
          <cell r="BV5">
            <v>589.8564700503666</v>
          </cell>
          <cell r="BW5">
            <v>525.1790087589774</v>
          </cell>
          <cell r="BX5">
            <v>538.743079333813</v>
          </cell>
          <cell r="BY5">
            <v>479.7897319651285</v>
          </cell>
          <cell r="BZ5">
            <v>542.5286150186776</v>
          </cell>
          <cell r="CA5">
            <v>591.6990282231257</v>
          </cell>
          <cell r="CB5">
            <v>287.3502188564447</v>
          </cell>
          <cell r="CC5">
            <v>298.9724797207802</v>
          </cell>
          <cell r="CD5">
            <v>293.7502322833242</v>
          </cell>
          <cell r="CE5">
            <v>301.22807185340747</v>
          </cell>
          <cell r="CF5">
            <v>303.1273469106135</v>
          </cell>
          <cell r="CG5">
            <v>274.66171358101286</v>
          </cell>
          <cell r="CH5">
            <v>305.3250525822131</v>
          </cell>
          <cell r="CI5">
            <v>289.5174137864041</v>
          </cell>
          <cell r="CJ5">
            <v>268.96480907544344</v>
          </cell>
          <cell r="CK5">
            <v>242.29161531272055</v>
          </cell>
          <cell r="CL5">
            <v>243.88004647346048</v>
          </cell>
          <cell r="CM5">
            <v>278.8113334640584</v>
          </cell>
          <cell r="CN5">
            <v>282.1523867730723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SheetLayoutView="100" workbookViewId="0" topLeftCell="A1">
      <selection activeCell="H3" sqref="H3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7.625" style="2" customWidth="1"/>
    <col min="17" max="16384" width="9.00390625" style="2" customWidth="1"/>
  </cols>
  <sheetData>
    <row r="1" spans="2:8" ht="26.25" customHeight="1">
      <c r="B1" s="101" t="s">
        <v>88</v>
      </c>
      <c r="C1" s="101"/>
      <c r="D1" s="101"/>
      <c r="E1" s="101"/>
      <c r="F1" s="101"/>
      <c r="G1" s="101"/>
      <c r="H1" s="101"/>
    </row>
    <row r="3" spans="2:16" s="4" customFormat="1" ht="19.5" customHeight="1">
      <c r="B3" s="102" t="s">
        <v>47</v>
      </c>
      <c r="C3" s="106"/>
      <c r="D3" s="3" t="s">
        <v>39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40</v>
      </c>
    </row>
    <row r="4" spans="2:16" s="4" customFormat="1" ht="19.5" customHeight="1">
      <c r="B4" s="104" t="s">
        <v>49</v>
      </c>
      <c r="C4" s="98"/>
      <c r="D4" s="12">
        <v>1318368</v>
      </c>
      <c r="E4" s="12">
        <v>1318106</v>
      </c>
      <c r="F4" s="12">
        <v>1318433</v>
      </c>
      <c r="G4" s="12">
        <v>1322104</v>
      </c>
      <c r="H4" s="12">
        <v>1322174</v>
      </c>
      <c r="I4" s="12">
        <v>1321735</v>
      </c>
      <c r="J4" s="12">
        <v>1321479</v>
      </c>
      <c r="K4" s="12">
        <v>1321118</v>
      </c>
      <c r="L4" s="12">
        <v>1320367</v>
      </c>
      <c r="M4" s="12">
        <v>1319511</v>
      </c>
      <c r="N4" s="12">
        <v>1318725</v>
      </c>
      <c r="O4" s="12">
        <v>1313271</v>
      </c>
      <c r="P4" s="13"/>
    </row>
    <row r="5" spans="2:16" s="4" customFormat="1" ht="19.5" customHeight="1">
      <c r="B5" s="97" t="s">
        <v>41</v>
      </c>
      <c r="C5" s="98"/>
      <c r="D5" s="5">
        <f>'[1]集計'!O5</f>
        <v>36383.000000000015</v>
      </c>
      <c r="E5" s="5">
        <f>'[1]集計'!P5</f>
        <v>38772</v>
      </c>
      <c r="F5" s="5">
        <f>'[1]集計'!Q5</f>
        <v>35776</v>
      </c>
      <c r="G5" s="5">
        <f>'[1]集計'!R5</f>
        <v>38021.9</v>
      </c>
      <c r="H5" s="5">
        <f>'[1]集計'!S5</f>
        <v>40756.89999999999</v>
      </c>
      <c r="I5" s="5">
        <f>'[1]集計'!T5</f>
        <v>34500.899999999994</v>
      </c>
      <c r="J5" s="5">
        <f>'[1]集計'!U5</f>
        <v>37899.2</v>
      </c>
      <c r="K5" s="5">
        <f>'[1]集計'!V5</f>
        <v>34852.70000000002</v>
      </c>
      <c r="L5" s="5">
        <f>'[1]集計'!W5</f>
        <v>32505.399999999994</v>
      </c>
      <c r="M5" s="5">
        <f>'[1]集計'!X5</f>
        <v>31948.10000000001</v>
      </c>
      <c r="N5" s="5">
        <f>'[1]集計'!Y5</f>
        <v>26720.999999999993</v>
      </c>
      <c r="O5" s="5">
        <f>'[1]集計'!Z5</f>
        <v>33437.899999999994</v>
      </c>
      <c r="P5" s="5">
        <f>'[1]集計'!AA5</f>
        <v>421575</v>
      </c>
    </row>
    <row r="6" spans="2:16" s="4" customFormat="1" ht="19.5" customHeight="1">
      <c r="B6" s="6"/>
      <c r="C6" s="7" t="s">
        <v>42</v>
      </c>
      <c r="D6" s="5">
        <f>'[1]集計'!AB5</f>
        <v>25018.000000000007</v>
      </c>
      <c r="E6" s="5">
        <f>'[1]集計'!AC5</f>
        <v>26555.6</v>
      </c>
      <c r="F6" s="5">
        <f>'[1]集計'!AD5</f>
        <v>24157.3</v>
      </c>
      <c r="G6" s="5">
        <f>'[1]集計'!AE5</f>
        <v>25675.999999999996</v>
      </c>
      <c r="H6" s="5">
        <f>'[1]集計'!AF5</f>
        <v>28332.499999999993</v>
      </c>
      <c r="I6" s="5">
        <f>'[1]集計'!AG5</f>
        <v>23610.000000000004</v>
      </c>
      <c r="J6" s="5">
        <f>'[1]集計'!AH5</f>
        <v>25391.299999999992</v>
      </c>
      <c r="K6" s="5">
        <f>'[1]集計'!AI5</f>
        <v>23378.100000000006</v>
      </c>
      <c r="L6" s="5">
        <f>'[1]集計'!AJ5</f>
        <v>21496.300000000003</v>
      </c>
      <c r="M6" s="5">
        <f>'[1]集計'!AK5</f>
        <v>22037.200000000004</v>
      </c>
      <c r="N6" s="5">
        <f>'[1]集計'!AL5</f>
        <v>17715.899999999994</v>
      </c>
      <c r="O6" s="5">
        <f>'[1]集計'!AM5</f>
        <v>22087.1</v>
      </c>
      <c r="P6" s="5">
        <f>'[1]集計'!AN5</f>
        <v>285455.29999999993</v>
      </c>
    </row>
    <row r="7" spans="2:16" s="4" customFormat="1" ht="19.5" customHeight="1">
      <c r="B7" s="8"/>
      <c r="C7" s="7" t="s">
        <v>43</v>
      </c>
      <c r="D7" s="5">
        <f>'[1]集計'!AO5</f>
        <v>11364.999999999998</v>
      </c>
      <c r="E7" s="5">
        <f>'[1]集計'!AP5</f>
        <v>12216.4</v>
      </c>
      <c r="F7" s="5">
        <f>'[1]集計'!AQ5</f>
        <v>11618.699999999999</v>
      </c>
      <c r="G7" s="5">
        <f>'[1]集計'!AR5</f>
        <v>12345.9</v>
      </c>
      <c r="H7" s="5">
        <f>'[1]集計'!AS5</f>
        <v>12424.399999999998</v>
      </c>
      <c r="I7" s="5">
        <f>'[1]集計'!AT5</f>
        <v>10890.900000000001</v>
      </c>
      <c r="J7" s="5">
        <f>'[1]集計'!AU5</f>
        <v>12507.900000000003</v>
      </c>
      <c r="K7" s="5">
        <f>'[1]集計'!AV5</f>
        <v>11474.599999999999</v>
      </c>
      <c r="L7" s="5">
        <f>'[1]集計'!AW5</f>
        <v>11009.099999999997</v>
      </c>
      <c r="M7" s="5">
        <f>'[1]集計'!AX5</f>
        <v>9910.9</v>
      </c>
      <c r="N7" s="5">
        <f>'[1]集計'!AY5</f>
        <v>9005.099999999997</v>
      </c>
      <c r="O7" s="5">
        <f>'[1]集計'!AZ5</f>
        <v>11350.8</v>
      </c>
      <c r="P7" s="5">
        <f>'[1]集計'!BA5</f>
        <v>136119.69999999995</v>
      </c>
    </row>
    <row r="8" spans="2:16" s="4" customFormat="1" ht="19.5" customHeight="1">
      <c r="B8" s="99" t="s">
        <v>44</v>
      </c>
      <c r="C8" s="100"/>
      <c r="D8" s="5">
        <f>'[1]集計'!BB5</f>
        <v>919.8999571187006</v>
      </c>
      <c r="E8" s="5">
        <f>'[1]集計'!BC5</f>
        <v>948.868814358902</v>
      </c>
      <c r="F8" s="5">
        <f>'[1]集計'!BD5</f>
        <v>904.5081041913645</v>
      </c>
      <c r="G8" s="5">
        <f>'[1]集計'!BE5</f>
        <v>927.6977478517624</v>
      </c>
      <c r="H8" s="5">
        <f>'[1]集計'!BF5</f>
        <v>994.376466091013</v>
      </c>
      <c r="I8" s="5">
        <f>'[1]集計'!BG5</f>
        <v>870.0912058771236</v>
      </c>
      <c r="J8" s="5">
        <f>'[1]集計'!BH5</f>
        <v>925.1413293057835</v>
      </c>
      <c r="K8" s="5">
        <f>'[1]集計'!BI5</f>
        <v>879.373883836771</v>
      </c>
      <c r="L8" s="5">
        <f>'[1]集計'!BJ5</f>
        <v>794.1438178344207</v>
      </c>
      <c r="M8" s="5">
        <f>'[1]集計'!BK5</f>
        <v>781.0346946465337</v>
      </c>
      <c r="N8" s="5">
        <f>'[1]集計'!BL5</f>
        <v>723.6697784385891</v>
      </c>
      <c r="O8" s="5">
        <f>'[1]集計'!BM5</f>
        <v>821.3399484827356</v>
      </c>
      <c r="P8" s="5">
        <f>'[1]集計'!BN5</f>
        <v>873.8514149961983</v>
      </c>
    </row>
    <row r="9" spans="2:16" s="4" customFormat="1" ht="19.5" customHeight="1">
      <c r="B9" s="6"/>
      <c r="C9" s="9" t="s">
        <v>45</v>
      </c>
      <c r="D9" s="5">
        <f>'[1]集計'!BO5</f>
        <v>632.5497382622557</v>
      </c>
      <c r="E9" s="5">
        <f>'[1]集計'!BP5</f>
        <v>649.8963346381217</v>
      </c>
      <c r="F9" s="5">
        <f>'[1]集計'!BQ5</f>
        <v>610.7578719080403</v>
      </c>
      <c r="G9" s="5">
        <f>'[1]集計'!BR5</f>
        <v>626.4696759983549</v>
      </c>
      <c r="H9" s="5">
        <f>'[1]集計'!BS5</f>
        <v>691.2491191803995</v>
      </c>
      <c r="I9" s="5">
        <f>'[1]集計'!BT5</f>
        <v>595.429492296111</v>
      </c>
      <c r="J9" s="5">
        <f>'[1]集計'!BU5</f>
        <v>619.8162767235702</v>
      </c>
      <c r="K9" s="5">
        <f>'[1]集計'!BV5</f>
        <v>589.8564700503666</v>
      </c>
      <c r="L9" s="5">
        <f>'[1]集計'!BW5</f>
        <v>525.1790087589774</v>
      </c>
      <c r="M9" s="5">
        <f>'[1]集計'!BX5</f>
        <v>538.743079333813</v>
      </c>
      <c r="N9" s="5">
        <f>'[1]集計'!BY5</f>
        <v>479.7897319651285</v>
      </c>
      <c r="O9" s="5">
        <f>'[1]集計'!BZ5</f>
        <v>542.5286150186776</v>
      </c>
      <c r="P9" s="5">
        <f>'[1]集計'!CA5</f>
        <v>591.6990282231257</v>
      </c>
    </row>
    <row r="10" spans="2:16" s="4" customFormat="1" ht="19.5" customHeight="1">
      <c r="B10" s="8"/>
      <c r="C10" s="9" t="s">
        <v>46</v>
      </c>
      <c r="D10" s="5">
        <f>'[1]集計'!CB5</f>
        <v>287.3502188564447</v>
      </c>
      <c r="E10" s="5">
        <f>'[1]集計'!CC5</f>
        <v>298.9724797207802</v>
      </c>
      <c r="F10" s="5">
        <f>'[1]集計'!CD5</f>
        <v>293.7502322833242</v>
      </c>
      <c r="G10" s="5">
        <f>'[1]集計'!CE5</f>
        <v>301.22807185340747</v>
      </c>
      <c r="H10" s="5">
        <f>'[1]集計'!CF5</f>
        <v>303.1273469106135</v>
      </c>
      <c r="I10" s="5">
        <f>'[1]集計'!CG5</f>
        <v>274.66171358101286</v>
      </c>
      <c r="J10" s="5">
        <f>'[1]集計'!CH5</f>
        <v>305.3250525822131</v>
      </c>
      <c r="K10" s="5">
        <f>'[1]集計'!CI5</f>
        <v>289.5174137864041</v>
      </c>
      <c r="L10" s="5">
        <f>'[1]集計'!CJ5</f>
        <v>268.96480907544344</v>
      </c>
      <c r="M10" s="5">
        <f>'[1]集計'!CK5</f>
        <v>242.29161531272055</v>
      </c>
      <c r="N10" s="5">
        <f>'[1]集計'!CL5</f>
        <v>243.88004647346048</v>
      </c>
      <c r="O10" s="5">
        <f>'[1]集計'!CM5</f>
        <v>278.8113334640584</v>
      </c>
      <c r="P10" s="5">
        <f>'[1]集計'!CN5</f>
        <v>282.1523867730723</v>
      </c>
    </row>
    <row r="11" spans="4:16" ht="12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2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s="4" customFormat="1" ht="19.5" customHeight="1">
      <c r="B13" s="102" t="s">
        <v>48</v>
      </c>
      <c r="C13" s="103"/>
      <c r="D13" s="3" t="s">
        <v>39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3" t="s">
        <v>37</v>
      </c>
      <c r="O13" s="3" t="s">
        <v>38</v>
      </c>
      <c r="P13" s="3" t="s">
        <v>40</v>
      </c>
    </row>
    <row r="14" spans="2:16" s="4" customFormat="1" ht="19.5" customHeight="1">
      <c r="B14" s="104" t="s">
        <v>50</v>
      </c>
      <c r="C14" s="98"/>
      <c r="D14" s="12">
        <v>1304163</v>
      </c>
      <c r="E14" s="12">
        <v>1302942</v>
      </c>
      <c r="F14" s="12">
        <v>1324724</v>
      </c>
      <c r="G14" s="12">
        <v>1322911</v>
      </c>
      <c r="H14" s="12">
        <v>1322446</v>
      </c>
      <c r="I14" s="12">
        <v>1321839</v>
      </c>
      <c r="J14" s="12">
        <v>1321429</v>
      </c>
      <c r="K14" s="12">
        <v>1320820</v>
      </c>
      <c r="L14" s="12">
        <v>1320168</v>
      </c>
      <c r="M14" s="12">
        <v>1319340</v>
      </c>
      <c r="N14" s="12">
        <v>1319841</v>
      </c>
      <c r="O14" s="12">
        <v>1312688</v>
      </c>
      <c r="P14" s="13"/>
    </row>
    <row r="15" spans="2:16" s="4" customFormat="1" ht="19.5" customHeight="1">
      <c r="B15" s="97" t="s">
        <v>41</v>
      </c>
      <c r="C15" s="98"/>
      <c r="D15" s="11">
        <v>34867.7</v>
      </c>
      <c r="E15" s="11">
        <v>38249</v>
      </c>
      <c r="F15" s="11">
        <v>36233.8</v>
      </c>
      <c r="G15" s="11">
        <v>35689.4</v>
      </c>
      <c r="H15" s="11">
        <v>41701.1</v>
      </c>
      <c r="I15" s="11">
        <v>36949.4</v>
      </c>
      <c r="J15" s="11">
        <v>35675.2</v>
      </c>
      <c r="K15" s="11">
        <v>33772</v>
      </c>
      <c r="L15" s="11">
        <v>34346.7</v>
      </c>
      <c r="M15" s="11">
        <v>31092.7</v>
      </c>
      <c r="N15" s="11">
        <v>26435.6</v>
      </c>
      <c r="O15" s="11">
        <v>32837.7</v>
      </c>
      <c r="P15" s="11">
        <v>417850.3</v>
      </c>
    </row>
    <row r="16" spans="2:16" s="4" customFormat="1" ht="19.5" customHeight="1">
      <c r="B16" s="6"/>
      <c r="C16" s="7" t="s">
        <v>42</v>
      </c>
      <c r="D16" s="11">
        <v>24450.8</v>
      </c>
      <c r="E16" s="11">
        <v>26661.9</v>
      </c>
      <c r="F16" s="11">
        <v>24461.2</v>
      </c>
      <c r="G16" s="11">
        <v>24172.5</v>
      </c>
      <c r="H16" s="11">
        <v>28869.3</v>
      </c>
      <c r="I16" s="11">
        <v>25339.1</v>
      </c>
      <c r="J16" s="11">
        <v>24096.5</v>
      </c>
      <c r="K16" s="11">
        <v>22791.8</v>
      </c>
      <c r="L16" s="11">
        <v>23055.5</v>
      </c>
      <c r="M16" s="11">
        <v>21373.3</v>
      </c>
      <c r="N16" s="11">
        <v>17452.7</v>
      </c>
      <c r="O16" s="11">
        <v>21861.9</v>
      </c>
      <c r="P16" s="11">
        <v>284586.5</v>
      </c>
    </row>
    <row r="17" spans="2:16" s="4" customFormat="1" ht="19.5" customHeight="1">
      <c r="B17" s="8"/>
      <c r="C17" s="7" t="s">
        <v>43</v>
      </c>
      <c r="D17" s="11">
        <v>10416.9</v>
      </c>
      <c r="E17" s="11">
        <v>11587.1</v>
      </c>
      <c r="F17" s="11">
        <v>11772.6</v>
      </c>
      <c r="G17" s="11">
        <v>11516.9</v>
      </c>
      <c r="H17" s="11">
        <v>12831.8</v>
      </c>
      <c r="I17" s="11">
        <v>11610.3</v>
      </c>
      <c r="J17" s="11">
        <v>11578.7</v>
      </c>
      <c r="K17" s="11">
        <v>10980.2</v>
      </c>
      <c r="L17" s="11">
        <v>11291.2</v>
      </c>
      <c r="M17" s="11">
        <v>9719.4</v>
      </c>
      <c r="N17" s="11">
        <v>8982.9</v>
      </c>
      <c r="O17" s="11">
        <v>10975.8</v>
      </c>
      <c r="P17" s="11">
        <v>133263.8</v>
      </c>
    </row>
    <row r="18" spans="2:16" s="4" customFormat="1" ht="19.5" customHeight="1">
      <c r="B18" s="99" t="s">
        <v>44</v>
      </c>
      <c r="C18" s="100"/>
      <c r="D18" s="5">
        <v>883.345614518022</v>
      </c>
      <c r="E18" s="5">
        <v>936.3474748783162</v>
      </c>
      <c r="F18" s="5">
        <v>911.7320538718507</v>
      </c>
      <c r="G18" s="5">
        <v>870.255797814014</v>
      </c>
      <c r="H18" s="5">
        <v>1017.2035562839984</v>
      </c>
      <c r="I18" s="5">
        <v>931.7675349771544</v>
      </c>
      <c r="J18" s="5">
        <v>870.8851578297482</v>
      </c>
      <c r="K18" s="5">
        <v>852.2988244676288</v>
      </c>
      <c r="L18" s="5">
        <v>839.2553557699694</v>
      </c>
      <c r="M18" s="5">
        <v>760.2212641022367</v>
      </c>
      <c r="N18" s="5">
        <v>690.6683561073671</v>
      </c>
      <c r="O18" s="5">
        <v>806.9553809902201</v>
      </c>
      <c r="P18" s="66" t="s">
        <v>84</v>
      </c>
    </row>
    <row r="19" spans="2:16" s="4" customFormat="1" ht="19.5" customHeight="1">
      <c r="B19" s="6"/>
      <c r="C19" s="9" t="s">
        <v>45</v>
      </c>
      <c r="D19" s="5">
        <v>617.4637168308972</v>
      </c>
      <c r="E19" s="5">
        <v>650.5476118289325</v>
      </c>
      <c r="F19" s="5">
        <v>615.5043113383116</v>
      </c>
      <c r="G19" s="5">
        <v>589.4259436319819</v>
      </c>
      <c r="H19" s="5">
        <v>704.2009593854749</v>
      </c>
      <c r="I19" s="5">
        <v>638.9860388948023</v>
      </c>
      <c r="J19" s="5">
        <v>588.2317185508288</v>
      </c>
      <c r="K19" s="5">
        <v>575.1931880700373</v>
      </c>
      <c r="L19" s="5">
        <v>563.3569412768775</v>
      </c>
      <c r="M19" s="5">
        <v>522.5804495600684</v>
      </c>
      <c r="N19" s="5">
        <v>455.9770770716399</v>
      </c>
      <c r="O19" s="5">
        <v>537.235489808059</v>
      </c>
      <c r="P19" s="66" t="s">
        <v>85</v>
      </c>
    </row>
    <row r="20" spans="2:16" s="4" customFormat="1" ht="19.5" customHeight="1">
      <c r="B20" s="8"/>
      <c r="C20" s="9" t="s">
        <v>46</v>
      </c>
      <c r="D20" s="5">
        <v>265.88189768712454</v>
      </c>
      <c r="E20" s="5">
        <v>285.7998630493839</v>
      </c>
      <c r="F20" s="5">
        <v>296.22774253353896</v>
      </c>
      <c r="G20" s="5">
        <v>280.82985418203225</v>
      </c>
      <c r="H20" s="5">
        <v>313.0025968985234</v>
      </c>
      <c r="I20" s="5">
        <v>292.78149608235196</v>
      </c>
      <c r="J20" s="5">
        <v>282.6534392789194</v>
      </c>
      <c r="K20" s="5">
        <v>277.10563639759147</v>
      </c>
      <c r="L20" s="5">
        <v>275.898414493092</v>
      </c>
      <c r="M20" s="5">
        <v>237.6408145421685</v>
      </c>
      <c r="N20" s="5">
        <v>234.69127903572712</v>
      </c>
      <c r="O20" s="5">
        <v>269.71989118216123</v>
      </c>
      <c r="P20" s="66" t="s">
        <v>85</v>
      </c>
    </row>
    <row r="21" spans="3:16" s="74" customFormat="1" ht="12" customHeight="1">
      <c r="C21" s="75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2:16" s="4" customFormat="1" ht="18" customHeight="1">
      <c r="B22" s="79" t="s">
        <v>81</v>
      </c>
      <c r="C22" s="80"/>
      <c r="D22" s="81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2:16" s="71" customFormat="1" ht="30" customHeight="1">
      <c r="B23" s="107" t="s">
        <v>79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6" s="71" customFormat="1" ht="17.25" customHeight="1">
      <c r="B24" s="72" t="s">
        <v>78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 s="71" customFormat="1" ht="33" customHeight="1">
      <c r="B25" s="105" t="s">
        <v>80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2:16" ht="12">
      <c r="B26" s="105" t="s">
        <v>101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8" spans="2:3" ht="12">
      <c r="B28" s="97" t="s">
        <v>90</v>
      </c>
      <c r="C28" s="98"/>
    </row>
    <row r="29" spans="2:3" ht="12">
      <c r="B29" s="6"/>
      <c r="C29" s="7" t="s">
        <v>91</v>
      </c>
    </row>
    <row r="30" spans="2:3" ht="12">
      <c r="B30" s="8"/>
      <c r="C30" s="7" t="s">
        <v>92</v>
      </c>
    </row>
    <row r="31" spans="2:3" ht="12">
      <c r="B31" s="99" t="s">
        <v>93</v>
      </c>
      <c r="C31" s="100"/>
    </row>
    <row r="32" spans="2:3" ht="12">
      <c r="B32" s="6"/>
      <c r="C32" s="9" t="s">
        <v>89</v>
      </c>
    </row>
    <row r="33" spans="2:3" ht="12">
      <c r="B33" s="8"/>
      <c r="C33" s="9" t="s">
        <v>94</v>
      </c>
    </row>
    <row r="35" spans="2:3" ht="12">
      <c r="B35" s="97" t="s">
        <v>95</v>
      </c>
      <c r="C35" s="98"/>
    </row>
    <row r="36" spans="2:3" ht="12">
      <c r="B36" s="6"/>
      <c r="C36" s="7" t="s">
        <v>96</v>
      </c>
    </row>
    <row r="37" spans="2:3" ht="12">
      <c r="B37" s="8"/>
      <c r="C37" s="7" t="s">
        <v>97</v>
      </c>
    </row>
    <row r="38" spans="2:3" ht="12">
      <c r="B38" s="99" t="s">
        <v>99</v>
      </c>
      <c r="C38" s="100"/>
    </row>
    <row r="39" spans="2:3" ht="12">
      <c r="B39" s="6"/>
      <c r="C39" s="9" t="s">
        <v>100</v>
      </c>
    </row>
    <row r="40" spans="2:3" ht="12">
      <c r="B40" s="8"/>
      <c r="C40" s="9" t="s">
        <v>98</v>
      </c>
    </row>
  </sheetData>
  <mergeCells count="16">
    <mergeCell ref="B26:P26"/>
    <mergeCell ref="B25:P25"/>
    <mergeCell ref="B5:C5"/>
    <mergeCell ref="B8:C8"/>
    <mergeCell ref="B3:C3"/>
    <mergeCell ref="B4:C4"/>
    <mergeCell ref="B23:P23"/>
    <mergeCell ref="B1:H1"/>
    <mergeCell ref="B13:C13"/>
    <mergeCell ref="B15:C15"/>
    <mergeCell ref="B18:C18"/>
    <mergeCell ref="B14:C14"/>
    <mergeCell ref="B28:C28"/>
    <mergeCell ref="B31:C31"/>
    <mergeCell ref="B35:C35"/>
    <mergeCell ref="B38:C38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99" r:id="rId2"/>
  <headerFooter alignWithMargins="0">
    <oddHeader>&amp;R資料１-１</oddHead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zoomScale="75" zoomScaleNormal="75" workbookViewId="0" topLeftCell="A1">
      <selection activeCell="J14" sqref="J14"/>
    </sheetView>
  </sheetViews>
  <sheetFormatPr defaultColWidth="9.00390625" defaultRowHeight="13.5"/>
  <cols>
    <col min="1" max="1" width="3.75390625" style="14" customWidth="1"/>
    <col min="2" max="2" width="11.625" style="15" customWidth="1"/>
    <col min="3" max="3" width="9.00390625" style="16" customWidth="1"/>
    <col min="4" max="4" width="9.875" style="16" bestFit="1" customWidth="1"/>
    <col min="5" max="14" width="9.00390625" style="1" customWidth="1"/>
    <col min="15" max="23" width="10.625" style="1" customWidth="1"/>
    <col min="24" max="16384" width="9.00390625" style="1" customWidth="1"/>
  </cols>
  <sheetData>
    <row r="1" spans="1:23" ht="28.5" customHeight="1" thickBo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84"/>
      <c r="V1" s="84"/>
      <c r="W1" s="84"/>
    </row>
    <row r="2" spans="1:23" ht="32.25" customHeight="1">
      <c r="A2" s="116" t="s">
        <v>58</v>
      </c>
      <c r="B2" s="117"/>
      <c r="C2" s="122" t="s">
        <v>57</v>
      </c>
      <c r="D2" s="123"/>
      <c r="E2" s="123"/>
      <c r="F2" s="124" t="s">
        <v>60</v>
      </c>
      <c r="G2" s="110"/>
      <c r="H2" s="110"/>
      <c r="I2" s="111" t="s">
        <v>61</v>
      </c>
      <c r="J2" s="112"/>
      <c r="K2" s="112"/>
      <c r="L2" s="114" t="s">
        <v>43</v>
      </c>
      <c r="M2" s="114"/>
      <c r="N2" s="115"/>
      <c r="O2" s="109" t="s">
        <v>62</v>
      </c>
      <c r="P2" s="110"/>
      <c r="Q2" s="110"/>
      <c r="R2" s="111" t="s">
        <v>63</v>
      </c>
      <c r="S2" s="112"/>
      <c r="T2" s="113"/>
      <c r="U2" s="125" t="s">
        <v>82</v>
      </c>
      <c r="V2" s="114"/>
      <c r="W2" s="115"/>
    </row>
    <row r="3" spans="1:23" s="67" customFormat="1" ht="19.5" customHeight="1" thickBot="1">
      <c r="A3" s="118"/>
      <c r="B3" s="119"/>
      <c r="C3" s="68" t="s">
        <v>55</v>
      </c>
      <c r="D3" s="69" t="s">
        <v>56</v>
      </c>
      <c r="E3" s="90" t="s">
        <v>54</v>
      </c>
      <c r="F3" s="69" t="s">
        <v>71</v>
      </c>
      <c r="G3" s="69" t="s">
        <v>72</v>
      </c>
      <c r="H3" s="90" t="s">
        <v>54</v>
      </c>
      <c r="I3" s="69" t="s">
        <v>71</v>
      </c>
      <c r="J3" s="69" t="s">
        <v>72</v>
      </c>
      <c r="K3" s="90" t="s">
        <v>54</v>
      </c>
      <c r="L3" s="69" t="s">
        <v>71</v>
      </c>
      <c r="M3" s="69" t="s">
        <v>72</v>
      </c>
      <c r="N3" s="91" t="s">
        <v>54</v>
      </c>
      <c r="O3" s="68" t="s">
        <v>71</v>
      </c>
      <c r="P3" s="69" t="s">
        <v>72</v>
      </c>
      <c r="Q3" s="92" t="s">
        <v>54</v>
      </c>
      <c r="R3" s="69" t="s">
        <v>71</v>
      </c>
      <c r="S3" s="69" t="s">
        <v>72</v>
      </c>
      <c r="T3" s="93" t="s">
        <v>54</v>
      </c>
      <c r="U3" s="69" t="s">
        <v>71</v>
      </c>
      <c r="V3" s="69" t="s">
        <v>72</v>
      </c>
      <c r="W3" s="91" t="s">
        <v>54</v>
      </c>
    </row>
    <row r="4" spans="1:23" s="67" customFormat="1" ht="19.5" customHeight="1" thickBot="1">
      <c r="A4" s="120" t="s">
        <v>51</v>
      </c>
      <c r="B4" s="121"/>
      <c r="C4" s="57">
        <v>1321735</v>
      </c>
      <c r="D4" s="50">
        <v>1321839</v>
      </c>
      <c r="E4" s="88">
        <f>C4*100/D4</f>
        <v>99.99213217343413</v>
      </c>
      <c r="F4" s="52">
        <v>421575</v>
      </c>
      <c r="G4" s="53">
        <v>417850.3</v>
      </c>
      <c r="H4" s="54">
        <f>F4*100/G4</f>
        <v>100.89139579413967</v>
      </c>
      <c r="I4" s="55">
        <v>285455.3</v>
      </c>
      <c r="J4" s="55">
        <v>284586.5</v>
      </c>
      <c r="K4" s="54">
        <f>I4*100/J4</f>
        <v>100.30528503635978</v>
      </c>
      <c r="L4" s="55">
        <v>136119.7</v>
      </c>
      <c r="M4" s="55">
        <v>133263.8</v>
      </c>
      <c r="N4" s="89">
        <f>L4*100/M4</f>
        <v>102.14304259671421</v>
      </c>
      <c r="O4" s="56">
        <v>873.8514149961983</v>
      </c>
      <c r="P4" s="53" t="s">
        <v>73</v>
      </c>
      <c r="Q4" s="65" t="s">
        <v>73</v>
      </c>
      <c r="R4" s="55">
        <v>591.6990282231257</v>
      </c>
      <c r="S4" s="53" t="s">
        <v>73</v>
      </c>
      <c r="T4" s="85" t="s">
        <v>73</v>
      </c>
      <c r="U4" s="55">
        <v>282.1523867730723</v>
      </c>
      <c r="V4" s="53" t="s">
        <v>73</v>
      </c>
      <c r="W4" s="86" t="s">
        <v>73</v>
      </c>
    </row>
    <row r="5" spans="1:23" s="67" customFormat="1" ht="19.5" customHeight="1">
      <c r="A5" s="43">
        <v>1</v>
      </c>
      <c r="B5" s="61" t="s">
        <v>52</v>
      </c>
      <c r="C5" s="58">
        <v>295201</v>
      </c>
      <c r="D5" s="44">
        <v>293452</v>
      </c>
      <c r="E5" s="46">
        <f aca="true" t="shared" si="0" ref="E5:E37">C5*100/D5</f>
        <v>100.59600888731377</v>
      </c>
      <c r="F5" s="20">
        <v>110112.6</v>
      </c>
      <c r="G5" s="47">
        <v>110278.5</v>
      </c>
      <c r="H5" s="46">
        <f aca="true" t="shared" si="1" ref="H5:H37">F5*100/G5</f>
        <v>99.84956269807805</v>
      </c>
      <c r="I5" s="48">
        <v>66707.7</v>
      </c>
      <c r="J5" s="48">
        <v>66664.3</v>
      </c>
      <c r="K5" s="46">
        <f aca="true" t="shared" si="2" ref="K5:K37">I5*100/J5</f>
        <v>100.06510231113204</v>
      </c>
      <c r="L5" s="48">
        <v>43404.9</v>
      </c>
      <c r="M5" s="48">
        <v>43614.2</v>
      </c>
      <c r="N5" s="49">
        <f aca="true" t="shared" si="3" ref="N5:N37">L5*100/M5</f>
        <v>99.52011042275223</v>
      </c>
      <c r="O5" s="24">
        <v>1021.9421890995749</v>
      </c>
      <c r="P5" s="47">
        <v>1026.7688652630766</v>
      </c>
      <c r="Q5" s="46">
        <f aca="true" t="shared" si="4" ref="Q5:Q33">O5*100/P5</f>
        <v>99.52991599893663</v>
      </c>
      <c r="R5" s="48">
        <v>619.1063780875006</v>
      </c>
      <c r="S5" s="48">
        <v>620.6905939467558</v>
      </c>
      <c r="T5" s="37">
        <f aca="true" t="shared" si="5" ref="T5:T33">R5*100/S5</f>
        <v>99.74476560870986</v>
      </c>
      <c r="U5" s="48">
        <v>402.8358110120743</v>
      </c>
      <c r="V5" s="48">
        <v>406.07827131632064</v>
      </c>
      <c r="W5" s="49">
        <f aca="true" t="shared" si="6" ref="W5:W33">U5*100/V5</f>
        <v>99.20151839355114</v>
      </c>
    </row>
    <row r="6" spans="1:23" s="67" customFormat="1" ht="19.5" customHeight="1">
      <c r="A6" s="28">
        <v>2</v>
      </c>
      <c r="B6" s="62" t="s">
        <v>0</v>
      </c>
      <c r="C6" s="59">
        <v>58247</v>
      </c>
      <c r="D6" s="17">
        <v>58893</v>
      </c>
      <c r="E6" s="18">
        <f t="shared" si="0"/>
        <v>98.90309544428031</v>
      </c>
      <c r="F6" s="20">
        <v>20875.4</v>
      </c>
      <c r="G6" s="21">
        <v>20837.1</v>
      </c>
      <c r="H6" s="18">
        <f t="shared" si="1"/>
        <v>100.18380676773641</v>
      </c>
      <c r="I6" s="11">
        <v>15018.7</v>
      </c>
      <c r="J6" s="11">
        <v>15198.2</v>
      </c>
      <c r="K6" s="18">
        <f t="shared" si="2"/>
        <v>98.81893908489162</v>
      </c>
      <c r="L6" s="11">
        <v>5856.7</v>
      </c>
      <c r="M6" s="11">
        <v>5638.9</v>
      </c>
      <c r="N6" s="27">
        <f t="shared" si="3"/>
        <v>103.86245544343755</v>
      </c>
      <c r="O6" s="24">
        <v>981.9025308140982</v>
      </c>
      <c r="P6" s="21">
        <v>966.7017678351374</v>
      </c>
      <c r="Q6" s="18">
        <f t="shared" si="4"/>
        <v>101.57243562438103</v>
      </c>
      <c r="R6" s="11">
        <v>706.4247650122965</v>
      </c>
      <c r="S6" s="11">
        <v>705.0946056750693</v>
      </c>
      <c r="T6" s="38">
        <f t="shared" si="5"/>
        <v>100.18864976792067</v>
      </c>
      <c r="U6" s="11">
        <v>275.4777658018015</v>
      </c>
      <c r="V6" s="11">
        <v>261.60716216006824</v>
      </c>
      <c r="W6" s="27">
        <f t="shared" si="6"/>
        <v>105.30207335579227</v>
      </c>
    </row>
    <row r="7" spans="1:23" s="67" customFormat="1" ht="19.5" customHeight="1">
      <c r="A7" s="28">
        <v>3</v>
      </c>
      <c r="B7" s="63" t="s">
        <v>1</v>
      </c>
      <c r="C7" s="59">
        <v>39441</v>
      </c>
      <c r="D7" s="17">
        <v>39461</v>
      </c>
      <c r="E7" s="18">
        <f t="shared" si="0"/>
        <v>99.94931704721117</v>
      </c>
      <c r="F7" s="20">
        <v>9917</v>
      </c>
      <c r="G7" s="21">
        <v>9828.7</v>
      </c>
      <c r="H7" s="18">
        <f t="shared" si="1"/>
        <v>100.89838941060363</v>
      </c>
      <c r="I7" s="11">
        <v>9100.5</v>
      </c>
      <c r="J7" s="11">
        <v>9163.6</v>
      </c>
      <c r="K7" s="18">
        <f t="shared" si="2"/>
        <v>99.31140599764285</v>
      </c>
      <c r="L7" s="11">
        <v>816.5</v>
      </c>
      <c r="M7" s="11">
        <v>665.1</v>
      </c>
      <c r="N7" s="27">
        <f t="shared" si="3"/>
        <v>122.76349421139678</v>
      </c>
      <c r="O7" s="24">
        <v>688.8735836743141</v>
      </c>
      <c r="P7" s="21">
        <v>680.5294236005033</v>
      </c>
      <c r="Q7" s="18">
        <f t="shared" si="4"/>
        <v>101.22612774472911</v>
      </c>
      <c r="R7" s="11">
        <v>632.1563021304927</v>
      </c>
      <c r="S7" s="11">
        <v>634.4785603493413</v>
      </c>
      <c r="T7" s="38">
        <f t="shared" si="5"/>
        <v>99.6339894893265</v>
      </c>
      <c r="U7" s="11">
        <v>56.71728154382148</v>
      </c>
      <c r="V7" s="11">
        <v>46.050863251161864</v>
      </c>
      <c r="W7" s="27">
        <f t="shared" si="6"/>
        <v>123.16225481916564</v>
      </c>
    </row>
    <row r="8" spans="1:23" s="67" customFormat="1" ht="19.5" customHeight="1">
      <c r="A8" s="26">
        <v>4</v>
      </c>
      <c r="B8" s="63" t="s">
        <v>2</v>
      </c>
      <c r="C8" s="59">
        <v>101556</v>
      </c>
      <c r="D8" s="17">
        <v>102317</v>
      </c>
      <c r="E8" s="18">
        <f t="shared" si="0"/>
        <v>99.2562330795469</v>
      </c>
      <c r="F8" s="20">
        <v>32477.8</v>
      </c>
      <c r="G8" s="21">
        <v>32902.7</v>
      </c>
      <c r="H8" s="18">
        <f>F8*100/G8</f>
        <v>98.7086166180891</v>
      </c>
      <c r="I8" s="11">
        <v>18718.7</v>
      </c>
      <c r="J8" s="11">
        <v>18878.6</v>
      </c>
      <c r="K8" s="18">
        <f t="shared" si="2"/>
        <v>99.15300922737916</v>
      </c>
      <c r="L8" s="11">
        <v>13759.1</v>
      </c>
      <c r="M8" s="11">
        <v>14024.1</v>
      </c>
      <c r="N8" s="27">
        <f t="shared" si="3"/>
        <v>98.11039567601486</v>
      </c>
      <c r="O8" s="24">
        <v>876.1695416578315</v>
      </c>
      <c r="P8" s="21">
        <v>878.6231753442144</v>
      </c>
      <c r="Q8" s="18">
        <f t="shared" si="4"/>
        <v>99.72074106906847</v>
      </c>
      <c r="R8" s="11">
        <v>504.9835518240292</v>
      </c>
      <c r="S8" s="11">
        <v>504.12809520353295</v>
      </c>
      <c r="T8" s="38">
        <f t="shared" si="5"/>
        <v>100.16969032843744</v>
      </c>
      <c r="U8" s="11">
        <v>371.18598983380247</v>
      </c>
      <c r="V8" s="11">
        <v>374.4950801406814</v>
      </c>
      <c r="W8" s="27">
        <f t="shared" si="6"/>
        <v>99.11638617371531</v>
      </c>
    </row>
    <row r="9" spans="1:23" s="67" customFormat="1" ht="19.5" customHeight="1">
      <c r="A9" s="26">
        <v>5</v>
      </c>
      <c r="B9" s="63" t="s">
        <v>3</v>
      </c>
      <c r="C9" s="59">
        <v>94127</v>
      </c>
      <c r="D9" s="17">
        <v>93505</v>
      </c>
      <c r="E9" s="18">
        <f t="shared" si="0"/>
        <v>100.66520506924763</v>
      </c>
      <c r="F9" s="20">
        <v>25524.3</v>
      </c>
      <c r="G9" s="21">
        <v>25792</v>
      </c>
      <c r="H9" s="18">
        <f t="shared" si="1"/>
        <v>98.96208126550869</v>
      </c>
      <c r="I9" s="11">
        <v>16815.4</v>
      </c>
      <c r="J9" s="11">
        <v>17148.8</v>
      </c>
      <c r="K9" s="18">
        <f t="shared" si="2"/>
        <v>98.05584064191082</v>
      </c>
      <c r="L9" s="11">
        <v>8708.9</v>
      </c>
      <c r="M9" s="11">
        <v>8643.2</v>
      </c>
      <c r="N9" s="27">
        <f t="shared" si="3"/>
        <v>100.76013513513513</v>
      </c>
      <c r="O9" s="24">
        <v>742.9280550861697</v>
      </c>
      <c r="P9" s="21">
        <v>753.6489530526845</v>
      </c>
      <c r="Q9" s="18">
        <f t="shared" si="4"/>
        <v>98.57746794139508</v>
      </c>
      <c r="R9" s="11">
        <v>489.4407453875708</v>
      </c>
      <c r="S9" s="11">
        <v>501.09239943043866</v>
      </c>
      <c r="T9" s="38">
        <f t="shared" si="5"/>
        <v>97.67474939629665</v>
      </c>
      <c r="U9" s="11">
        <v>253.4873096985987</v>
      </c>
      <c r="V9" s="11">
        <v>252.55655362224573</v>
      </c>
      <c r="W9" s="27">
        <f t="shared" si="6"/>
        <v>100.3685337256166</v>
      </c>
    </row>
    <row r="10" spans="1:23" s="67" customFormat="1" ht="19.5" customHeight="1">
      <c r="A10" s="26">
        <v>6</v>
      </c>
      <c r="B10" s="63" t="s">
        <v>74</v>
      </c>
      <c r="C10" s="59">
        <v>37816</v>
      </c>
      <c r="D10" s="17">
        <v>37905</v>
      </c>
      <c r="E10" s="18">
        <f t="shared" si="0"/>
        <v>99.76520247988392</v>
      </c>
      <c r="F10" s="20">
        <v>13469.7</v>
      </c>
      <c r="G10" s="21">
        <v>13587</v>
      </c>
      <c r="H10" s="18">
        <f t="shared" si="1"/>
        <v>99.13667476264077</v>
      </c>
      <c r="I10" s="11">
        <v>9673.1</v>
      </c>
      <c r="J10" s="11">
        <v>9685.9</v>
      </c>
      <c r="K10" s="18">
        <f t="shared" si="2"/>
        <v>99.86784914153564</v>
      </c>
      <c r="L10" s="11">
        <v>3796.6</v>
      </c>
      <c r="M10" s="11">
        <v>3901.1</v>
      </c>
      <c r="N10" s="27">
        <f t="shared" si="3"/>
        <v>97.3212683602061</v>
      </c>
      <c r="O10" s="24">
        <v>975.8643873289845</v>
      </c>
      <c r="P10" s="21">
        <v>979.3681788595734</v>
      </c>
      <c r="Q10" s="18">
        <f t="shared" si="4"/>
        <v>99.64223959832259</v>
      </c>
      <c r="R10" s="11">
        <v>700.8050517139951</v>
      </c>
      <c r="S10" s="11">
        <v>698.1719469799029</v>
      </c>
      <c r="T10" s="38">
        <f t="shared" si="5"/>
        <v>100.37714272902001</v>
      </c>
      <c r="U10" s="11">
        <v>275.0593356149894</v>
      </c>
      <c r="V10" s="11">
        <v>281.1962318796704</v>
      </c>
      <c r="W10" s="27">
        <f t="shared" si="6"/>
        <v>97.81757521298967</v>
      </c>
    </row>
    <row r="11" spans="1:23" s="67" customFormat="1" ht="19.5" customHeight="1">
      <c r="A11" s="26">
        <v>7</v>
      </c>
      <c r="B11" s="63" t="s">
        <v>4</v>
      </c>
      <c r="C11" s="59">
        <v>29823</v>
      </c>
      <c r="D11" s="17">
        <v>30031</v>
      </c>
      <c r="E11" s="18">
        <f t="shared" si="0"/>
        <v>99.3073823715494</v>
      </c>
      <c r="F11" s="22">
        <v>9351.4</v>
      </c>
      <c r="G11" s="21">
        <v>9660.1</v>
      </c>
      <c r="H11" s="18">
        <f t="shared" si="1"/>
        <v>96.80438090702994</v>
      </c>
      <c r="I11" s="11">
        <v>6454.9</v>
      </c>
      <c r="J11" s="11">
        <v>6563.6</v>
      </c>
      <c r="K11" s="18">
        <f t="shared" si="2"/>
        <v>98.34389664208665</v>
      </c>
      <c r="L11" s="11">
        <v>2896.5</v>
      </c>
      <c r="M11" s="11">
        <v>3096.5</v>
      </c>
      <c r="N11" s="27">
        <f t="shared" si="3"/>
        <v>93.54109478443404</v>
      </c>
      <c r="O11" s="25">
        <v>859.0776907957866</v>
      </c>
      <c r="P11" s="21">
        <v>878.8823498050194</v>
      </c>
      <c r="Q11" s="18">
        <f t="shared" si="4"/>
        <v>97.74660863156184</v>
      </c>
      <c r="R11" s="11">
        <v>592.9872090080332</v>
      </c>
      <c r="S11" s="11">
        <v>597.1607117090118</v>
      </c>
      <c r="T11" s="38">
        <f t="shared" si="5"/>
        <v>99.30110896126531</v>
      </c>
      <c r="U11" s="11">
        <v>266.0904817877533</v>
      </c>
      <c r="V11" s="11">
        <v>281.72163809600755</v>
      </c>
      <c r="W11" s="27">
        <f t="shared" si="6"/>
        <v>94.45155991073453</v>
      </c>
    </row>
    <row r="12" spans="1:23" s="67" customFormat="1" ht="19.5" customHeight="1">
      <c r="A12" s="26">
        <v>8</v>
      </c>
      <c r="B12" s="63" t="s">
        <v>5</v>
      </c>
      <c r="C12" s="59">
        <v>127745</v>
      </c>
      <c r="D12" s="17">
        <v>128571</v>
      </c>
      <c r="E12" s="18">
        <f t="shared" si="0"/>
        <v>99.35755341406694</v>
      </c>
      <c r="F12" s="20">
        <v>35949.5</v>
      </c>
      <c r="G12" s="23">
        <v>36279.5</v>
      </c>
      <c r="H12" s="18">
        <f t="shared" si="1"/>
        <v>99.09039540236222</v>
      </c>
      <c r="I12" s="11">
        <v>26561.5</v>
      </c>
      <c r="J12" s="11">
        <v>26834</v>
      </c>
      <c r="K12" s="18">
        <f t="shared" si="2"/>
        <v>98.98449727957069</v>
      </c>
      <c r="L12" s="11">
        <v>9388</v>
      </c>
      <c r="M12" s="11">
        <v>9445.5</v>
      </c>
      <c r="N12" s="27">
        <f t="shared" si="3"/>
        <v>99.39124450796676</v>
      </c>
      <c r="O12" s="24">
        <v>771.0030202506385</v>
      </c>
      <c r="P12" s="23">
        <v>770.969479430748</v>
      </c>
      <c r="Q12" s="18">
        <f t="shared" si="4"/>
        <v>100.0043504731102</v>
      </c>
      <c r="R12" s="11">
        <v>569.6601266328413</v>
      </c>
      <c r="S12" s="11">
        <v>570.244766632525</v>
      </c>
      <c r="T12" s="38">
        <f t="shared" si="5"/>
        <v>99.89747560453097</v>
      </c>
      <c r="U12" s="11">
        <v>201.34289361779702</v>
      </c>
      <c r="V12" s="11">
        <v>200.72471279822298</v>
      </c>
      <c r="W12" s="27">
        <f t="shared" si="6"/>
        <v>100.30797444467909</v>
      </c>
    </row>
    <row r="13" spans="1:23" s="67" customFormat="1" ht="19.5" customHeight="1">
      <c r="A13" s="28">
        <v>9</v>
      </c>
      <c r="B13" s="63" t="s">
        <v>6</v>
      </c>
      <c r="C13" s="59">
        <v>20772</v>
      </c>
      <c r="D13" s="17">
        <v>21342</v>
      </c>
      <c r="E13" s="18">
        <f t="shared" si="0"/>
        <v>97.32921000843407</v>
      </c>
      <c r="F13" s="20">
        <v>4582.9</v>
      </c>
      <c r="G13" s="21">
        <v>4382.6</v>
      </c>
      <c r="H13" s="18">
        <f t="shared" si="1"/>
        <v>104.57034636973484</v>
      </c>
      <c r="I13" s="11">
        <v>3923.1</v>
      </c>
      <c r="J13" s="11">
        <v>3974.7</v>
      </c>
      <c r="K13" s="18">
        <f t="shared" si="2"/>
        <v>98.70178881425014</v>
      </c>
      <c r="L13" s="11">
        <v>659.8</v>
      </c>
      <c r="M13" s="11">
        <v>407.9</v>
      </c>
      <c r="N13" s="27">
        <f t="shared" si="3"/>
        <v>161.75533218926208</v>
      </c>
      <c r="O13" s="24">
        <v>604.4622766685397</v>
      </c>
      <c r="P13" s="21">
        <v>561.0681726122533</v>
      </c>
      <c r="Q13" s="18">
        <f t="shared" si="4"/>
        <v>107.73419455504839</v>
      </c>
      <c r="R13" s="11">
        <v>517.4378576007217</v>
      </c>
      <c r="S13" s="11">
        <v>508.84809603475634</v>
      </c>
      <c r="T13" s="38">
        <f t="shared" si="5"/>
        <v>101.68807973006126</v>
      </c>
      <c r="U13" s="11">
        <v>87.02441906781786</v>
      </c>
      <c r="V13" s="11">
        <v>52.22007657749695</v>
      </c>
      <c r="W13" s="27">
        <f t="shared" si="6"/>
        <v>166.6493516888465</v>
      </c>
    </row>
    <row r="14" spans="1:23" s="67" customFormat="1" ht="19.5" customHeight="1">
      <c r="A14" s="28">
        <v>10</v>
      </c>
      <c r="B14" s="63" t="s">
        <v>7</v>
      </c>
      <c r="C14" s="59">
        <v>37589</v>
      </c>
      <c r="D14" s="17">
        <v>37973</v>
      </c>
      <c r="E14" s="18">
        <f t="shared" si="0"/>
        <v>98.98875516814579</v>
      </c>
      <c r="F14" s="20">
        <v>14860.7</v>
      </c>
      <c r="G14" s="21">
        <v>13615.5</v>
      </c>
      <c r="H14" s="18">
        <f t="shared" si="1"/>
        <v>109.14545921927215</v>
      </c>
      <c r="I14" s="11">
        <v>9897.7</v>
      </c>
      <c r="J14" s="11">
        <v>9538.5</v>
      </c>
      <c r="K14" s="18">
        <f t="shared" si="2"/>
        <v>103.76579126697071</v>
      </c>
      <c r="L14" s="11">
        <v>4963</v>
      </c>
      <c r="M14" s="11">
        <v>4077</v>
      </c>
      <c r="N14" s="27">
        <f t="shared" si="3"/>
        <v>121.73166544027471</v>
      </c>
      <c r="O14" s="24">
        <v>1083.142583610696</v>
      </c>
      <c r="P14" s="21">
        <v>979.6650165151857</v>
      </c>
      <c r="Q14" s="18">
        <f t="shared" si="4"/>
        <v>110.56254590610936</v>
      </c>
      <c r="R14" s="11">
        <v>721.407494250176</v>
      </c>
      <c r="S14" s="11">
        <v>686.3159457992801</v>
      </c>
      <c r="T14" s="38">
        <f t="shared" si="5"/>
        <v>105.1130312016907</v>
      </c>
      <c r="U14" s="11">
        <v>361.73508936052036</v>
      </c>
      <c r="V14" s="11">
        <v>293.34907071590555</v>
      </c>
      <c r="W14" s="27">
        <f t="shared" si="6"/>
        <v>123.312164745476</v>
      </c>
    </row>
    <row r="15" spans="1:23" s="67" customFormat="1" ht="19.5" customHeight="1">
      <c r="A15" s="26">
        <v>11</v>
      </c>
      <c r="B15" s="63" t="s">
        <v>8</v>
      </c>
      <c r="C15" s="59">
        <v>29826</v>
      </c>
      <c r="D15" s="17">
        <v>30097</v>
      </c>
      <c r="E15" s="18">
        <f t="shared" si="0"/>
        <v>99.09957803103299</v>
      </c>
      <c r="F15" s="20">
        <v>9927.7</v>
      </c>
      <c r="G15" s="21">
        <v>9810.4</v>
      </c>
      <c r="H15" s="18">
        <f t="shared" si="1"/>
        <v>101.19566990132921</v>
      </c>
      <c r="I15" s="11">
        <v>7479.2</v>
      </c>
      <c r="J15" s="11">
        <v>7429.9</v>
      </c>
      <c r="K15" s="18">
        <f t="shared" si="2"/>
        <v>100.66353517543978</v>
      </c>
      <c r="L15" s="11">
        <v>2448.5</v>
      </c>
      <c r="M15" s="11">
        <v>2380.5</v>
      </c>
      <c r="N15" s="27">
        <f t="shared" si="3"/>
        <v>102.8565427431212</v>
      </c>
      <c r="O15" s="24">
        <v>911.9284544421573</v>
      </c>
      <c r="P15" s="21">
        <v>890.5994479416372</v>
      </c>
      <c r="Q15" s="18">
        <f t="shared" si="4"/>
        <v>102.39490452748606</v>
      </c>
      <c r="R15" s="11">
        <v>687.0166600988931</v>
      </c>
      <c r="S15" s="11">
        <v>674.4949072679575</v>
      </c>
      <c r="T15" s="38">
        <f t="shared" si="5"/>
        <v>101.85646365836251</v>
      </c>
      <c r="U15" s="11">
        <v>224.91179434326398</v>
      </c>
      <c r="V15" s="11">
        <v>216.10454067367968</v>
      </c>
      <c r="W15" s="27">
        <f t="shared" si="6"/>
        <v>104.07545979465714</v>
      </c>
    </row>
    <row r="16" spans="1:23" s="67" customFormat="1" ht="19.5" customHeight="1">
      <c r="A16" s="26">
        <v>12</v>
      </c>
      <c r="B16" s="63" t="s">
        <v>9</v>
      </c>
      <c r="C16" s="59">
        <v>28615</v>
      </c>
      <c r="D16" s="17">
        <v>28974</v>
      </c>
      <c r="E16" s="18">
        <f t="shared" si="0"/>
        <v>98.76095810036584</v>
      </c>
      <c r="F16" s="20">
        <v>10445.4</v>
      </c>
      <c r="G16" s="21">
        <v>10188.4</v>
      </c>
      <c r="H16" s="18">
        <f t="shared" si="1"/>
        <v>102.52247654194967</v>
      </c>
      <c r="I16" s="11">
        <v>7095</v>
      </c>
      <c r="J16" s="11">
        <v>6975.1</v>
      </c>
      <c r="K16" s="18">
        <f t="shared" si="2"/>
        <v>101.71897177101403</v>
      </c>
      <c r="L16" s="11">
        <v>3350.4</v>
      </c>
      <c r="M16" s="11">
        <v>3213.3</v>
      </c>
      <c r="N16" s="27">
        <f t="shared" si="3"/>
        <v>104.26664177014284</v>
      </c>
      <c r="O16" s="24">
        <v>1000.0885635706917</v>
      </c>
      <c r="P16" s="21">
        <v>960.7633902790554</v>
      </c>
      <c r="Q16" s="18">
        <f t="shared" si="4"/>
        <v>104.09311737827709</v>
      </c>
      <c r="R16" s="11">
        <v>679.306523305384</v>
      </c>
      <c r="S16" s="11">
        <v>657.7500612005263</v>
      </c>
      <c r="T16" s="38">
        <f t="shared" si="5"/>
        <v>103.2773029417151</v>
      </c>
      <c r="U16" s="11">
        <v>320.78204026530784</v>
      </c>
      <c r="V16" s="11">
        <v>303.0133290785294</v>
      </c>
      <c r="W16" s="27">
        <f t="shared" si="6"/>
        <v>105.86400315814934</v>
      </c>
    </row>
    <row r="17" spans="1:23" s="67" customFormat="1" ht="19.5" customHeight="1">
      <c r="A17" s="26">
        <v>13</v>
      </c>
      <c r="B17" s="63" t="s">
        <v>10</v>
      </c>
      <c r="C17" s="59">
        <v>124914</v>
      </c>
      <c r="D17" s="17">
        <v>125623</v>
      </c>
      <c r="E17" s="18">
        <f t="shared" si="0"/>
        <v>99.43561290528008</v>
      </c>
      <c r="F17" s="20">
        <v>37287.9</v>
      </c>
      <c r="G17" s="21">
        <v>37161.8</v>
      </c>
      <c r="H17" s="18">
        <f t="shared" si="1"/>
        <v>100.33932694325892</v>
      </c>
      <c r="I17" s="11">
        <v>25173.9</v>
      </c>
      <c r="J17" s="11">
        <v>25057.3</v>
      </c>
      <c r="K17" s="18">
        <f t="shared" si="2"/>
        <v>100.46533345571949</v>
      </c>
      <c r="L17" s="11">
        <v>12114</v>
      </c>
      <c r="M17" s="11">
        <v>12104.5</v>
      </c>
      <c r="N17" s="27">
        <f t="shared" si="3"/>
        <v>100.07848320872402</v>
      </c>
      <c r="O17" s="24">
        <v>817.8317093118968</v>
      </c>
      <c r="P17" s="21">
        <v>808.2514561632474</v>
      </c>
      <c r="Q17" s="18">
        <f t="shared" si="4"/>
        <v>101.18530601777405</v>
      </c>
      <c r="R17" s="11">
        <v>552.1365822973878</v>
      </c>
      <c r="S17" s="11">
        <v>544.9843444752229</v>
      </c>
      <c r="T17" s="38">
        <f t="shared" si="5"/>
        <v>101.3123749140082</v>
      </c>
      <c r="U17" s="11">
        <v>265.69512701450924</v>
      </c>
      <c r="V17" s="11">
        <v>263.26711168802444</v>
      </c>
      <c r="W17" s="27">
        <f t="shared" si="6"/>
        <v>100.92226306237674</v>
      </c>
    </row>
    <row r="18" spans="1:23" s="67" customFormat="1" ht="19.5" customHeight="1">
      <c r="A18" s="26">
        <v>14</v>
      </c>
      <c r="B18" s="63" t="s">
        <v>11</v>
      </c>
      <c r="C18" s="59">
        <v>18054</v>
      </c>
      <c r="D18" s="17">
        <v>18251</v>
      </c>
      <c r="E18" s="18">
        <f t="shared" si="0"/>
        <v>98.92060709002246</v>
      </c>
      <c r="F18" s="20">
        <v>6366.2</v>
      </c>
      <c r="G18" s="21">
        <v>6195.4</v>
      </c>
      <c r="H18" s="18">
        <f t="shared" si="1"/>
        <v>102.7568841398457</v>
      </c>
      <c r="I18" s="11">
        <v>4657.5</v>
      </c>
      <c r="J18" s="11">
        <v>4492.8</v>
      </c>
      <c r="K18" s="18">
        <f t="shared" si="2"/>
        <v>103.66586538461539</v>
      </c>
      <c r="L18" s="11">
        <v>1708.7</v>
      </c>
      <c r="M18" s="11">
        <v>1702.6</v>
      </c>
      <c r="N18" s="27">
        <f t="shared" si="3"/>
        <v>100.35827557852697</v>
      </c>
      <c r="O18" s="24">
        <v>966.0819671882373</v>
      </c>
      <c r="P18" s="21">
        <v>927.4736948316029</v>
      </c>
      <c r="Q18" s="18">
        <f t="shared" si="4"/>
        <v>104.16273502653294</v>
      </c>
      <c r="R18" s="11">
        <v>706.7837583140988</v>
      </c>
      <c r="S18" s="11">
        <v>672.5883423409991</v>
      </c>
      <c r="T18" s="38">
        <f t="shared" si="5"/>
        <v>105.0841523440742</v>
      </c>
      <c r="U18" s="11">
        <v>259.2982088741386</v>
      </c>
      <c r="V18" s="11">
        <v>254.88535249060382</v>
      </c>
      <c r="W18" s="27">
        <f t="shared" si="6"/>
        <v>101.73131030889562</v>
      </c>
    </row>
    <row r="19" spans="1:23" s="67" customFormat="1" ht="19.5" customHeight="1">
      <c r="A19" s="26">
        <v>15</v>
      </c>
      <c r="B19" s="63" t="s">
        <v>12</v>
      </c>
      <c r="C19" s="59">
        <v>7254</v>
      </c>
      <c r="D19" s="17">
        <v>7393</v>
      </c>
      <c r="E19" s="18">
        <f t="shared" si="0"/>
        <v>98.11984309481943</v>
      </c>
      <c r="F19" s="20">
        <v>1844.4</v>
      </c>
      <c r="G19" s="21">
        <v>1840.9</v>
      </c>
      <c r="H19" s="18">
        <f t="shared" si="1"/>
        <v>100.19012439567602</v>
      </c>
      <c r="I19" s="11">
        <v>1377</v>
      </c>
      <c r="J19" s="11">
        <v>1382.8</v>
      </c>
      <c r="K19" s="18">
        <f t="shared" si="2"/>
        <v>99.58056118021406</v>
      </c>
      <c r="L19" s="11">
        <v>467.4</v>
      </c>
      <c r="M19" s="11">
        <v>458.1</v>
      </c>
      <c r="N19" s="27">
        <f t="shared" si="3"/>
        <v>102.030124426981</v>
      </c>
      <c r="O19" s="24">
        <v>696.6019692488981</v>
      </c>
      <c r="P19" s="21">
        <v>680.3437604172904</v>
      </c>
      <c r="Q19" s="18">
        <f t="shared" si="4"/>
        <v>102.38970499584441</v>
      </c>
      <c r="R19" s="11">
        <v>520.072062272681</v>
      </c>
      <c r="S19" s="11">
        <v>511.0431592726542</v>
      </c>
      <c r="T19" s="38">
        <f t="shared" si="5"/>
        <v>101.7667593893395</v>
      </c>
      <c r="U19" s="11">
        <v>176.5299069762172</v>
      </c>
      <c r="V19" s="11">
        <v>169.30060114463615</v>
      </c>
      <c r="W19" s="27">
        <f t="shared" si="6"/>
        <v>104.27010050921494</v>
      </c>
    </row>
    <row r="20" spans="1:23" s="67" customFormat="1" ht="19.5" customHeight="1">
      <c r="A20" s="26">
        <v>16</v>
      </c>
      <c r="B20" s="63" t="s">
        <v>13</v>
      </c>
      <c r="C20" s="59">
        <v>15187</v>
      </c>
      <c r="D20" s="17">
        <v>15415</v>
      </c>
      <c r="E20" s="18">
        <f t="shared" si="0"/>
        <v>98.52092118066818</v>
      </c>
      <c r="F20" s="20">
        <v>4191.4</v>
      </c>
      <c r="G20" s="21">
        <v>4168.2</v>
      </c>
      <c r="H20" s="18">
        <f t="shared" si="1"/>
        <v>100.55659517297633</v>
      </c>
      <c r="I20" s="11">
        <v>3420.9</v>
      </c>
      <c r="J20" s="11">
        <v>3334.9</v>
      </c>
      <c r="K20" s="18">
        <f t="shared" si="2"/>
        <v>102.57878796965426</v>
      </c>
      <c r="L20" s="11">
        <v>770.5</v>
      </c>
      <c r="M20" s="11">
        <v>833.3</v>
      </c>
      <c r="N20" s="27">
        <f t="shared" si="3"/>
        <v>92.46369854794192</v>
      </c>
      <c r="O20" s="24">
        <v>756.1261388841032</v>
      </c>
      <c r="P20" s="21">
        <v>738.7949782785556</v>
      </c>
      <c r="Q20" s="18">
        <f t="shared" si="4"/>
        <v>102.34586876130781</v>
      </c>
      <c r="R20" s="11">
        <v>617.1283839549145</v>
      </c>
      <c r="S20" s="11">
        <v>591.0962461161065</v>
      </c>
      <c r="T20" s="38">
        <f t="shared" si="5"/>
        <v>104.40404384393513</v>
      </c>
      <c r="U20" s="11">
        <v>138.9977549291887</v>
      </c>
      <c r="V20" s="11">
        <v>147.6987321624491</v>
      </c>
      <c r="W20" s="27">
        <f t="shared" si="6"/>
        <v>94.10896958567628</v>
      </c>
    </row>
    <row r="21" spans="1:23" s="67" customFormat="1" ht="19.5" customHeight="1">
      <c r="A21" s="26">
        <v>17</v>
      </c>
      <c r="B21" s="63" t="s">
        <v>14</v>
      </c>
      <c r="C21" s="59">
        <v>54615</v>
      </c>
      <c r="D21" s="17">
        <v>54143</v>
      </c>
      <c r="E21" s="18">
        <f t="shared" si="0"/>
        <v>100.87176550985353</v>
      </c>
      <c r="F21" s="20">
        <v>17401.8</v>
      </c>
      <c r="G21" s="21">
        <v>17904.4</v>
      </c>
      <c r="H21" s="18">
        <f t="shared" si="1"/>
        <v>97.19286879202876</v>
      </c>
      <c r="I21" s="11">
        <v>13590.4</v>
      </c>
      <c r="J21" s="11">
        <v>14048.5</v>
      </c>
      <c r="K21" s="18">
        <f t="shared" si="2"/>
        <v>96.73915364629676</v>
      </c>
      <c r="L21" s="11">
        <v>3811.4</v>
      </c>
      <c r="M21" s="11">
        <v>3855.9</v>
      </c>
      <c r="N21" s="27">
        <f t="shared" si="3"/>
        <v>98.8459244275007</v>
      </c>
      <c r="O21" s="24">
        <v>872.950002445512</v>
      </c>
      <c r="P21" s="21">
        <v>903.5170877686886</v>
      </c>
      <c r="Q21" s="18">
        <f t="shared" si="4"/>
        <v>96.61687800518919</v>
      </c>
      <c r="R21" s="11">
        <v>681.7535952163274</v>
      </c>
      <c r="S21" s="11">
        <v>708.9352230467607</v>
      </c>
      <c r="T21" s="38">
        <f t="shared" si="5"/>
        <v>96.16585169606667</v>
      </c>
      <c r="U21" s="11">
        <v>191.19640722918464</v>
      </c>
      <c r="V21" s="11">
        <v>194.58186472192793</v>
      </c>
      <c r="W21" s="27">
        <f t="shared" si="6"/>
        <v>98.26013719337034</v>
      </c>
    </row>
    <row r="22" spans="1:23" s="67" customFormat="1" ht="19.5" customHeight="1">
      <c r="A22" s="26">
        <v>18</v>
      </c>
      <c r="B22" s="63" t="s">
        <v>15</v>
      </c>
      <c r="C22" s="59">
        <v>34048</v>
      </c>
      <c r="D22" s="17">
        <v>34131</v>
      </c>
      <c r="E22" s="18">
        <f t="shared" si="0"/>
        <v>99.75681931382029</v>
      </c>
      <c r="F22" s="20">
        <v>10426.7</v>
      </c>
      <c r="G22" s="21">
        <v>10331.8</v>
      </c>
      <c r="H22" s="18">
        <f t="shared" si="1"/>
        <v>100.91852339379393</v>
      </c>
      <c r="I22" s="11">
        <v>6413.4</v>
      </c>
      <c r="J22" s="11">
        <v>6393.4</v>
      </c>
      <c r="K22" s="18">
        <f t="shared" si="2"/>
        <v>100.3128225983045</v>
      </c>
      <c r="L22" s="11">
        <v>4013.3</v>
      </c>
      <c r="M22" s="11">
        <v>3938.4</v>
      </c>
      <c r="N22" s="27">
        <f t="shared" si="3"/>
        <v>101.90178752793013</v>
      </c>
      <c r="O22" s="24">
        <v>839.0008626017095</v>
      </c>
      <c r="P22" s="21">
        <v>827.0769021896187</v>
      </c>
      <c r="Q22" s="18">
        <f t="shared" si="4"/>
        <v>101.44169911897225</v>
      </c>
      <c r="R22" s="11">
        <v>516.064347512617</v>
      </c>
      <c r="S22" s="11">
        <v>511.801764112653</v>
      </c>
      <c r="T22" s="38">
        <f t="shared" si="5"/>
        <v>100.8328582859331</v>
      </c>
      <c r="U22" s="11">
        <v>322.9365150890926</v>
      </c>
      <c r="V22" s="11">
        <v>315.2751380769658</v>
      </c>
      <c r="W22" s="27">
        <f t="shared" si="6"/>
        <v>102.4300606317573</v>
      </c>
    </row>
    <row r="23" spans="1:23" s="67" customFormat="1" ht="19.5" customHeight="1">
      <c r="A23" s="26">
        <v>19</v>
      </c>
      <c r="B23" s="63" t="s">
        <v>16</v>
      </c>
      <c r="C23" s="59">
        <v>26752</v>
      </c>
      <c r="D23" s="17">
        <v>26939</v>
      </c>
      <c r="E23" s="18">
        <f t="shared" si="0"/>
        <v>99.30583911800736</v>
      </c>
      <c r="F23" s="20">
        <v>10353.5</v>
      </c>
      <c r="G23" s="21">
        <v>10087.9</v>
      </c>
      <c r="H23" s="18">
        <f t="shared" si="1"/>
        <v>102.63285718534085</v>
      </c>
      <c r="I23" s="11">
        <v>5755.9</v>
      </c>
      <c r="J23" s="11">
        <v>5781</v>
      </c>
      <c r="K23" s="18">
        <f t="shared" si="2"/>
        <v>99.56581906244594</v>
      </c>
      <c r="L23" s="11">
        <v>4597.6</v>
      </c>
      <c r="M23" s="11">
        <v>4306.9</v>
      </c>
      <c r="N23" s="27">
        <f t="shared" si="3"/>
        <v>106.74963430773877</v>
      </c>
      <c r="O23" s="24">
        <v>1060.3227207183588</v>
      </c>
      <c r="P23" s="21">
        <v>1023.1474184643426</v>
      </c>
      <c r="Q23" s="18">
        <f t="shared" si="4"/>
        <v>103.63342579799625</v>
      </c>
      <c r="R23" s="11">
        <v>589.4732745624958</v>
      </c>
      <c r="S23" s="11">
        <v>586.3277021126663</v>
      </c>
      <c r="T23" s="38">
        <f t="shared" si="5"/>
        <v>100.5364870939059</v>
      </c>
      <c r="U23" s="11">
        <v>470.84944615586295</v>
      </c>
      <c r="V23" s="11">
        <v>436.81971635167645</v>
      </c>
      <c r="W23" s="27">
        <f t="shared" si="6"/>
        <v>107.79033741617783</v>
      </c>
    </row>
    <row r="24" spans="1:23" s="67" customFormat="1" ht="19.5" customHeight="1">
      <c r="A24" s="26">
        <v>20</v>
      </c>
      <c r="B24" s="63" t="s">
        <v>17</v>
      </c>
      <c r="C24" s="59">
        <v>6620</v>
      </c>
      <c r="D24" s="17">
        <v>6753</v>
      </c>
      <c r="E24" s="18">
        <f t="shared" si="0"/>
        <v>98.03050496075818</v>
      </c>
      <c r="F24" s="20">
        <v>1740</v>
      </c>
      <c r="G24" s="21">
        <v>1746.6</v>
      </c>
      <c r="H24" s="18">
        <f t="shared" si="1"/>
        <v>99.6221229817932</v>
      </c>
      <c r="I24" s="11">
        <v>1112.7</v>
      </c>
      <c r="J24" s="11">
        <v>1118.4</v>
      </c>
      <c r="K24" s="18">
        <f t="shared" si="2"/>
        <v>99.49034334763948</v>
      </c>
      <c r="L24" s="11">
        <v>627.3</v>
      </c>
      <c r="M24" s="11">
        <v>628.2</v>
      </c>
      <c r="N24" s="27">
        <f t="shared" si="3"/>
        <v>99.85673352435528</v>
      </c>
      <c r="O24" s="24">
        <v>720.1092579563795</v>
      </c>
      <c r="P24" s="21">
        <v>706.6683174205513</v>
      </c>
      <c r="Q24" s="18">
        <f t="shared" si="4"/>
        <v>101.90201544408977</v>
      </c>
      <c r="R24" s="11">
        <v>460.49745478624334</v>
      </c>
      <c r="S24" s="11">
        <v>452.5007707564095</v>
      </c>
      <c r="T24" s="38">
        <f t="shared" si="5"/>
        <v>101.76721997986134</v>
      </c>
      <c r="U24" s="11">
        <v>259.61180317013617</v>
      </c>
      <c r="V24" s="11">
        <v>254.16754666414204</v>
      </c>
      <c r="W24" s="27">
        <f t="shared" si="6"/>
        <v>102.14199514353741</v>
      </c>
    </row>
    <row r="25" spans="1:23" s="67" customFormat="1" ht="19.5" customHeight="1">
      <c r="A25" s="26">
        <v>21</v>
      </c>
      <c r="B25" s="63" t="s">
        <v>53</v>
      </c>
      <c r="C25" s="59">
        <v>16312</v>
      </c>
      <c r="D25" s="17">
        <v>16268</v>
      </c>
      <c r="E25" s="18">
        <f t="shared" si="0"/>
        <v>100.2704696336366</v>
      </c>
      <c r="F25" s="20">
        <v>4033.7</v>
      </c>
      <c r="G25" s="21">
        <v>3831</v>
      </c>
      <c r="H25" s="18">
        <f t="shared" si="1"/>
        <v>105.29104672409292</v>
      </c>
      <c r="I25" s="11">
        <v>2570.7</v>
      </c>
      <c r="J25" s="11">
        <v>2481.8</v>
      </c>
      <c r="K25" s="18">
        <f t="shared" si="2"/>
        <v>103.58207752437745</v>
      </c>
      <c r="L25" s="11">
        <v>1463</v>
      </c>
      <c r="M25" s="11">
        <v>1349.2</v>
      </c>
      <c r="N25" s="27">
        <f t="shared" si="3"/>
        <v>108.43462792766083</v>
      </c>
      <c r="O25" s="24">
        <v>677.4909806714278</v>
      </c>
      <c r="P25" s="21">
        <v>643.4234764417322</v>
      </c>
      <c r="Q25" s="18">
        <f t="shared" si="4"/>
        <v>105.29472508807048</v>
      </c>
      <c r="R25" s="11">
        <v>431.7688633294591</v>
      </c>
      <c r="S25" s="11">
        <v>416.8228618723808</v>
      </c>
      <c r="T25" s="38">
        <f t="shared" si="5"/>
        <v>103.58569618517095</v>
      </c>
      <c r="U25" s="11">
        <v>245.72211734196853</v>
      </c>
      <c r="V25" s="11">
        <v>226.60061456935134</v>
      </c>
      <c r="W25" s="27">
        <f t="shared" si="6"/>
        <v>108.43841611328244</v>
      </c>
    </row>
    <row r="26" spans="1:23" s="67" customFormat="1" ht="19.5" customHeight="1">
      <c r="A26" s="26">
        <v>22</v>
      </c>
      <c r="B26" s="63" t="s">
        <v>18</v>
      </c>
      <c r="C26" s="59">
        <v>8260</v>
      </c>
      <c r="D26" s="17">
        <v>8393</v>
      </c>
      <c r="E26" s="18">
        <f t="shared" si="0"/>
        <v>98.41534612176814</v>
      </c>
      <c r="F26" s="20">
        <v>2503.4</v>
      </c>
      <c r="G26" s="21">
        <v>2268.7</v>
      </c>
      <c r="H26" s="18">
        <f t="shared" si="1"/>
        <v>110.34513157314763</v>
      </c>
      <c r="I26" s="11">
        <v>1692.3</v>
      </c>
      <c r="J26" s="11">
        <v>1664.3</v>
      </c>
      <c r="K26" s="18">
        <f t="shared" si="2"/>
        <v>101.68238899236917</v>
      </c>
      <c r="L26" s="11">
        <v>811.1</v>
      </c>
      <c r="M26" s="11">
        <v>604.4</v>
      </c>
      <c r="N26" s="27">
        <f t="shared" si="3"/>
        <v>134.19920582395764</v>
      </c>
      <c r="O26" s="24">
        <v>830.3426315964045</v>
      </c>
      <c r="P26" s="21">
        <v>738.5480614537615</v>
      </c>
      <c r="Q26" s="18">
        <f t="shared" si="4"/>
        <v>112.42905843689498</v>
      </c>
      <c r="R26" s="11">
        <v>561.312149656705</v>
      </c>
      <c r="S26" s="11">
        <v>541.7928940263125</v>
      </c>
      <c r="T26" s="38">
        <f t="shared" si="5"/>
        <v>103.60271532639268</v>
      </c>
      <c r="U26" s="11">
        <v>269.0304819396995</v>
      </c>
      <c r="V26" s="20">
        <v>196.75516742744895</v>
      </c>
      <c r="W26" s="27">
        <f t="shared" si="6"/>
        <v>136.7336296460428</v>
      </c>
    </row>
    <row r="27" spans="1:23" s="67" customFormat="1" ht="19.5" customHeight="1">
      <c r="A27" s="26">
        <v>23</v>
      </c>
      <c r="B27" s="63" t="s">
        <v>19</v>
      </c>
      <c r="C27" s="59">
        <v>6271</v>
      </c>
      <c r="D27" s="17">
        <v>6331</v>
      </c>
      <c r="E27" s="18">
        <f t="shared" si="0"/>
        <v>99.05228241983889</v>
      </c>
      <c r="F27" s="20">
        <v>1236.4</v>
      </c>
      <c r="G27" s="20">
        <v>1234.5</v>
      </c>
      <c r="H27" s="18">
        <f t="shared" si="1"/>
        <v>100.15390846496558</v>
      </c>
      <c r="I27" s="11">
        <v>1236.4</v>
      </c>
      <c r="J27" s="11">
        <v>1234.5</v>
      </c>
      <c r="K27" s="18">
        <f t="shared" si="2"/>
        <v>100.15390846496558</v>
      </c>
      <c r="L27" s="11">
        <v>0</v>
      </c>
      <c r="M27" s="11">
        <v>0</v>
      </c>
      <c r="N27" s="29" t="s">
        <v>59</v>
      </c>
      <c r="O27" s="24">
        <v>540.1685951640843</v>
      </c>
      <c r="P27" s="20">
        <v>532.7674648036852</v>
      </c>
      <c r="Q27" s="18">
        <f t="shared" si="4"/>
        <v>101.3891858736393</v>
      </c>
      <c r="R27" s="11">
        <v>540.1685951640843</v>
      </c>
      <c r="S27" s="11">
        <v>532.7674648036852</v>
      </c>
      <c r="T27" s="38">
        <f t="shared" si="5"/>
        <v>101.3891858736393</v>
      </c>
      <c r="U27" s="11">
        <v>0</v>
      </c>
      <c r="V27" s="11">
        <v>0</v>
      </c>
      <c r="W27" s="29" t="s">
        <v>59</v>
      </c>
    </row>
    <row r="28" spans="1:23" s="67" customFormat="1" ht="19.5" customHeight="1">
      <c r="A28" s="26">
        <v>24</v>
      </c>
      <c r="B28" s="63" t="s">
        <v>20</v>
      </c>
      <c r="C28" s="59">
        <v>13101</v>
      </c>
      <c r="D28" s="17">
        <v>13523</v>
      </c>
      <c r="E28" s="18">
        <f t="shared" si="0"/>
        <v>96.87939066775124</v>
      </c>
      <c r="F28" s="20">
        <v>3748.7</v>
      </c>
      <c r="G28" s="20">
        <v>3282.3</v>
      </c>
      <c r="H28" s="18">
        <f t="shared" si="1"/>
        <v>114.20954818267677</v>
      </c>
      <c r="I28" s="11">
        <v>2942.6</v>
      </c>
      <c r="J28" s="11">
        <v>2768.6</v>
      </c>
      <c r="K28" s="18">
        <f t="shared" si="2"/>
        <v>106.28476486310771</v>
      </c>
      <c r="L28" s="11">
        <v>806.1</v>
      </c>
      <c r="M28" s="11">
        <v>513.7</v>
      </c>
      <c r="N28" s="27">
        <f t="shared" si="3"/>
        <v>156.9203815456492</v>
      </c>
      <c r="O28" s="24">
        <v>783.9409937336166</v>
      </c>
      <c r="P28" s="20">
        <v>663.1688816745726</v>
      </c>
      <c r="Q28" s="18">
        <f t="shared" si="4"/>
        <v>118.21136597273403</v>
      </c>
      <c r="R28" s="11">
        <v>615.3665985969909</v>
      </c>
      <c r="S28" s="11">
        <v>559.3789007111543</v>
      </c>
      <c r="T28" s="38">
        <f t="shared" si="5"/>
        <v>110.00890412824971</v>
      </c>
      <c r="U28" s="11">
        <v>168.57439513662558</v>
      </c>
      <c r="V28" s="11">
        <v>103.78998096341833</v>
      </c>
      <c r="W28" s="27">
        <f t="shared" si="6"/>
        <v>162.41875523230038</v>
      </c>
    </row>
    <row r="29" spans="1:23" s="67" customFormat="1" ht="19.5" customHeight="1">
      <c r="A29" s="26">
        <v>25</v>
      </c>
      <c r="B29" s="63" t="s">
        <v>21</v>
      </c>
      <c r="C29" s="59">
        <v>17296</v>
      </c>
      <c r="D29" s="17">
        <v>17735</v>
      </c>
      <c r="E29" s="18">
        <f t="shared" si="0"/>
        <v>97.52466873414153</v>
      </c>
      <c r="F29" s="20">
        <v>4619.3</v>
      </c>
      <c r="G29" s="20">
        <v>4434.9</v>
      </c>
      <c r="H29" s="18">
        <f t="shared" si="1"/>
        <v>104.15792915285577</v>
      </c>
      <c r="I29" s="11">
        <v>3892.6</v>
      </c>
      <c r="J29" s="11">
        <v>3847.4</v>
      </c>
      <c r="K29" s="18">
        <f t="shared" si="2"/>
        <v>101.17481935852784</v>
      </c>
      <c r="L29" s="11">
        <v>726.7</v>
      </c>
      <c r="M29" s="11">
        <v>587.5</v>
      </c>
      <c r="N29" s="27">
        <f t="shared" si="3"/>
        <v>123.6936170212766</v>
      </c>
      <c r="O29" s="24">
        <v>731.7077034202222</v>
      </c>
      <c r="P29" s="20">
        <v>683.2372774036705</v>
      </c>
      <c r="Q29" s="18">
        <f t="shared" si="4"/>
        <v>107.09423030908695</v>
      </c>
      <c r="R29" s="11">
        <v>616.5967584555143</v>
      </c>
      <c r="S29" s="11">
        <v>592.7274800069634</v>
      </c>
      <c r="T29" s="38">
        <f t="shared" si="5"/>
        <v>104.02702409685314</v>
      </c>
      <c r="U29" s="11">
        <v>115.11094496470797</v>
      </c>
      <c r="V29" s="11">
        <v>90.50979739670714</v>
      </c>
      <c r="W29" s="27">
        <f t="shared" si="6"/>
        <v>127.18064593623302</v>
      </c>
    </row>
    <row r="30" spans="1:23" s="67" customFormat="1" ht="19.5" customHeight="1">
      <c r="A30" s="26">
        <v>26</v>
      </c>
      <c r="B30" s="63" t="s">
        <v>22</v>
      </c>
      <c r="C30" s="59">
        <v>10838</v>
      </c>
      <c r="D30" s="17">
        <v>11040</v>
      </c>
      <c r="E30" s="18">
        <f t="shared" si="0"/>
        <v>98.17028985507247</v>
      </c>
      <c r="F30" s="20">
        <v>2786</v>
      </c>
      <c r="G30" s="20">
        <v>2645.3</v>
      </c>
      <c r="H30" s="18">
        <f t="shared" si="1"/>
        <v>105.31886742524476</v>
      </c>
      <c r="I30" s="11">
        <v>2091.2</v>
      </c>
      <c r="J30" s="11">
        <v>2032.3</v>
      </c>
      <c r="K30" s="18">
        <f t="shared" si="2"/>
        <v>102.89819416424739</v>
      </c>
      <c r="L30" s="11">
        <v>694.8</v>
      </c>
      <c r="M30" s="11">
        <v>613</v>
      </c>
      <c r="N30" s="27">
        <f t="shared" si="3"/>
        <v>113.3442088091354</v>
      </c>
      <c r="O30" s="24">
        <v>704.2698571995539</v>
      </c>
      <c r="P30" s="20">
        <v>654.6735170666034</v>
      </c>
      <c r="Q30" s="18">
        <f t="shared" si="4"/>
        <v>107.57573643045421</v>
      </c>
      <c r="R30" s="11">
        <v>528.6321340185597</v>
      </c>
      <c r="S30" s="11">
        <v>502.9648768511919</v>
      </c>
      <c r="T30" s="38">
        <f t="shared" si="5"/>
        <v>105.10319076911641</v>
      </c>
      <c r="U30" s="11">
        <v>175.6377231809943</v>
      </c>
      <c r="V30" s="11">
        <v>151.7086402154114</v>
      </c>
      <c r="W30" s="27">
        <f t="shared" si="6"/>
        <v>115.77305216868724</v>
      </c>
    </row>
    <row r="31" spans="1:23" s="67" customFormat="1" ht="19.5" customHeight="1">
      <c r="A31" s="26">
        <v>27</v>
      </c>
      <c r="B31" s="63" t="s">
        <v>23</v>
      </c>
      <c r="C31" s="59">
        <v>3844</v>
      </c>
      <c r="D31" s="17">
        <v>3883</v>
      </c>
      <c r="E31" s="18">
        <f t="shared" si="0"/>
        <v>98.99562194179758</v>
      </c>
      <c r="F31" s="20">
        <v>938.8</v>
      </c>
      <c r="G31" s="20">
        <v>857.4</v>
      </c>
      <c r="H31" s="18">
        <f t="shared" si="1"/>
        <v>109.49381852111034</v>
      </c>
      <c r="I31" s="11">
        <v>714</v>
      </c>
      <c r="J31" s="11">
        <v>673.5</v>
      </c>
      <c r="K31" s="18">
        <f t="shared" si="2"/>
        <v>106.01336302895324</v>
      </c>
      <c r="L31" s="11">
        <v>224.8</v>
      </c>
      <c r="M31" s="11">
        <v>183.9</v>
      </c>
      <c r="N31" s="27">
        <f t="shared" si="3"/>
        <v>122.24034801522566</v>
      </c>
      <c r="O31" s="24">
        <v>669.1089475859908</v>
      </c>
      <c r="P31" s="20">
        <v>603.3023308832531</v>
      </c>
      <c r="Q31" s="18">
        <f t="shared" si="4"/>
        <v>110.90773453608156</v>
      </c>
      <c r="R31" s="11">
        <v>508.8877168474619</v>
      </c>
      <c r="S31" s="11">
        <v>473.90263570080594</v>
      </c>
      <c r="T31" s="38">
        <f t="shared" si="5"/>
        <v>107.38233521215177</v>
      </c>
      <c r="U31" s="11">
        <v>160.22123073852867</v>
      </c>
      <c r="V31" s="11">
        <v>129.39969518244723</v>
      </c>
      <c r="W31" s="27">
        <f t="shared" si="6"/>
        <v>123.8188625658079</v>
      </c>
    </row>
    <row r="32" spans="1:23" s="67" customFormat="1" ht="19.5" customHeight="1">
      <c r="A32" s="26">
        <v>28</v>
      </c>
      <c r="B32" s="63" t="s">
        <v>75</v>
      </c>
      <c r="C32" s="59">
        <v>2995</v>
      </c>
      <c r="D32" s="17">
        <v>3020</v>
      </c>
      <c r="E32" s="18">
        <f t="shared" si="0"/>
        <v>99.17218543046357</v>
      </c>
      <c r="F32" s="20">
        <v>1041.2</v>
      </c>
      <c r="G32" s="20">
        <v>972</v>
      </c>
      <c r="H32" s="18">
        <f t="shared" si="1"/>
        <v>107.11934156378601</v>
      </c>
      <c r="I32" s="11">
        <v>821.1</v>
      </c>
      <c r="J32" s="11">
        <v>754.5</v>
      </c>
      <c r="K32" s="18">
        <f t="shared" si="2"/>
        <v>108.82703777335985</v>
      </c>
      <c r="L32" s="11">
        <v>220.1</v>
      </c>
      <c r="M32" s="11">
        <v>217.5</v>
      </c>
      <c r="N32" s="27">
        <f t="shared" si="3"/>
        <v>101.19540229885058</v>
      </c>
      <c r="O32" s="24">
        <v>952.4550049168706</v>
      </c>
      <c r="P32" s="20">
        <v>879.3833459993486</v>
      </c>
      <c r="Q32" s="18">
        <f t="shared" si="4"/>
        <v>108.30942037394192</v>
      </c>
      <c r="R32" s="11">
        <v>751.1148718183274</v>
      </c>
      <c r="S32" s="11">
        <v>682.6077516013462</v>
      </c>
      <c r="T32" s="38">
        <f t="shared" si="5"/>
        <v>110.03608881620062</v>
      </c>
      <c r="U32" s="11">
        <v>201.34013309854322</v>
      </c>
      <c r="V32" s="11">
        <v>196.77559439800237</v>
      </c>
      <c r="W32" s="27">
        <f t="shared" si="6"/>
        <v>102.31966708803762</v>
      </c>
    </row>
    <row r="33" spans="1:23" s="67" customFormat="1" ht="19.5" customHeight="1">
      <c r="A33" s="26">
        <v>29</v>
      </c>
      <c r="B33" s="63" t="s">
        <v>24</v>
      </c>
      <c r="C33" s="59">
        <v>10441</v>
      </c>
      <c r="D33" s="17">
        <v>10494</v>
      </c>
      <c r="E33" s="18">
        <f t="shared" si="0"/>
        <v>99.4949494949495</v>
      </c>
      <c r="F33" s="20">
        <v>2154.1</v>
      </c>
      <c r="G33" s="20">
        <v>2139.7</v>
      </c>
      <c r="H33" s="18">
        <f t="shared" si="1"/>
        <v>100.67299154087023</v>
      </c>
      <c r="I33" s="11">
        <v>1809.8</v>
      </c>
      <c r="J33" s="11">
        <v>1812.7</v>
      </c>
      <c r="K33" s="18">
        <f t="shared" si="2"/>
        <v>99.84001765322446</v>
      </c>
      <c r="L33" s="11">
        <v>344.3</v>
      </c>
      <c r="M33" s="11">
        <v>327</v>
      </c>
      <c r="N33" s="27">
        <f t="shared" si="3"/>
        <v>105.29051987767583</v>
      </c>
      <c r="O33" s="24">
        <v>565.2374136209593</v>
      </c>
      <c r="P33" s="20">
        <v>557.0968995033331</v>
      </c>
      <c r="Q33" s="18">
        <f t="shared" si="4"/>
        <v>101.46123845328948</v>
      </c>
      <c r="R33" s="11">
        <v>474.8928421016724</v>
      </c>
      <c r="S33" s="11">
        <v>471.9584753608879</v>
      </c>
      <c r="T33" s="38">
        <f t="shared" si="5"/>
        <v>100.62174256719103</v>
      </c>
      <c r="U33" s="11">
        <v>90.3445715192871</v>
      </c>
      <c r="V33" s="11">
        <v>85.13842414244517</v>
      </c>
      <c r="W33" s="27">
        <f t="shared" si="6"/>
        <v>106.11492099986665</v>
      </c>
    </row>
    <row r="34" spans="1:23" s="67" customFormat="1" ht="19.5" customHeight="1">
      <c r="A34" s="26">
        <v>30</v>
      </c>
      <c r="B34" s="63" t="s">
        <v>76</v>
      </c>
      <c r="C34" s="59">
        <v>4633</v>
      </c>
      <c r="D34" s="20" t="s">
        <v>77</v>
      </c>
      <c r="E34" s="87" t="s">
        <v>83</v>
      </c>
      <c r="F34" s="20">
        <v>1786.4</v>
      </c>
      <c r="G34" s="20" t="s">
        <v>77</v>
      </c>
      <c r="H34" s="87" t="s">
        <v>83</v>
      </c>
      <c r="I34" s="11">
        <v>1002.7</v>
      </c>
      <c r="J34" s="17" t="s">
        <v>59</v>
      </c>
      <c r="K34" s="19" t="s">
        <v>59</v>
      </c>
      <c r="L34" s="11">
        <v>783.7</v>
      </c>
      <c r="M34" s="17" t="s">
        <v>59</v>
      </c>
      <c r="N34" s="29" t="s">
        <v>59</v>
      </c>
      <c r="O34" s="24">
        <v>1056.388209657342</v>
      </c>
      <c r="P34" s="20" t="s">
        <v>59</v>
      </c>
      <c r="Q34" s="20" t="s">
        <v>77</v>
      </c>
      <c r="R34" s="11">
        <v>592.9469647466508</v>
      </c>
      <c r="S34" s="20" t="s">
        <v>59</v>
      </c>
      <c r="T34" s="39" t="s">
        <v>59</v>
      </c>
      <c r="U34" s="11">
        <v>463.44124491069124</v>
      </c>
      <c r="V34" s="20" t="s">
        <v>59</v>
      </c>
      <c r="W34" s="29" t="s">
        <v>59</v>
      </c>
    </row>
    <row r="35" spans="1:23" s="67" customFormat="1" ht="19.5" customHeight="1">
      <c r="A35" s="26">
        <v>31</v>
      </c>
      <c r="B35" s="63" t="s">
        <v>25</v>
      </c>
      <c r="C35" s="59">
        <v>6506</v>
      </c>
      <c r="D35" s="17">
        <v>6563</v>
      </c>
      <c r="E35" s="18">
        <f t="shared" si="0"/>
        <v>99.13149474325766</v>
      </c>
      <c r="F35" s="20">
        <v>1569</v>
      </c>
      <c r="G35" s="20">
        <v>1495</v>
      </c>
      <c r="H35" s="18">
        <f t="shared" si="1"/>
        <v>104.94983277591973</v>
      </c>
      <c r="I35" s="11">
        <v>1233.5</v>
      </c>
      <c r="J35" s="11">
        <v>1193.1</v>
      </c>
      <c r="K35" s="18">
        <f t="shared" si="2"/>
        <v>103.38613695415306</v>
      </c>
      <c r="L35" s="11">
        <v>335.5</v>
      </c>
      <c r="M35" s="11">
        <v>301.9</v>
      </c>
      <c r="N35" s="27">
        <f t="shared" si="3"/>
        <v>111.12951308380259</v>
      </c>
      <c r="O35" s="24">
        <v>660.7178200101907</v>
      </c>
      <c r="P35" s="20">
        <v>622.3829732670902</v>
      </c>
      <c r="Q35" s="18">
        <f>O35*100/P35</f>
        <v>106.15936624067149</v>
      </c>
      <c r="R35" s="11">
        <v>519.4362211488657</v>
      </c>
      <c r="S35" s="11">
        <v>496.6990805384383</v>
      </c>
      <c r="T35" s="38">
        <f>R35*100/S35</f>
        <v>104.57764902358578</v>
      </c>
      <c r="U35" s="11">
        <v>141.28159886132505</v>
      </c>
      <c r="V35" s="11">
        <v>125.68389272865186</v>
      </c>
      <c r="W35" s="27">
        <f>U35*100/V35</f>
        <v>112.4102665775544</v>
      </c>
    </row>
    <row r="36" spans="1:23" s="67" customFormat="1" ht="19.5" customHeight="1">
      <c r="A36" s="26">
        <v>32</v>
      </c>
      <c r="B36" s="63" t="s">
        <v>26</v>
      </c>
      <c r="C36" s="59">
        <v>18847</v>
      </c>
      <c r="D36" s="17">
        <v>19070</v>
      </c>
      <c r="E36" s="18">
        <f t="shared" si="0"/>
        <v>98.83062401678028</v>
      </c>
      <c r="F36" s="20">
        <v>4467.8</v>
      </c>
      <c r="G36" s="20">
        <v>4439</v>
      </c>
      <c r="H36" s="18">
        <f t="shared" si="1"/>
        <v>100.64879477359766</v>
      </c>
      <c r="I36" s="11">
        <v>3681.1</v>
      </c>
      <c r="J36" s="11">
        <v>3643.7</v>
      </c>
      <c r="K36" s="18">
        <f t="shared" si="2"/>
        <v>101.02642917913111</v>
      </c>
      <c r="L36" s="11">
        <v>786.7</v>
      </c>
      <c r="M36" s="11">
        <v>795.3</v>
      </c>
      <c r="N36" s="27">
        <f t="shared" si="3"/>
        <v>98.91864705142714</v>
      </c>
      <c r="O36" s="24">
        <v>649.4693025524211</v>
      </c>
      <c r="P36" s="20">
        <v>635.9945097297561</v>
      </c>
      <c r="Q36" s="18">
        <f>O36*100/P36</f>
        <v>102.11869640641876</v>
      </c>
      <c r="R36" s="11">
        <v>535.1093266542183</v>
      </c>
      <c r="S36" s="11">
        <v>522.048478283918</v>
      </c>
      <c r="T36" s="38">
        <f>R36*100/S36</f>
        <v>102.5018458847412</v>
      </c>
      <c r="U36" s="11">
        <v>114.35997589820263</v>
      </c>
      <c r="V36" s="11">
        <v>113.94603144583802</v>
      </c>
      <c r="W36" s="27">
        <f>U36*100/V36</f>
        <v>100.36328114907747</v>
      </c>
    </row>
    <row r="37" spans="1:23" s="67" customFormat="1" ht="19.5" customHeight="1" thickBot="1">
      <c r="A37" s="30">
        <v>33</v>
      </c>
      <c r="B37" s="64" t="s">
        <v>27</v>
      </c>
      <c r="C37" s="60">
        <v>14189</v>
      </c>
      <c r="D37" s="31">
        <v>14350</v>
      </c>
      <c r="E37" s="32">
        <f t="shared" si="0"/>
        <v>98.8780487804878</v>
      </c>
      <c r="F37" s="33">
        <v>3583.9</v>
      </c>
      <c r="G37" s="33">
        <v>3651</v>
      </c>
      <c r="H37" s="32">
        <f t="shared" si="1"/>
        <v>98.16214735688852</v>
      </c>
      <c r="I37" s="34">
        <v>2820.1</v>
      </c>
      <c r="J37" s="34">
        <v>2815.8</v>
      </c>
      <c r="K37" s="32">
        <f t="shared" si="2"/>
        <v>100.1527097094964</v>
      </c>
      <c r="L37" s="34">
        <v>763.8</v>
      </c>
      <c r="M37" s="34">
        <v>835.2</v>
      </c>
      <c r="N37" s="35">
        <f t="shared" si="3"/>
        <v>91.45114942528735</v>
      </c>
      <c r="O37" s="36">
        <v>692.008183070621</v>
      </c>
      <c r="P37" s="33">
        <v>695.1505112240818</v>
      </c>
      <c r="Q37" s="32">
        <f>O37*100/P37</f>
        <v>99.54796434689698</v>
      </c>
      <c r="R37" s="34">
        <v>544.5275473862157</v>
      </c>
      <c r="S37" s="34">
        <v>536.128405780545</v>
      </c>
      <c r="T37" s="40">
        <f>R37*100/S37</f>
        <v>101.5666287245949</v>
      </c>
      <c r="U37" s="34">
        <v>147.48063568440537</v>
      </c>
      <c r="V37" s="34">
        <v>159.0221054435369</v>
      </c>
      <c r="W37" s="35">
        <f>U37*100/V37</f>
        <v>92.742223021799</v>
      </c>
    </row>
    <row r="38" spans="1:4" s="67" customFormat="1" ht="12">
      <c r="A38" s="14"/>
      <c r="B38" s="15"/>
      <c r="C38" s="70"/>
      <c r="D38" s="70"/>
    </row>
    <row r="39" spans="1:4" s="67" customFormat="1" ht="12">
      <c r="A39" s="14"/>
      <c r="B39" s="15"/>
      <c r="C39" s="70"/>
      <c r="D39" s="70"/>
    </row>
    <row r="40" spans="1:4" s="67" customFormat="1" ht="12">
      <c r="A40" s="14"/>
      <c r="B40" s="15"/>
      <c r="C40" s="70"/>
      <c r="D40" s="70"/>
    </row>
    <row r="41" spans="1:4" s="67" customFormat="1" ht="12">
      <c r="A41" s="14"/>
      <c r="B41" s="15"/>
      <c r="C41" s="70"/>
      <c r="D41" s="70"/>
    </row>
    <row r="42" spans="1:4" s="67" customFormat="1" ht="12">
      <c r="A42" s="14"/>
      <c r="B42" s="15"/>
      <c r="C42" s="70"/>
      <c r="D42" s="70"/>
    </row>
    <row r="43" spans="1:4" s="67" customFormat="1" ht="12">
      <c r="A43" s="14"/>
      <c r="B43" s="15"/>
      <c r="C43" s="70"/>
      <c r="D43" s="70"/>
    </row>
    <row r="44" spans="1:4" s="67" customFormat="1" ht="12">
      <c r="A44" s="14"/>
      <c r="B44" s="15"/>
      <c r="C44" s="70"/>
      <c r="D44" s="70"/>
    </row>
    <row r="45" spans="1:4" s="67" customFormat="1" ht="12">
      <c r="A45" s="14"/>
      <c r="B45" s="15"/>
      <c r="C45" s="70"/>
      <c r="D45" s="70"/>
    </row>
    <row r="46" spans="1:4" s="67" customFormat="1" ht="12">
      <c r="A46" s="14"/>
      <c r="B46" s="15"/>
      <c r="C46" s="70"/>
      <c r="D46" s="70"/>
    </row>
    <row r="47" spans="1:4" s="67" customFormat="1" ht="12">
      <c r="A47" s="14"/>
      <c r="B47" s="15"/>
      <c r="C47" s="70"/>
      <c r="D47" s="70"/>
    </row>
    <row r="48" spans="1:4" s="67" customFormat="1" ht="12">
      <c r="A48" s="14"/>
      <c r="B48" s="15"/>
      <c r="C48" s="70"/>
      <c r="D48" s="70"/>
    </row>
    <row r="49" spans="1:4" s="67" customFormat="1" ht="12">
      <c r="A49" s="14"/>
      <c r="B49" s="15"/>
      <c r="C49" s="70"/>
      <c r="D49" s="70"/>
    </row>
    <row r="50" spans="1:4" s="67" customFormat="1" ht="12">
      <c r="A50" s="14"/>
      <c r="B50" s="15"/>
      <c r="C50" s="70"/>
      <c r="D50" s="70"/>
    </row>
    <row r="51" spans="1:4" s="67" customFormat="1" ht="12">
      <c r="A51" s="14"/>
      <c r="B51" s="15"/>
      <c r="C51" s="70"/>
      <c r="D51" s="70"/>
    </row>
    <row r="52" spans="1:4" s="67" customFormat="1" ht="12">
      <c r="A52" s="14"/>
      <c r="B52" s="15"/>
      <c r="C52" s="70"/>
      <c r="D52" s="70"/>
    </row>
    <row r="53" spans="1:4" s="67" customFormat="1" ht="12">
      <c r="A53" s="14"/>
      <c r="B53" s="15"/>
      <c r="C53" s="70"/>
      <c r="D53" s="70"/>
    </row>
    <row r="54" spans="1:4" s="67" customFormat="1" ht="12">
      <c r="A54" s="14"/>
      <c r="B54" s="15"/>
      <c r="C54" s="70"/>
      <c r="D54" s="70"/>
    </row>
    <row r="55" spans="1:4" s="67" customFormat="1" ht="12">
      <c r="A55" s="14"/>
      <c r="B55" s="15"/>
      <c r="C55" s="70"/>
      <c r="D55" s="70"/>
    </row>
    <row r="56" spans="1:4" s="67" customFormat="1" ht="12">
      <c r="A56" s="14"/>
      <c r="B56" s="15"/>
      <c r="C56" s="70"/>
      <c r="D56" s="70"/>
    </row>
    <row r="57" spans="1:4" s="67" customFormat="1" ht="12">
      <c r="A57" s="14"/>
      <c r="B57" s="15"/>
      <c r="C57" s="70"/>
      <c r="D57" s="70"/>
    </row>
    <row r="58" spans="1:4" s="67" customFormat="1" ht="12">
      <c r="A58" s="14"/>
      <c r="B58" s="15"/>
      <c r="C58" s="70"/>
      <c r="D58" s="70"/>
    </row>
    <row r="59" spans="1:4" s="67" customFormat="1" ht="12">
      <c r="A59" s="14"/>
      <c r="B59" s="15"/>
      <c r="C59" s="70"/>
      <c r="D59" s="70"/>
    </row>
  </sheetData>
  <mergeCells count="10">
    <mergeCell ref="A4:B4"/>
    <mergeCell ref="C2:E2"/>
    <mergeCell ref="F2:H2"/>
    <mergeCell ref="U2:W2"/>
    <mergeCell ref="A1:T1"/>
    <mergeCell ref="O2:Q2"/>
    <mergeCell ref="R2:T2"/>
    <mergeCell ref="I2:K2"/>
    <mergeCell ref="L2:N2"/>
    <mergeCell ref="A2:B3"/>
  </mergeCells>
  <printOptions/>
  <pageMargins left="0.75" right="0.75" top="1" bottom="1" header="0.512" footer="0.512"/>
  <pageSetup horizontalDpi="600" verticalDpi="600" orientation="landscape" paperSize="8" scale="85" r:id="rId1"/>
  <headerFooter alignWithMargins="0">
    <oddHeader>&amp;R資料１-2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1">
      <selection activeCell="M20" sqref="M20"/>
    </sheetView>
  </sheetViews>
  <sheetFormatPr defaultColWidth="9.00390625" defaultRowHeight="13.5"/>
  <cols>
    <col min="1" max="1" width="3.75390625" style="14" customWidth="1"/>
    <col min="2" max="2" width="11.625" style="15" customWidth="1"/>
    <col min="3" max="3" width="9.125" style="16" bestFit="1" customWidth="1"/>
    <col min="4" max="4" width="10.00390625" style="16" bestFit="1" customWidth="1"/>
    <col min="5" max="5" width="9.125" style="1" bestFit="1" customWidth="1"/>
    <col min="6" max="6" width="9.00390625" style="16" customWidth="1"/>
    <col min="7" max="7" width="9.875" style="16" bestFit="1" customWidth="1"/>
    <col min="8" max="8" width="9.125" style="1" bestFit="1" customWidth="1"/>
    <col min="9" max="10" width="9.00390625" style="1" customWidth="1"/>
    <col min="11" max="17" width="9.125" style="1" bestFit="1" customWidth="1"/>
    <col min="18" max="19" width="10.625" style="1" customWidth="1"/>
    <col min="20" max="20" width="11.00390625" style="1" customWidth="1"/>
    <col min="21" max="22" width="10.625" style="1" customWidth="1"/>
    <col min="23" max="23" width="10.875" style="1" customWidth="1"/>
    <col min="24" max="26" width="10.625" style="1" customWidth="1"/>
    <col min="27" max="16384" width="9.00390625" style="1" customWidth="1"/>
  </cols>
  <sheetData>
    <row r="1" spans="1:26" ht="28.5" customHeight="1" thickBo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84"/>
      <c r="Y1" s="84"/>
      <c r="Z1" s="84"/>
    </row>
    <row r="2" spans="1:26" s="67" customFormat="1" ht="32.25" customHeight="1">
      <c r="A2" s="135" t="s">
        <v>58</v>
      </c>
      <c r="B2" s="136"/>
      <c r="C2" s="122" t="s">
        <v>57</v>
      </c>
      <c r="D2" s="123"/>
      <c r="E2" s="127"/>
      <c r="F2" s="128" t="s">
        <v>66</v>
      </c>
      <c r="G2" s="129"/>
      <c r="H2" s="129"/>
      <c r="I2" s="130" t="s">
        <v>64</v>
      </c>
      <c r="J2" s="131"/>
      <c r="K2" s="109"/>
      <c r="L2" s="132" t="s">
        <v>65</v>
      </c>
      <c r="M2" s="133"/>
      <c r="N2" s="134"/>
      <c r="O2" s="114" t="s">
        <v>43</v>
      </c>
      <c r="P2" s="114"/>
      <c r="Q2" s="115"/>
      <c r="R2" s="130" t="s">
        <v>67</v>
      </c>
      <c r="S2" s="131"/>
      <c r="T2" s="109"/>
      <c r="U2" s="132" t="s">
        <v>68</v>
      </c>
      <c r="V2" s="133"/>
      <c r="W2" s="133"/>
      <c r="X2" s="125" t="s">
        <v>82</v>
      </c>
      <c r="Y2" s="114"/>
      <c r="Z2" s="115"/>
    </row>
    <row r="3" spans="1:26" s="67" customFormat="1" ht="19.5" customHeight="1" thickBot="1">
      <c r="A3" s="137"/>
      <c r="B3" s="138"/>
      <c r="C3" s="68" t="s">
        <v>69</v>
      </c>
      <c r="D3" s="69" t="s">
        <v>70</v>
      </c>
      <c r="E3" s="94" t="s">
        <v>54</v>
      </c>
      <c r="F3" s="69" t="s">
        <v>71</v>
      </c>
      <c r="G3" s="69" t="s">
        <v>72</v>
      </c>
      <c r="H3" s="90" t="s">
        <v>54</v>
      </c>
      <c r="I3" s="69" t="s">
        <v>71</v>
      </c>
      <c r="J3" s="69" t="s">
        <v>72</v>
      </c>
      <c r="K3" s="90" t="s">
        <v>54</v>
      </c>
      <c r="L3" s="69" t="s">
        <v>71</v>
      </c>
      <c r="M3" s="69" t="s">
        <v>72</v>
      </c>
      <c r="N3" s="90" t="s">
        <v>54</v>
      </c>
      <c r="O3" s="69" t="s">
        <v>71</v>
      </c>
      <c r="P3" s="69" t="s">
        <v>72</v>
      </c>
      <c r="Q3" s="96" t="s">
        <v>54</v>
      </c>
      <c r="R3" s="69" t="s">
        <v>71</v>
      </c>
      <c r="S3" s="69" t="s">
        <v>72</v>
      </c>
      <c r="T3" s="92" t="s">
        <v>54</v>
      </c>
      <c r="U3" s="69" t="s">
        <v>71</v>
      </c>
      <c r="V3" s="69" t="s">
        <v>72</v>
      </c>
      <c r="W3" s="93" t="s">
        <v>54</v>
      </c>
      <c r="X3" s="69" t="s">
        <v>71</v>
      </c>
      <c r="Y3" s="69" t="s">
        <v>72</v>
      </c>
      <c r="Z3" s="91" t="s">
        <v>54</v>
      </c>
    </row>
    <row r="4" spans="1:26" s="67" customFormat="1" ht="19.5" customHeight="1" thickBot="1">
      <c r="A4" s="120" t="s">
        <v>51</v>
      </c>
      <c r="B4" s="121"/>
      <c r="C4" s="57">
        <v>1321735</v>
      </c>
      <c r="D4" s="50">
        <v>1321839</v>
      </c>
      <c r="E4" s="95">
        <f>C4*100/D4</f>
        <v>99.99213217343413</v>
      </c>
      <c r="F4" s="51">
        <v>23790.4</v>
      </c>
      <c r="G4" s="51">
        <v>22427.1</v>
      </c>
      <c r="H4" s="88">
        <f>F4*100/G4</f>
        <v>106.07880644398965</v>
      </c>
      <c r="I4" s="52">
        <v>445365.4</v>
      </c>
      <c r="J4" s="53">
        <v>440277.4</v>
      </c>
      <c r="K4" s="54">
        <f aca="true" t="shared" si="0" ref="K4:K33">I4*100/J4</f>
        <v>101.15563506098654</v>
      </c>
      <c r="L4" s="55">
        <v>309245.7</v>
      </c>
      <c r="M4" s="55">
        <v>307013.6</v>
      </c>
      <c r="N4" s="54">
        <f aca="true" t="shared" si="1" ref="N4:N33">L4*100/M4</f>
        <v>100.72703619644211</v>
      </c>
      <c r="O4" s="55">
        <v>136119.7</v>
      </c>
      <c r="P4" s="55">
        <v>133263.8</v>
      </c>
      <c r="Q4" s="89">
        <f>O4*100/P4</f>
        <v>102.14304259671421</v>
      </c>
      <c r="R4" s="52">
        <v>923.1647630441742</v>
      </c>
      <c r="S4" s="53" t="s">
        <v>73</v>
      </c>
      <c r="T4" s="65" t="s">
        <v>73</v>
      </c>
      <c r="U4" s="53">
        <v>641.0123762711019</v>
      </c>
      <c r="V4" s="53" t="s">
        <v>73</v>
      </c>
      <c r="W4" s="85" t="s">
        <v>73</v>
      </c>
      <c r="X4" s="55">
        <v>282.1523867730723</v>
      </c>
      <c r="Y4" s="53" t="s">
        <v>73</v>
      </c>
      <c r="Z4" s="86" t="s">
        <v>83</v>
      </c>
    </row>
    <row r="5" spans="1:26" s="67" customFormat="1" ht="19.5" customHeight="1">
      <c r="A5" s="43">
        <v>1</v>
      </c>
      <c r="B5" s="61" t="s">
        <v>52</v>
      </c>
      <c r="C5" s="58">
        <v>295201</v>
      </c>
      <c r="D5" s="44">
        <v>293452</v>
      </c>
      <c r="E5" s="37">
        <f aca="true" t="shared" si="2" ref="E5:E37">C5*100/D5</f>
        <v>100.59600888731377</v>
      </c>
      <c r="F5" s="45">
        <v>7282</v>
      </c>
      <c r="G5" s="45">
        <v>7276.6</v>
      </c>
      <c r="H5" s="46">
        <f aca="true" t="shared" si="3" ref="H5:H30">F5*100/G5</f>
        <v>100.07421048291783</v>
      </c>
      <c r="I5" s="20">
        <v>117394.6</v>
      </c>
      <c r="J5" s="47">
        <v>117555.1</v>
      </c>
      <c r="K5" s="46">
        <f t="shared" si="0"/>
        <v>99.86346827998105</v>
      </c>
      <c r="L5" s="48">
        <v>73989.7</v>
      </c>
      <c r="M5" s="48">
        <v>73940.9</v>
      </c>
      <c r="N5" s="46">
        <f t="shared" si="1"/>
        <v>100.06599865568313</v>
      </c>
      <c r="O5" s="48">
        <v>43404.9</v>
      </c>
      <c r="P5" s="48">
        <v>43614.2</v>
      </c>
      <c r="Q5" s="49">
        <f aca="true" t="shared" si="4" ref="Q5:Q37">O5*100/P5</f>
        <v>99.52011042275223</v>
      </c>
      <c r="R5" s="20">
        <v>1089.5255812002345</v>
      </c>
      <c r="S5" s="47">
        <v>1094.5190280325494</v>
      </c>
      <c r="T5" s="46">
        <f aca="true" t="shared" si="5" ref="T5:T33">R5*100/S5</f>
        <v>99.54377706513783</v>
      </c>
      <c r="U5" s="47">
        <v>686.6897701881603</v>
      </c>
      <c r="V5" s="48">
        <v>688.4407567162284</v>
      </c>
      <c r="W5" s="37">
        <f aca="true" t="shared" si="6" ref="W5:W33">U5*100/V5</f>
        <v>99.74565908380845</v>
      </c>
      <c r="X5" s="48">
        <v>402.8358110120743</v>
      </c>
      <c r="Y5" s="48">
        <v>406.07827131632064</v>
      </c>
      <c r="Z5" s="49">
        <f aca="true" t="shared" si="7" ref="Z5:Z33">X5*100/Y5</f>
        <v>99.20151839355114</v>
      </c>
    </row>
    <row r="6" spans="1:26" s="67" customFormat="1" ht="19.5" customHeight="1">
      <c r="A6" s="28">
        <v>2</v>
      </c>
      <c r="B6" s="62" t="s">
        <v>0</v>
      </c>
      <c r="C6" s="59">
        <v>58247</v>
      </c>
      <c r="D6" s="17">
        <v>58893</v>
      </c>
      <c r="E6" s="38">
        <f t="shared" si="2"/>
        <v>98.90309544428031</v>
      </c>
      <c r="F6" s="41">
        <v>487.5</v>
      </c>
      <c r="G6" s="41">
        <v>509.6</v>
      </c>
      <c r="H6" s="18">
        <f t="shared" si="3"/>
        <v>95.66326530612244</v>
      </c>
      <c r="I6" s="20">
        <v>21362.9</v>
      </c>
      <c r="J6" s="21">
        <v>21346.7</v>
      </c>
      <c r="K6" s="18">
        <f t="shared" si="0"/>
        <v>100.07588995020308</v>
      </c>
      <c r="L6" s="11">
        <v>15506.2</v>
      </c>
      <c r="M6" s="11">
        <v>15707.8</v>
      </c>
      <c r="N6" s="18">
        <f t="shared" si="1"/>
        <v>98.71656119889482</v>
      </c>
      <c r="O6" s="11">
        <v>5856.7</v>
      </c>
      <c r="P6" s="11">
        <v>5638.9</v>
      </c>
      <c r="Q6" s="27">
        <f t="shared" si="4"/>
        <v>103.86245544343755</v>
      </c>
      <c r="R6" s="20">
        <v>1004.8327493379048</v>
      </c>
      <c r="S6" s="21">
        <v>990.3437919598374</v>
      </c>
      <c r="T6" s="18">
        <f t="shared" si="5"/>
        <v>101.46302299218684</v>
      </c>
      <c r="U6" s="21">
        <v>729.3549835361031</v>
      </c>
      <c r="V6" s="11">
        <v>728.7366297997693</v>
      </c>
      <c r="W6" s="38">
        <f t="shared" si="6"/>
        <v>100.08485284134869</v>
      </c>
      <c r="X6" s="11">
        <v>275.4777658018015</v>
      </c>
      <c r="Y6" s="11">
        <v>261.60716216006824</v>
      </c>
      <c r="Z6" s="27">
        <f t="shared" si="7"/>
        <v>105.30207335579227</v>
      </c>
    </row>
    <row r="7" spans="1:26" s="67" customFormat="1" ht="19.5" customHeight="1">
      <c r="A7" s="28">
        <v>3</v>
      </c>
      <c r="B7" s="63" t="s">
        <v>1</v>
      </c>
      <c r="C7" s="59">
        <v>39441</v>
      </c>
      <c r="D7" s="17">
        <v>39461</v>
      </c>
      <c r="E7" s="38">
        <f t="shared" si="2"/>
        <v>99.94931704721117</v>
      </c>
      <c r="F7" s="41">
        <v>373.7</v>
      </c>
      <c r="G7" s="41">
        <v>311.6</v>
      </c>
      <c r="H7" s="18">
        <f t="shared" si="3"/>
        <v>119.92939666238767</v>
      </c>
      <c r="I7" s="20">
        <v>10290.7</v>
      </c>
      <c r="J7" s="21">
        <v>10140.3</v>
      </c>
      <c r="K7" s="18">
        <f t="shared" si="0"/>
        <v>101.48319083261838</v>
      </c>
      <c r="L7" s="11">
        <v>9474.2</v>
      </c>
      <c r="M7" s="11">
        <v>9475.2</v>
      </c>
      <c r="N7" s="18">
        <f t="shared" si="1"/>
        <v>99.98944613306315</v>
      </c>
      <c r="O7" s="11">
        <v>816.5</v>
      </c>
      <c r="P7" s="11">
        <v>665.1</v>
      </c>
      <c r="Q7" s="27">
        <f t="shared" si="4"/>
        <v>122.76349421139678</v>
      </c>
      <c r="R7" s="20">
        <v>714.8322463968201</v>
      </c>
      <c r="S7" s="21">
        <v>702.1042980390266</v>
      </c>
      <c r="T7" s="18">
        <f t="shared" si="5"/>
        <v>101.81282871979884</v>
      </c>
      <c r="U7" s="21">
        <v>658.1149648529987</v>
      </c>
      <c r="V7" s="11">
        <v>656.0534347878648</v>
      </c>
      <c r="W7" s="38">
        <f t="shared" si="6"/>
        <v>100.31423203596219</v>
      </c>
      <c r="X7" s="11">
        <v>56.71728154382148</v>
      </c>
      <c r="Y7" s="11">
        <v>46.050863251161864</v>
      </c>
      <c r="Z7" s="27">
        <f t="shared" si="7"/>
        <v>123.16225481916564</v>
      </c>
    </row>
    <row r="8" spans="1:26" s="67" customFormat="1" ht="19.5" customHeight="1">
      <c r="A8" s="26">
        <v>4</v>
      </c>
      <c r="B8" s="63" t="s">
        <v>2</v>
      </c>
      <c r="C8" s="59">
        <v>101556</v>
      </c>
      <c r="D8" s="17">
        <v>102317</v>
      </c>
      <c r="E8" s="38">
        <f t="shared" si="2"/>
        <v>99.2562330795469</v>
      </c>
      <c r="F8" s="41">
        <v>3877.4</v>
      </c>
      <c r="G8" s="41">
        <v>3878.6</v>
      </c>
      <c r="H8" s="18">
        <f t="shared" si="3"/>
        <v>99.96906100139226</v>
      </c>
      <c r="I8" s="20">
        <v>36355.2</v>
      </c>
      <c r="J8" s="21">
        <v>36781.3</v>
      </c>
      <c r="K8" s="18">
        <f t="shared" si="0"/>
        <v>98.841530886619</v>
      </c>
      <c r="L8" s="11">
        <v>22596.1</v>
      </c>
      <c r="M8" s="11">
        <v>22757.2</v>
      </c>
      <c r="N8" s="18">
        <f t="shared" si="1"/>
        <v>99.29209217302656</v>
      </c>
      <c r="O8" s="11">
        <v>13759.1</v>
      </c>
      <c r="P8" s="11">
        <v>14024.1</v>
      </c>
      <c r="Q8" s="27">
        <f t="shared" si="4"/>
        <v>98.11039567601486</v>
      </c>
      <c r="R8" s="20">
        <v>980.7720634057357</v>
      </c>
      <c r="S8" s="21">
        <v>982.1960689939779</v>
      </c>
      <c r="T8" s="18">
        <f t="shared" si="5"/>
        <v>99.85501819512466</v>
      </c>
      <c r="U8" s="21">
        <v>609.5860735719331</v>
      </c>
      <c r="V8" s="11">
        <v>607.7009888532965</v>
      </c>
      <c r="W8" s="38">
        <f t="shared" si="6"/>
        <v>100.31019938311992</v>
      </c>
      <c r="X8" s="11">
        <v>371.18598983380247</v>
      </c>
      <c r="Y8" s="11">
        <v>374.4950801406814</v>
      </c>
      <c r="Z8" s="27">
        <f t="shared" si="7"/>
        <v>99.11638617371531</v>
      </c>
    </row>
    <row r="9" spans="1:26" s="67" customFormat="1" ht="19.5" customHeight="1">
      <c r="A9" s="26">
        <v>5</v>
      </c>
      <c r="B9" s="63" t="s">
        <v>3</v>
      </c>
      <c r="C9" s="59">
        <v>94127</v>
      </c>
      <c r="D9" s="17">
        <v>93505</v>
      </c>
      <c r="E9" s="38">
        <f t="shared" si="2"/>
        <v>100.66520506924763</v>
      </c>
      <c r="F9" s="41">
        <v>1655.6</v>
      </c>
      <c r="G9" s="41">
        <v>1711.9</v>
      </c>
      <c r="H9" s="18">
        <f t="shared" si="3"/>
        <v>96.71125649862725</v>
      </c>
      <c r="I9" s="20">
        <v>27179.9</v>
      </c>
      <c r="J9" s="21">
        <v>27503.9</v>
      </c>
      <c r="K9" s="18">
        <f t="shared" si="0"/>
        <v>98.82198524572878</v>
      </c>
      <c r="L9" s="11">
        <v>18471</v>
      </c>
      <c r="M9" s="11">
        <v>18860.7</v>
      </c>
      <c r="N9" s="18">
        <f t="shared" si="1"/>
        <v>97.93379885158026</v>
      </c>
      <c r="O9" s="11">
        <v>8708.9</v>
      </c>
      <c r="P9" s="11">
        <v>8643.2</v>
      </c>
      <c r="Q9" s="27">
        <f t="shared" si="4"/>
        <v>100.76013513513513</v>
      </c>
      <c r="R9" s="20">
        <v>791.1171019160792</v>
      </c>
      <c r="S9" s="21">
        <v>803.6711166201042</v>
      </c>
      <c r="T9" s="18">
        <f t="shared" si="5"/>
        <v>98.43791640082553</v>
      </c>
      <c r="U9" s="21">
        <v>537.6297922174805</v>
      </c>
      <c r="V9" s="11">
        <v>551.1145629978586</v>
      </c>
      <c r="W9" s="38">
        <f t="shared" si="6"/>
        <v>97.55318191792539</v>
      </c>
      <c r="X9" s="11">
        <v>253.4873096985987</v>
      </c>
      <c r="Y9" s="11">
        <v>252.55655362224573</v>
      </c>
      <c r="Z9" s="27">
        <f t="shared" si="7"/>
        <v>100.3685337256166</v>
      </c>
    </row>
    <row r="10" spans="1:26" s="67" customFormat="1" ht="19.5" customHeight="1">
      <c r="A10" s="26">
        <v>6</v>
      </c>
      <c r="B10" s="63" t="s">
        <v>74</v>
      </c>
      <c r="C10" s="59">
        <v>37816</v>
      </c>
      <c r="D10" s="17">
        <v>37905</v>
      </c>
      <c r="E10" s="38">
        <f t="shared" si="2"/>
        <v>99.76520247988392</v>
      </c>
      <c r="F10" s="41">
        <v>13.1</v>
      </c>
      <c r="G10" s="41">
        <v>2.6</v>
      </c>
      <c r="H10" s="18">
        <f t="shared" si="3"/>
        <v>503.8461538461538</v>
      </c>
      <c r="I10" s="20">
        <v>13482.8</v>
      </c>
      <c r="J10" s="21">
        <v>13589.6</v>
      </c>
      <c r="K10" s="18">
        <f t="shared" si="0"/>
        <v>99.21410490374993</v>
      </c>
      <c r="L10" s="11">
        <v>9686.2</v>
      </c>
      <c r="M10" s="11">
        <v>9688.5</v>
      </c>
      <c r="N10" s="18">
        <f t="shared" si="1"/>
        <v>99.97626051504362</v>
      </c>
      <c r="O10" s="11">
        <v>3796.6</v>
      </c>
      <c r="P10" s="11">
        <v>3901.1</v>
      </c>
      <c r="Q10" s="27">
        <f t="shared" si="4"/>
        <v>97.3212683602061</v>
      </c>
      <c r="R10" s="20">
        <v>976.8134673733813</v>
      </c>
      <c r="S10" s="21">
        <v>979.5555901545639</v>
      </c>
      <c r="T10" s="18">
        <f t="shared" si="5"/>
        <v>99.7200646079974</v>
      </c>
      <c r="U10" s="21">
        <v>701.7541317583918</v>
      </c>
      <c r="V10" s="11">
        <v>698.3593582748935</v>
      </c>
      <c r="W10" s="38">
        <f t="shared" si="6"/>
        <v>100.48610696531429</v>
      </c>
      <c r="X10" s="11">
        <v>275.0593356149894</v>
      </c>
      <c r="Y10" s="11">
        <v>281.1962318796704</v>
      </c>
      <c r="Z10" s="27">
        <f t="shared" si="7"/>
        <v>97.81757521298967</v>
      </c>
    </row>
    <row r="11" spans="1:26" s="67" customFormat="1" ht="19.5" customHeight="1">
      <c r="A11" s="26">
        <v>7</v>
      </c>
      <c r="B11" s="63" t="s">
        <v>4</v>
      </c>
      <c r="C11" s="59">
        <v>29823</v>
      </c>
      <c r="D11" s="17">
        <v>30031</v>
      </c>
      <c r="E11" s="38">
        <f t="shared" si="2"/>
        <v>99.3073823715494</v>
      </c>
      <c r="F11" s="41">
        <v>325</v>
      </c>
      <c r="G11" s="41">
        <v>282</v>
      </c>
      <c r="H11" s="18">
        <f t="shared" si="3"/>
        <v>115.2482269503546</v>
      </c>
      <c r="I11" s="22">
        <v>9676.4</v>
      </c>
      <c r="J11" s="21">
        <v>9942.1</v>
      </c>
      <c r="K11" s="18">
        <f t="shared" si="0"/>
        <v>97.32752637772704</v>
      </c>
      <c r="L11" s="11">
        <v>6779.9</v>
      </c>
      <c r="M11" s="11">
        <v>6845.6</v>
      </c>
      <c r="N11" s="18">
        <f t="shared" si="1"/>
        <v>99.04025943671847</v>
      </c>
      <c r="O11" s="11">
        <v>2896.5</v>
      </c>
      <c r="P11" s="11">
        <v>3096.5</v>
      </c>
      <c r="Q11" s="27">
        <f t="shared" si="4"/>
        <v>93.54109478443404</v>
      </c>
      <c r="R11" s="22">
        <v>888.9342095532592</v>
      </c>
      <c r="S11" s="21">
        <v>904.5388981476882</v>
      </c>
      <c r="T11" s="18">
        <f t="shared" si="5"/>
        <v>98.27484604295246</v>
      </c>
      <c r="U11" s="21">
        <v>622.843727765506</v>
      </c>
      <c r="V11" s="11">
        <v>622.8172600516807</v>
      </c>
      <c r="W11" s="38">
        <f t="shared" si="6"/>
        <v>100.00424967571115</v>
      </c>
      <c r="X11" s="11">
        <v>266.0904817877533</v>
      </c>
      <c r="Y11" s="11">
        <v>281.72163809600755</v>
      </c>
      <c r="Z11" s="27">
        <f t="shared" si="7"/>
        <v>94.45155991073453</v>
      </c>
    </row>
    <row r="12" spans="1:26" s="67" customFormat="1" ht="19.5" customHeight="1">
      <c r="A12" s="26">
        <v>8</v>
      </c>
      <c r="B12" s="63" t="s">
        <v>5</v>
      </c>
      <c r="C12" s="59">
        <v>127745</v>
      </c>
      <c r="D12" s="17">
        <v>128571</v>
      </c>
      <c r="E12" s="38">
        <f t="shared" si="2"/>
        <v>99.35755341406694</v>
      </c>
      <c r="F12" s="41">
        <v>2159</v>
      </c>
      <c r="G12" s="41">
        <v>1974.4</v>
      </c>
      <c r="H12" s="18">
        <f t="shared" si="3"/>
        <v>109.3496758508914</v>
      </c>
      <c r="I12" s="20">
        <v>38108.5</v>
      </c>
      <c r="J12" s="23">
        <v>38253.9</v>
      </c>
      <c r="K12" s="18">
        <f t="shared" si="0"/>
        <v>99.61990803552055</v>
      </c>
      <c r="L12" s="11">
        <v>28720.5</v>
      </c>
      <c r="M12" s="11">
        <v>28808.4</v>
      </c>
      <c r="N12" s="18">
        <f t="shared" si="1"/>
        <v>99.69488065980755</v>
      </c>
      <c r="O12" s="11">
        <v>9388</v>
      </c>
      <c r="P12" s="11">
        <v>9445.5</v>
      </c>
      <c r="Q12" s="27">
        <f t="shared" si="4"/>
        <v>99.39124450796676</v>
      </c>
      <c r="R12" s="20">
        <v>817.3067385421622</v>
      </c>
      <c r="S12" s="23">
        <v>812.9271177716313</v>
      </c>
      <c r="T12" s="18">
        <f t="shared" si="5"/>
        <v>100.53874703829985</v>
      </c>
      <c r="U12" s="23">
        <v>615.963844924365</v>
      </c>
      <c r="V12" s="11">
        <v>612.2024049734083</v>
      </c>
      <c r="W12" s="38">
        <f t="shared" si="6"/>
        <v>100.61441116865919</v>
      </c>
      <c r="X12" s="11">
        <v>201.34289361779702</v>
      </c>
      <c r="Y12" s="11">
        <v>200.72471279822298</v>
      </c>
      <c r="Z12" s="27">
        <f t="shared" si="7"/>
        <v>100.30797444467909</v>
      </c>
    </row>
    <row r="13" spans="1:26" s="67" customFormat="1" ht="19.5" customHeight="1">
      <c r="A13" s="28">
        <v>9</v>
      </c>
      <c r="B13" s="63" t="s">
        <v>6</v>
      </c>
      <c r="C13" s="59">
        <v>20772</v>
      </c>
      <c r="D13" s="17">
        <v>21342</v>
      </c>
      <c r="E13" s="38">
        <f t="shared" si="2"/>
        <v>97.32921000843407</v>
      </c>
      <c r="F13" s="41">
        <v>160.6</v>
      </c>
      <c r="G13" s="41">
        <v>0</v>
      </c>
      <c r="H13" s="87" t="s">
        <v>83</v>
      </c>
      <c r="I13" s="20">
        <v>4743.5</v>
      </c>
      <c r="J13" s="21">
        <v>4382.6</v>
      </c>
      <c r="K13" s="18">
        <f t="shared" si="0"/>
        <v>108.23483776753524</v>
      </c>
      <c r="L13" s="11">
        <v>4083.7</v>
      </c>
      <c r="M13" s="11">
        <v>3974.7</v>
      </c>
      <c r="N13" s="18">
        <f t="shared" si="1"/>
        <v>102.74234533423906</v>
      </c>
      <c r="O13" s="11">
        <v>659.8</v>
      </c>
      <c r="P13" s="11">
        <v>407.9</v>
      </c>
      <c r="Q13" s="27">
        <f t="shared" si="4"/>
        <v>161.75533218926208</v>
      </c>
      <c r="R13" s="20">
        <v>625.6446375389421</v>
      </c>
      <c r="S13" s="21">
        <v>561.0681726122533</v>
      </c>
      <c r="T13" s="18">
        <f t="shared" si="5"/>
        <v>111.50955767567959</v>
      </c>
      <c r="U13" s="21">
        <v>538.6202184711242</v>
      </c>
      <c r="V13" s="11">
        <v>508.84809603475634</v>
      </c>
      <c r="W13" s="38">
        <f t="shared" si="6"/>
        <v>105.8508860833655</v>
      </c>
      <c r="X13" s="11">
        <v>87.02441906781786</v>
      </c>
      <c r="Y13" s="11">
        <v>52.22007657749695</v>
      </c>
      <c r="Z13" s="27">
        <f t="shared" si="7"/>
        <v>166.6493516888465</v>
      </c>
    </row>
    <row r="14" spans="1:26" s="67" customFormat="1" ht="19.5" customHeight="1">
      <c r="A14" s="28">
        <v>10</v>
      </c>
      <c r="B14" s="63" t="s">
        <v>7</v>
      </c>
      <c r="C14" s="59">
        <v>37589</v>
      </c>
      <c r="D14" s="17">
        <v>37973</v>
      </c>
      <c r="E14" s="38">
        <f t="shared" si="2"/>
        <v>98.98875516814579</v>
      </c>
      <c r="F14" s="41">
        <v>233.6</v>
      </c>
      <c r="G14" s="41">
        <v>280</v>
      </c>
      <c r="H14" s="18">
        <f t="shared" si="3"/>
        <v>83.42857142857143</v>
      </c>
      <c r="I14" s="20">
        <v>15094.3</v>
      </c>
      <c r="J14" s="21">
        <v>13895.5</v>
      </c>
      <c r="K14" s="18">
        <f t="shared" si="0"/>
        <v>108.62725342736857</v>
      </c>
      <c r="L14" s="11">
        <v>10131.3</v>
      </c>
      <c r="M14" s="11">
        <v>9818.5</v>
      </c>
      <c r="N14" s="18">
        <f t="shared" si="1"/>
        <v>103.18582268167233</v>
      </c>
      <c r="O14" s="11">
        <v>4963</v>
      </c>
      <c r="P14" s="11">
        <v>4077</v>
      </c>
      <c r="Q14" s="27">
        <f t="shared" si="4"/>
        <v>121.73166544027471</v>
      </c>
      <c r="R14" s="20">
        <v>1100.1688412924648</v>
      </c>
      <c r="S14" s="21">
        <v>999.811629171662</v>
      </c>
      <c r="T14" s="18">
        <f t="shared" si="5"/>
        <v>110.03761200536826</v>
      </c>
      <c r="U14" s="21">
        <v>738.4337519319446</v>
      </c>
      <c r="V14" s="11">
        <v>706.4625584557564</v>
      </c>
      <c r="W14" s="38">
        <f t="shared" si="6"/>
        <v>104.52553261224111</v>
      </c>
      <c r="X14" s="11">
        <v>361.73508936052036</v>
      </c>
      <c r="Y14" s="11">
        <v>293.34907071590555</v>
      </c>
      <c r="Z14" s="27">
        <f t="shared" si="7"/>
        <v>123.312164745476</v>
      </c>
    </row>
    <row r="15" spans="1:26" s="67" customFormat="1" ht="19.5" customHeight="1">
      <c r="A15" s="26">
        <v>11</v>
      </c>
      <c r="B15" s="63" t="s">
        <v>8</v>
      </c>
      <c r="C15" s="59">
        <v>29826</v>
      </c>
      <c r="D15" s="17">
        <v>30097</v>
      </c>
      <c r="E15" s="38">
        <f t="shared" si="2"/>
        <v>99.09957803103299</v>
      </c>
      <c r="F15" s="41">
        <v>140</v>
      </c>
      <c r="G15" s="41">
        <v>134.6</v>
      </c>
      <c r="H15" s="18">
        <f t="shared" si="3"/>
        <v>104.01188707280832</v>
      </c>
      <c r="I15" s="20">
        <v>10067.7</v>
      </c>
      <c r="J15" s="21">
        <v>9945</v>
      </c>
      <c r="K15" s="18">
        <f t="shared" si="0"/>
        <v>101.23378582202113</v>
      </c>
      <c r="L15" s="11">
        <v>7619.2</v>
      </c>
      <c r="M15" s="11">
        <v>7564.5</v>
      </c>
      <c r="N15" s="18">
        <f t="shared" si="1"/>
        <v>100.72311454821865</v>
      </c>
      <c r="O15" s="11">
        <v>2448.5</v>
      </c>
      <c r="P15" s="11">
        <v>2380.5</v>
      </c>
      <c r="Q15" s="27">
        <f t="shared" si="4"/>
        <v>102.8565427431212</v>
      </c>
      <c r="R15" s="20">
        <v>924.7884304307447</v>
      </c>
      <c r="S15" s="21">
        <v>902.8185914722725</v>
      </c>
      <c r="T15" s="18">
        <f t="shared" si="5"/>
        <v>102.433472146674</v>
      </c>
      <c r="U15" s="21">
        <v>699.8766360874807</v>
      </c>
      <c r="V15" s="11">
        <v>686.7140507985928</v>
      </c>
      <c r="W15" s="38">
        <f t="shared" si="6"/>
        <v>101.91674908552999</v>
      </c>
      <c r="X15" s="11">
        <v>224.91179434326398</v>
      </c>
      <c r="Y15" s="11">
        <v>216.10454067367968</v>
      </c>
      <c r="Z15" s="27">
        <f t="shared" si="7"/>
        <v>104.07545979465714</v>
      </c>
    </row>
    <row r="16" spans="1:26" s="67" customFormat="1" ht="19.5" customHeight="1">
      <c r="A16" s="26">
        <v>12</v>
      </c>
      <c r="B16" s="63" t="s">
        <v>9</v>
      </c>
      <c r="C16" s="59">
        <v>28615</v>
      </c>
      <c r="D16" s="17">
        <v>28974</v>
      </c>
      <c r="E16" s="38">
        <f t="shared" si="2"/>
        <v>98.76095810036584</v>
      </c>
      <c r="F16" s="41">
        <v>210</v>
      </c>
      <c r="G16" s="41">
        <v>0</v>
      </c>
      <c r="H16" s="87" t="s">
        <v>83</v>
      </c>
      <c r="I16" s="20">
        <v>10655.4</v>
      </c>
      <c r="J16" s="21">
        <v>10188.4</v>
      </c>
      <c r="K16" s="18">
        <f t="shared" si="0"/>
        <v>104.583644144321</v>
      </c>
      <c r="L16" s="11">
        <v>7305</v>
      </c>
      <c r="M16" s="11">
        <v>6975.1</v>
      </c>
      <c r="N16" s="18">
        <f t="shared" si="1"/>
        <v>104.72968129489182</v>
      </c>
      <c r="O16" s="11">
        <v>3350.4</v>
      </c>
      <c r="P16" s="11">
        <v>3213.3</v>
      </c>
      <c r="Q16" s="27">
        <f t="shared" si="4"/>
        <v>104.26664177014284</v>
      </c>
      <c r="R16" s="20">
        <v>1020.1948877277222</v>
      </c>
      <c r="S16" s="21">
        <v>960.7633902790554</v>
      </c>
      <c r="T16" s="18">
        <f t="shared" si="5"/>
        <v>106.1858619978645</v>
      </c>
      <c r="U16" s="21">
        <v>699.4128474624142</v>
      </c>
      <c r="V16" s="11">
        <v>657.7500612005263</v>
      </c>
      <c r="W16" s="38">
        <f t="shared" si="6"/>
        <v>106.33413643259037</v>
      </c>
      <c r="X16" s="11">
        <v>320.78204026530784</v>
      </c>
      <c r="Y16" s="11">
        <v>303.0133290785294</v>
      </c>
      <c r="Z16" s="27">
        <f t="shared" si="7"/>
        <v>105.86400315814934</v>
      </c>
    </row>
    <row r="17" spans="1:26" s="67" customFormat="1" ht="19.5" customHeight="1">
      <c r="A17" s="26">
        <v>13</v>
      </c>
      <c r="B17" s="63" t="s">
        <v>10</v>
      </c>
      <c r="C17" s="59">
        <v>124914</v>
      </c>
      <c r="D17" s="17">
        <v>125623</v>
      </c>
      <c r="E17" s="38">
        <f t="shared" si="2"/>
        <v>99.43561290528008</v>
      </c>
      <c r="F17" s="41">
        <v>1759.1</v>
      </c>
      <c r="G17" s="41">
        <v>1941.5</v>
      </c>
      <c r="H17" s="18">
        <f t="shared" si="3"/>
        <v>90.60520216327582</v>
      </c>
      <c r="I17" s="20">
        <v>39047</v>
      </c>
      <c r="J17" s="21">
        <v>39103.3</v>
      </c>
      <c r="K17" s="18">
        <f t="shared" si="0"/>
        <v>99.8560223817427</v>
      </c>
      <c r="L17" s="11">
        <v>26933</v>
      </c>
      <c r="M17" s="11">
        <v>26998.8</v>
      </c>
      <c r="N17" s="18">
        <f t="shared" si="1"/>
        <v>99.75628546453916</v>
      </c>
      <c r="O17" s="11">
        <v>12114</v>
      </c>
      <c r="P17" s="11">
        <v>12104.5</v>
      </c>
      <c r="Q17" s="27">
        <f t="shared" si="4"/>
        <v>100.07848320872402</v>
      </c>
      <c r="R17" s="20">
        <v>856.4138702769972</v>
      </c>
      <c r="S17" s="21">
        <v>850.4781567574314</v>
      </c>
      <c r="T17" s="18">
        <f t="shared" si="5"/>
        <v>100.69792662779213</v>
      </c>
      <c r="U17" s="21">
        <v>590.7187432624878</v>
      </c>
      <c r="V17" s="11">
        <v>587.2110450694067</v>
      </c>
      <c r="W17" s="38">
        <f t="shared" si="6"/>
        <v>100.59734881053991</v>
      </c>
      <c r="X17" s="11">
        <v>265.69512701450924</v>
      </c>
      <c r="Y17" s="11">
        <v>263.26711168802444</v>
      </c>
      <c r="Z17" s="27">
        <f t="shared" si="7"/>
        <v>100.92226306237674</v>
      </c>
    </row>
    <row r="18" spans="1:26" s="67" customFormat="1" ht="19.5" customHeight="1">
      <c r="A18" s="26">
        <v>14</v>
      </c>
      <c r="B18" s="63" t="s">
        <v>11</v>
      </c>
      <c r="C18" s="59">
        <v>18054</v>
      </c>
      <c r="D18" s="17">
        <v>18251</v>
      </c>
      <c r="E18" s="38">
        <f t="shared" si="2"/>
        <v>98.92060709002246</v>
      </c>
      <c r="F18" s="41">
        <v>259.3</v>
      </c>
      <c r="G18" s="41">
        <v>291.3</v>
      </c>
      <c r="H18" s="18">
        <f t="shared" si="3"/>
        <v>89.01476141434946</v>
      </c>
      <c r="I18" s="20">
        <v>6625.5</v>
      </c>
      <c r="J18" s="21">
        <v>6486.7</v>
      </c>
      <c r="K18" s="18">
        <f t="shared" si="0"/>
        <v>102.13976289947122</v>
      </c>
      <c r="L18" s="11">
        <v>4916.8</v>
      </c>
      <c r="M18" s="11">
        <v>4784.1</v>
      </c>
      <c r="N18" s="18">
        <f t="shared" si="1"/>
        <v>102.77377145126565</v>
      </c>
      <c r="O18" s="11">
        <v>1708.7</v>
      </c>
      <c r="P18" s="11">
        <v>1702.6</v>
      </c>
      <c r="Q18" s="27">
        <f t="shared" si="4"/>
        <v>100.35827557852697</v>
      </c>
      <c r="R18" s="20">
        <v>1005.4311949994764</v>
      </c>
      <c r="S18" s="21">
        <v>971.0823540472219</v>
      </c>
      <c r="T18" s="18">
        <f t="shared" si="5"/>
        <v>103.53717074654867</v>
      </c>
      <c r="U18" s="21">
        <v>746.1329861253378</v>
      </c>
      <c r="V18" s="11">
        <v>716.1970015566181</v>
      </c>
      <c r="W18" s="38">
        <f t="shared" si="6"/>
        <v>104.17985337884063</v>
      </c>
      <c r="X18" s="11">
        <v>259.2982088741386</v>
      </c>
      <c r="Y18" s="11">
        <v>254.88535249060382</v>
      </c>
      <c r="Z18" s="27">
        <f t="shared" si="7"/>
        <v>101.73131030889562</v>
      </c>
    </row>
    <row r="19" spans="1:26" s="67" customFormat="1" ht="19.5" customHeight="1">
      <c r="A19" s="26">
        <v>15</v>
      </c>
      <c r="B19" s="63" t="s">
        <v>12</v>
      </c>
      <c r="C19" s="59">
        <v>7254</v>
      </c>
      <c r="D19" s="17">
        <v>7393</v>
      </c>
      <c r="E19" s="38">
        <f t="shared" si="2"/>
        <v>98.11984309481943</v>
      </c>
      <c r="F19" s="41">
        <v>37.2</v>
      </c>
      <c r="G19" s="41">
        <v>42.4</v>
      </c>
      <c r="H19" s="18">
        <f t="shared" si="3"/>
        <v>87.73584905660378</v>
      </c>
      <c r="I19" s="20">
        <v>1881.6</v>
      </c>
      <c r="J19" s="21">
        <v>1883.3</v>
      </c>
      <c r="K19" s="18">
        <f t="shared" si="0"/>
        <v>99.90973291562683</v>
      </c>
      <c r="L19" s="11">
        <v>1414.2</v>
      </c>
      <c r="M19" s="11">
        <v>1425.2</v>
      </c>
      <c r="N19" s="18">
        <f t="shared" si="1"/>
        <v>99.22817850126297</v>
      </c>
      <c r="O19" s="11">
        <v>467.4</v>
      </c>
      <c r="P19" s="11">
        <v>458.1</v>
      </c>
      <c r="Q19" s="27">
        <f t="shared" si="4"/>
        <v>102.030124426981</v>
      </c>
      <c r="R19" s="20">
        <v>710.6518463124738</v>
      </c>
      <c r="S19" s="21">
        <v>696.0135824835043</v>
      </c>
      <c r="T19" s="18">
        <f t="shared" si="5"/>
        <v>102.10315778274578</v>
      </c>
      <c r="U19" s="21">
        <v>534.1219393362567</v>
      </c>
      <c r="V19" s="11">
        <v>526.7129813388681</v>
      </c>
      <c r="W19" s="38">
        <f t="shared" si="6"/>
        <v>101.40664047780929</v>
      </c>
      <c r="X19" s="11">
        <v>176.5299069762172</v>
      </c>
      <c r="Y19" s="11">
        <v>169.30060114463615</v>
      </c>
      <c r="Z19" s="27">
        <f t="shared" si="7"/>
        <v>104.27010050921494</v>
      </c>
    </row>
    <row r="20" spans="1:26" s="67" customFormat="1" ht="19.5" customHeight="1">
      <c r="A20" s="26">
        <v>16</v>
      </c>
      <c r="B20" s="63" t="s">
        <v>13</v>
      </c>
      <c r="C20" s="59">
        <v>15187</v>
      </c>
      <c r="D20" s="17">
        <v>15415</v>
      </c>
      <c r="E20" s="38">
        <f t="shared" si="2"/>
        <v>98.52092118066818</v>
      </c>
      <c r="F20" s="41">
        <v>0</v>
      </c>
      <c r="G20" s="41">
        <v>0</v>
      </c>
      <c r="H20" s="87" t="s">
        <v>83</v>
      </c>
      <c r="I20" s="20">
        <v>4191.4</v>
      </c>
      <c r="J20" s="21">
        <v>4168.2</v>
      </c>
      <c r="K20" s="18">
        <f t="shared" si="0"/>
        <v>100.55659517297633</v>
      </c>
      <c r="L20" s="11">
        <v>3420.9</v>
      </c>
      <c r="M20" s="11">
        <v>3334.9</v>
      </c>
      <c r="N20" s="18">
        <f t="shared" si="1"/>
        <v>102.57878796965426</v>
      </c>
      <c r="O20" s="11">
        <v>770.5</v>
      </c>
      <c r="P20" s="11">
        <v>833.3</v>
      </c>
      <c r="Q20" s="27">
        <f t="shared" si="4"/>
        <v>92.46369854794192</v>
      </c>
      <c r="R20" s="20">
        <v>756.1261388841032</v>
      </c>
      <c r="S20" s="21">
        <v>738.7949782785556</v>
      </c>
      <c r="T20" s="18">
        <f t="shared" si="5"/>
        <v>102.34586876130781</v>
      </c>
      <c r="U20" s="21">
        <v>617.1283839549145</v>
      </c>
      <c r="V20" s="11">
        <v>591.0962461161065</v>
      </c>
      <c r="W20" s="38">
        <f t="shared" si="6"/>
        <v>104.40404384393513</v>
      </c>
      <c r="X20" s="11">
        <v>138.9977549291887</v>
      </c>
      <c r="Y20" s="11">
        <v>147.6987321624491</v>
      </c>
      <c r="Z20" s="27">
        <f t="shared" si="7"/>
        <v>94.10896958567628</v>
      </c>
    </row>
    <row r="21" spans="1:26" s="67" customFormat="1" ht="19.5" customHeight="1">
      <c r="A21" s="26">
        <v>17</v>
      </c>
      <c r="B21" s="63" t="s">
        <v>14</v>
      </c>
      <c r="C21" s="59">
        <v>54615</v>
      </c>
      <c r="D21" s="17">
        <v>54143</v>
      </c>
      <c r="E21" s="38">
        <f t="shared" si="2"/>
        <v>100.87176550985353</v>
      </c>
      <c r="F21" s="41">
        <v>1088.1</v>
      </c>
      <c r="G21" s="41">
        <v>996.1</v>
      </c>
      <c r="H21" s="18">
        <f t="shared" si="3"/>
        <v>109.23602047987148</v>
      </c>
      <c r="I21" s="20">
        <v>18489.9</v>
      </c>
      <c r="J21" s="21">
        <v>18900.5</v>
      </c>
      <c r="K21" s="18">
        <f t="shared" si="0"/>
        <v>97.82757069918786</v>
      </c>
      <c r="L21" s="11">
        <v>14678.5</v>
      </c>
      <c r="M21" s="11">
        <v>15044.6</v>
      </c>
      <c r="N21" s="18">
        <f t="shared" si="1"/>
        <v>97.56656873562606</v>
      </c>
      <c r="O21" s="11">
        <v>3811.4</v>
      </c>
      <c r="P21" s="11">
        <v>3855.9</v>
      </c>
      <c r="Q21" s="27">
        <f t="shared" si="4"/>
        <v>98.8459244275007</v>
      </c>
      <c r="R21" s="20">
        <v>927.5338327194471</v>
      </c>
      <c r="S21" s="21">
        <v>953.783691012941</v>
      </c>
      <c r="T21" s="18">
        <f t="shared" si="5"/>
        <v>97.24781850006096</v>
      </c>
      <c r="U21" s="21">
        <v>736.3374254902625</v>
      </c>
      <c r="V21" s="11">
        <v>759.2018262910129</v>
      </c>
      <c r="W21" s="38">
        <f t="shared" si="6"/>
        <v>96.9883633035432</v>
      </c>
      <c r="X21" s="11">
        <v>191.19640722918464</v>
      </c>
      <c r="Y21" s="11">
        <v>194.58186472192793</v>
      </c>
      <c r="Z21" s="27">
        <f t="shared" si="7"/>
        <v>98.26013719337034</v>
      </c>
    </row>
    <row r="22" spans="1:26" s="67" customFormat="1" ht="19.5" customHeight="1">
      <c r="A22" s="26">
        <v>18</v>
      </c>
      <c r="B22" s="63" t="s">
        <v>15</v>
      </c>
      <c r="C22" s="59">
        <v>34048</v>
      </c>
      <c r="D22" s="17">
        <v>34131</v>
      </c>
      <c r="E22" s="38">
        <f t="shared" si="2"/>
        <v>99.75681931382029</v>
      </c>
      <c r="F22" s="41">
        <v>902.4</v>
      </c>
      <c r="G22" s="41">
        <v>886.9</v>
      </c>
      <c r="H22" s="18">
        <f t="shared" si="3"/>
        <v>101.7476603901229</v>
      </c>
      <c r="I22" s="20">
        <v>11329.1</v>
      </c>
      <c r="J22" s="21">
        <v>11218.7</v>
      </c>
      <c r="K22" s="18">
        <f t="shared" si="0"/>
        <v>100.9840712382005</v>
      </c>
      <c r="L22" s="11">
        <v>7315.8</v>
      </c>
      <c r="M22" s="11">
        <v>7280.3</v>
      </c>
      <c r="N22" s="18">
        <f t="shared" si="1"/>
        <v>100.48761726851914</v>
      </c>
      <c r="O22" s="11">
        <v>4013.3</v>
      </c>
      <c r="P22" s="11">
        <v>3938.4</v>
      </c>
      <c r="Q22" s="27">
        <f t="shared" si="4"/>
        <v>101.90178752793013</v>
      </c>
      <c r="R22" s="20">
        <v>911.6139020496445</v>
      </c>
      <c r="S22" s="21">
        <v>898.0746474568494</v>
      </c>
      <c r="T22" s="18">
        <f t="shared" si="5"/>
        <v>101.5075867725623</v>
      </c>
      <c r="U22" s="21">
        <v>588.677386960552</v>
      </c>
      <c r="V22" s="11">
        <v>582.7995093798836</v>
      </c>
      <c r="W22" s="38">
        <f t="shared" si="6"/>
        <v>101.00855911613972</v>
      </c>
      <c r="X22" s="11">
        <v>322.9365150890926</v>
      </c>
      <c r="Y22" s="11">
        <v>315.2751380769658</v>
      </c>
      <c r="Z22" s="27">
        <f t="shared" si="7"/>
        <v>102.4300606317573</v>
      </c>
    </row>
    <row r="23" spans="1:26" s="67" customFormat="1" ht="19.5" customHeight="1">
      <c r="A23" s="26">
        <v>19</v>
      </c>
      <c r="B23" s="63" t="s">
        <v>16</v>
      </c>
      <c r="C23" s="59">
        <v>26752</v>
      </c>
      <c r="D23" s="17">
        <v>26939</v>
      </c>
      <c r="E23" s="38">
        <f t="shared" si="2"/>
        <v>99.30583911800736</v>
      </c>
      <c r="F23" s="41">
        <v>632.1</v>
      </c>
      <c r="G23" s="41">
        <v>609.3</v>
      </c>
      <c r="H23" s="18">
        <f t="shared" si="3"/>
        <v>103.74199901526343</v>
      </c>
      <c r="I23" s="20">
        <v>10985.6</v>
      </c>
      <c r="J23" s="21">
        <v>10697.2</v>
      </c>
      <c r="K23" s="18">
        <f t="shared" si="0"/>
        <v>102.69603260666342</v>
      </c>
      <c r="L23" s="11">
        <v>6388</v>
      </c>
      <c r="M23" s="11">
        <v>6390.3</v>
      </c>
      <c r="N23" s="18">
        <f t="shared" si="1"/>
        <v>99.96400794954853</v>
      </c>
      <c r="O23" s="11">
        <v>4597.6</v>
      </c>
      <c r="P23" s="11">
        <v>4306.9</v>
      </c>
      <c r="Q23" s="27">
        <f t="shared" si="4"/>
        <v>106.74963430773877</v>
      </c>
      <c r="R23" s="20">
        <v>1125.057350724258</v>
      </c>
      <c r="S23" s="21">
        <v>1084.9445935027873</v>
      </c>
      <c r="T23" s="18">
        <f t="shared" si="5"/>
        <v>103.6972171170479</v>
      </c>
      <c r="U23" s="21">
        <v>654.2079045683947</v>
      </c>
      <c r="V23" s="11">
        <v>648.1248771511107</v>
      </c>
      <c r="W23" s="38">
        <f t="shared" si="6"/>
        <v>100.9385579279139</v>
      </c>
      <c r="X23" s="11">
        <v>470.84944615586295</v>
      </c>
      <c r="Y23" s="11">
        <v>436.81971635167645</v>
      </c>
      <c r="Z23" s="27">
        <f t="shared" si="7"/>
        <v>107.79033741617783</v>
      </c>
    </row>
    <row r="24" spans="1:26" s="67" customFormat="1" ht="19.5" customHeight="1">
      <c r="A24" s="26">
        <v>20</v>
      </c>
      <c r="B24" s="63" t="s">
        <v>17</v>
      </c>
      <c r="C24" s="59">
        <v>6620</v>
      </c>
      <c r="D24" s="17">
        <v>6753</v>
      </c>
      <c r="E24" s="38">
        <f t="shared" si="2"/>
        <v>98.03050496075818</v>
      </c>
      <c r="F24" s="41">
        <v>63.4</v>
      </c>
      <c r="G24" s="41">
        <v>55.1</v>
      </c>
      <c r="H24" s="18">
        <f t="shared" si="3"/>
        <v>115.06352087114337</v>
      </c>
      <c r="I24" s="20">
        <v>1803.4</v>
      </c>
      <c r="J24" s="21">
        <v>1801.7</v>
      </c>
      <c r="K24" s="18">
        <f t="shared" si="0"/>
        <v>100.0943553310762</v>
      </c>
      <c r="L24" s="11">
        <v>1176.1</v>
      </c>
      <c r="M24" s="11">
        <v>1173.5</v>
      </c>
      <c r="N24" s="18">
        <f t="shared" si="1"/>
        <v>100.22155943757987</v>
      </c>
      <c r="O24" s="11">
        <v>627.3</v>
      </c>
      <c r="P24" s="11">
        <v>628.2</v>
      </c>
      <c r="Q24" s="27">
        <f t="shared" si="4"/>
        <v>99.85673352435528</v>
      </c>
      <c r="R24" s="20">
        <v>746.3477217232959</v>
      </c>
      <c r="S24" s="21">
        <v>728.9615867952637</v>
      </c>
      <c r="T24" s="18">
        <f t="shared" si="5"/>
        <v>102.38505502113861</v>
      </c>
      <c r="U24" s="21">
        <v>486.7359185531597</v>
      </c>
      <c r="V24" s="11">
        <v>474.7940401311216</v>
      </c>
      <c r="W24" s="38">
        <f t="shared" si="6"/>
        <v>102.51517024492139</v>
      </c>
      <c r="X24" s="11">
        <v>259.61180317013617</v>
      </c>
      <c r="Y24" s="11">
        <v>254.16754666414204</v>
      </c>
      <c r="Z24" s="27">
        <f t="shared" si="7"/>
        <v>102.14199514353741</v>
      </c>
    </row>
    <row r="25" spans="1:26" s="67" customFormat="1" ht="19.5" customHeight="1">
      <c r="A25" s="26">
        <v>21</v>
      </c>
      <c r="B25" s="63" t="s">
        <v>53</v>
      </c>
      <c r="C25" s="59">
        <v>16312</v>
      </c>
      <c r="D25" s="17">
        <v>16268</v>
      </c>
      <c r="E25" s="38">
        <f t="shared" si="2"/>
        <v>100.2704696336366</v>
      </c>
      <c r="F25" s="41">
        <v>202</v>
      </c>
      <c r="G25" s="41">
        <v>0</v>
      </c>
      <c r="H25" s="87" t="s">
        <v>83</v>
      </c>
      <c r="I25" s="20">
        <v>4235.7</v>
      </c>
      <c r="J25" s="21">
        <v>3831</v>
      </c>
      <c r="K25" s="18">
        <f t="shared" si="0"/>
        <v>110.56382145653876</v>
      </c>
      <c r="L25" s="11">
        <v>2772.7</v>
      </c>
      <c r="M25" s="11">
        <v>2481.8</v>
      </c>
      <c r="N25" s="18">
        <f t="shared" si="1"/>
        <v>111.72133129180433</v>
      </c>
      <c r="O25" s="11">
        <v>1463</v>
      </c>
      <c r="P25" s="11">
        <v>1349.2</v>
      </c>
      <c r="Q25" s="27">
        <f t="shared" si="4"/>
        <v>108.43462792766083</v>
      </c>
      <c r="R25" s="20">
        <v>711.4184363809816</v>
      </c>
      <c r="S25" s="21">
        <v>643.4234764417322</v>
      </c>
      <c r="T25" s="18">
        <f t="shared" si="5"/>
        <v>110.56768402596622</v>
      </c>
      <c r="U25" s="21">
        <v>465.6963190390132</v>
      </c>
      <c r="V25" s="11">
        <v>416.8228618723808</v>
      </c>
      <c r="W25" s="38">
        <f t="shared" si="6"/>
        <v>111.72523429907163</v>
      </c>
      <c r="X25" s="11">
        <v>245.72211734196853</v>
      </c>
      <c r="Y25" s="11">
        <v>226.60061456935134</v>
      </c>
      <c r="Z25" s="27">
        <f t="shared" si="7"/>
        <v>108.43841611328244</v>
      </c>
    </row>
    <row r="26" spans="1:26" s="67" customFormat="1" ht="19.5" customHeight="1">
      <c r="A26" s="26">
        <v>22</v>
      </c>
      <c r="B26" s="63" t="s">
        <v>18</v>
      </c>
      <c r="C26" s="59">
        <v>8260</v>
      </c>
      <c r="D26" s="17">
        <v>8393</v>
      </c>
      <c r="E26" s="38">
        <f t="shared" si="2"/>
        <v>98.41534612176814</v>
      </c>
      <c r="F26" s="41">
        <v>67.7</v>
      </c>
      <c r="G26" s="41">
        <v>0</v>
      </c>
      <c r="H26" s="87" t="s">
        <v>83</v>
      </c>
      <c r="I26" s="20">
        <v>2571.1</v>
      </c>
      <c r="J26" s="21">
        <v>2268.7</v>
      </c>
      <c r="K26" s="18">
        <f t="shared" si="0"/>
        <v>113.32921937673558</v>
      </c>
      <c r="L26" s="11">
        <v>1760</v>
      </c>
      <c r="M26" s="11">
        <v>1664.3</v>
      </c>
      <c r="N26" s="18">
        <f t="shared" si="1"/>
        <v>105.75016523463319</v>
      </c>
      <c r="O26" s="11">
        <v>811.1</v>
      </c>
      <c r="P26" s="11">
        <v>604.4</v>
      </c>
      <c r="Q26" s="27">
        <f t="shared" si="4"/>
        <v>134.19920582395764</v>
      </c>
      <c r="R26" s="20">
        <v>852.7977710703504</v>
      </c>
      <c r="S26" s="21">
        <v>738.5480614537615</v>
      </c>
      <c r="T26" s="18">
        <f t="shared" si="5"/>
        <v>115.46950233566373</v>
      </c>
      <c r="U26" s="21">
        <v>583.7672891306511</v>
      </c>
      <c r="V26" s="11">
        <v>541.7928940263125</v>
      </c>
      <c r="W26" s="38">
        <f t="shared" si="6"/>
        <v>107.74731369996522</v>
      </c>
      <c r="X26" s="11">
        <v>269.0304819396995</v>
      </c>
      <c r="Y26" s="20">
        <v>196.75516742744895</v>
      </c>
      <c r="Z26" s="27">
        <f t="shared" si="7"/>
        <v>136.7336296460428</v>
      </c>
    </row>
    <row r="27" spans="1:26" s="67" customFormat="1" ht="19.5" customHeight="1">
      <c r="A27" s="26">
        <v>23</v>
      </c>
      <c r="B27" s="63" t="s">
        <v>19</v>
      </c>
      <c r="C27" s="59">
        <v>6271</v>
      </c>
      <c r="D27" s="17">
        <v>6331</v>
      </c>
      <c r="E27" s="38">
        <f t="shared" si="2"/>
        <v>99.05228241983889</v>
      </c>
      <c r="F27" s="41">
        <v>133.2</v>
      </c>
      <c r="G27" s="41">
        <v>0</v>
      </c>
      <c r="H27" s="87" t="s">
        <v>83</v>
      </c>
      <c r="I27" s="20">
        <v>1369.6</v>
      </c>
      <c r="J27" s="20">
        <v>1234.5</v>
      </c>
      <c r="K27" s="18">
        <f t="shared" si="0"/>
        <v>110.9437019036047</v>
      </c>
      <c r="L27" s="11">
        <v>1369.6</v>
      </c>
      <c r="M27" s="11">
        <v>1234.5</v>
      </c>
      <c r="N27" s="18">
        <f t="shared" si="1"/>
        <v>110.9437019036047</v>
      </c>
      <c r="O27" s="11">
        <v>0</v>
      </c>
      <c r="P27" s="11">
        <v>0</v>
      </c>
      <c r="Q27" s="29" t="s">
        <v>59</v>
      </c>
      <c r="R27" s="20">
        <v>598.3621060633533</v>
      </c>
      <c r="S27" s="20">
        <v>532.7674648036852</v>
      </c>
      <c r="T27" s="18">
        <f t="shared" si="5"/>
        <v>112.31205837312878</v>
      </c>
      <c r="U27" s="20">
        <v>598.3621060633533</v>
      </c>
      <c r="V27" s="11">
        <v>532.7674648036852</v>
      </c>
      <c r="W27" s="38">
        <f t="shared" si="6"/>
        <v>112.31205837312878</v>
      </c>
      <c r="X27" s="11">
        <v>0</v>
      </c>
      <c r="Y27" s="11">
        <v>0</v>
      </c>
      <c r="Z27" s="29" t="s">
        <v>59</v>
      </c>
    </row>
    <row r="28" spans="1:26" s="67" customFormat="1" ht="19.5" customHeight="1">
      <c r="A28" s="26">
        <v>24</v>
      </c>
      <c r="B28" s="63" t="s">
        <v>20</v>
      </c>
      <c r="C28" s="59">
        <v>13101</v>
      </c>
      <c r="D28" s="17">
        <v>13523</v>
      </c>
      <c r="E28" s="38">
        <f t="shared" si="2"/>
        <v>96.87939066775124</v>
      </c>
      <c r="F28" s="41">
        <v>0</v>
      </c>
      <c r="G28" s="41">
        <v>0</v>
      </c>
      <c r="H28" s="87" t="s">
        <v>83</v>
      </c>
      <c r="I28" s="20">
        <v>3748.7</v>
      </c>
      <c r="J28" s="20">
        <v>3282.3</v>
      </c>
      <c r="K28" s="18">
        <f t="shared" si="0"/>
        <v>114.20954818267677</v>
      </c>
      <c r="L28" s="11">
        <v>2942.6</v>
      </c>
      <c r="M28" s="11">
        <v>2768.6</v>
      </c>
      <c r="N28" s="18">
        <f t="shared" si="1"/>
        <v>106.28476486310771</v>
      </c>
      <c r="O28" s="11">
        <v>806.1</v>
      </c>
      <c r="P28" s="11">
        <v>513.7</v>
      </c>
      <c r="Q28" s="27">
        <f t="shared" si="4"/>
        <v>156.9203815456492</v>
      </c>
      <c r="R28" s="20">
        <v>783.9409937336164</v>
      </c>
      <c r="S28" s="20">
        <v>663.1688816745726</v>
      </c>
      <c r="T28" s="18">
        <f t="shared" si="5"/>
        <v>118.21136597273403</v>
      </c>
      <c r="U28" s="20">
        <v>615.3665985969909</v>
      </c>
      <c r="V28" s="11">
        <v>559.3789007111543</v>
      </c>
      <c r="W28" s="38">
        <f t="shared" si="6"/>
        <v>110.00890412824971</v>
      </c>
      <c r="X28" s="11">
        <v>168.57439513662558</v>
      </c>
      <c r="Y28" s="11">
        <v>103.78998096341833</v>
      </c>
      <c r="Z28" s="27">
        <f t="shared" si="7"/>
        <v>162.41875523230038</v>
      </c>
    </row>
    <row r="29" spans="1:26" s="67" customFormat="1" ht="19.5" customHeight="1">
      <c r="A29" s="26">
        <v>25</v>
      </c>
      <c r="B29" s="63" t="s">
        <v>21</v>
      </c>
      <c r="C29" s="59">
        <v>17296</v>
      </c>
      <c r="D29" s="17">
        <v>17735</v>
      </c>
      <c r="E29" s="38">
        <f t="shared" si="2"/>
        <v>97.52466873414153</v>
      </c>
      <c r="F29" s="41">
        <v>443.7</v>
      </c>
      <c r="G29" s="41">
        <v>333.1</v>
      </c>
      <c r="H29" s="18">
        <f t="shared" si="3"/>
        <v>133.2032422695887</v>
      </c>
      <c r="I29" s="20">
        <v>5063</v>
      </c>
      <c r="J29" s="20">
        <v>4768</v>
      </c>
      <c r="K29" s="18">
        <f t="shared" si="0"/>
        <v>106.18708053691275</v>
      </c>
      <c r="L29" s="11">
        <v>4336.3</v>
      </c>
      <c r="M29" s="11">
        <v>4180.5</v>
      </c>
      <c r="N29" s="18">
        <f t="shared" si="1"/>
        <v>103.7268269345772</v>
      </c>
      <c r="O29" s="11">
        <v>726.7</v>
      </c>
      <c r="P29" s="11">
        <v>587.5</v>
      </c>
      <c r="Q29" s="27">
        <f t="shared" si="4"/>
        <v>123.6936170212766</v>
      </c>
      <c r="R29" s="20">
        <v>801.9907999949311</v>
      </c>
      <c r="S29" s="20">
        <v>734.5544067872335</v>
      </c>
      <c r="T29" s="18">
        <f t="shared" si="5"/>
        <v>109.18058520711195</v>
      </c>
      <c r="U29" s="20">
        <v>686.8798550302232</v>
      </c>
      <c r="V29" s="11">
        <v>644.0446093905263</v>
      </c>
      <c r="W29" s="38">
        <f t="shared" si="6"/>
        <v>106.65097495035832</v>
      </c>
      <c r="X29" s="11">
        <v>115.11094496470797</v>
      </c>
      <c r="Y29" s="11">
        <v>90.50979739670714</v>
      </c>
      <c r="Z29" s="27">
        <f t="shared" si="7"/>
        <v>127.18064593623302</v>
      </c>
    </row>
    <row r="30" spans="1:26" s="67" customFormat="1" ht="19.5" customHeight="1">
      <c r="A30" s="26">
        <v>26</v>
      </c>
      <c r="B30" s="63" t="s">
        <v>22</v>
      </c>
      <c r="C30" s="59">
        <v>10838</v>
      </c>
      <c r="D30" s="17">
        <v>11040</v>
      </c>
      <c r="E30" s="38">
        <f t="shared" si="2"/>
        <v>98.17028985507247</v>
      </c>
      <c r="F30" s="41">
        <v>958.6</v>
      </c>
      <c r="G30" s="41">
        <v>824</v>
      </c>
      <c r="H30" s="18">
        <f t="shared" si="3"/>
        <v>116.33495145631068</v>
      </c>
      <c r="I30" s="20">
        <v>3744.6</v>
      </c>
      <c r="J30" s="20">
        <v>3469.3</v>
      </c>
      <c r="K30" s="18">
        <f t="shared" si="0"/>
        <v>107.93531836393508</v>
      </c>
      <c r="L30" s="11">
        <v>3049.8</v>
      </c>
      <c r="M30" s="11">
        <v>2856.3</v>
      </c>
      <c r="N30" s="18">
        <f t="shared" si="1"/>
        <v>106.77449847705073</v>
      </c>
      <c r="O30" s="11">
        <v>694.8</v>
      </c>
      <c r="P30" s="11">
        <v>613</v>
      </c>
      <c r="Q30" s="27">
        <f t="shared" si="4"/>
        <v>113.3442088091354</v>
      </c>
      <c r="R30" s="20">
        <v>946.5932904771895</v>
      </c>
      <c r="S30" s="20">
        <v>858.6016076661123</v>
      </c>
      <c r="T30" s="18">
        <f t="shared" si="5"/>
        <v>110.24825507260113</v>
      </c>
      <c r="U30" s="20">
        <v>770.9555672961952</v>
      </c>
      <c r="V30" s="11">
        <v>706.8929674507009</v>
      </c>
      <c r="W30" s="38">
        <f t="shared" si="6"/>
        <v>109.06256007561174</v>
      </c>
      <c r="X30" s="11">
        <v>175.6377231809943</v>
      </c>
      <c r="Y30" s="11">
        <v>151.7086402154114</v>
      </c>
      <c r="Z30" s="27">
        <f t="shared" si="7"/>
        <v>115.77305216868724</v>
      </c>
    </row>
    <row r="31" spans="1:26" s="67" customFormat="1" ht="19.5" customHeight="1">
      <c r="A31" s="26">
        <v>27</v>
      </c>
      <c r="B31" s="63" t="s">
        <v>23</v>
      </c>
      <c r="C31" s="59">
        <v>3844</v>
      </c>
      <c r="D31" s="17">
        <v>3883</v>
      </c>
      <c r="E31" s="38">
        <f t="shared" si="2"/>
        <v>98.99562194179758</v>
      </c>
      <c r="F31" s="41">
        <v>180</v>
      </c>
      <c r="G31" s="41">
        <v>0</v>
      </c>
      <c r="H31" s="87" t="s">
        <v>83</v>
      </c>
      <c r="I31" s="20">
        <v>1118.8</v>
      </c>
      <c r="J31" s="20">
        <v>857.4</v>
      </c>
      <c r="K31" s="18">
        <f t="shared" si="0"/>
        <v>130.4875204105435</v>
      </c>
      <c r="L31" s="11">
        <v>894</v>
      </c>
      <c r="M31" s="11">
        <v>673.5</v>
      </c>
      <c r="N31" s="18">
        <f t="shared" si="1"/>
        <v>132.73942093541203</v>
      </c>
      <c r="O31" s="11">
        <v>224.8</v>
      </c>
      <c r="P31" s="11">
        <v>183.9</v>
      </c>
      <c r="Q31" s="27">
        <f t="shared" si="4"/>
        <v>122.24034801522566</v>
      </c>
      <c r="R31" s="20">
        <v>797.3999686399727</v>
      </c>
      <c r="S31" s="20">
        <v>603.3023308832531</v>
      </c>
      <c r="T31" s="18">
        <f t="shared" si="5"/>
        <v>132.1725323806647</v>
      </c>
      <c r="U31" s="20">
        <v>637.1787379014439</v>
      </c>
      <c r="V31" s="11">
        <v>473.90263570080594</v>
      </c>
      <c r="W31" s="38">
        <f t="shared" si="6"/>
        <v>134.45351215639172</v>
      </c>
      <c r="X31" s="11">
        <v>160.22123073852867</v>
      </c>
      <c r="Y31" s="11">
        <v>129.39969518244723</v>
      </c>
      <c r="Z31" s="27">
        <f t="shared" si="7"/>
        <v>123.8188625658079</v>
      </c>
    </row>
    <row r="32" spans="1:26" s="67" customFormat="1" ht="19.5" customHeight="1">
      <c r="A32" s="26">
        <v>28</v>
      </c>
      <c r="B32" s="63" t="s">
        <v>75</v>
      </c>
      <c r="C32" s="59">
        <v>2995</v>
      </c>
      <c r="D32" s="17">
        <v>3020</v>
      </c>
      <c r="E32" s="38">
        <f t="shared" si="2"/>
        <v>99.17218543046357</v>
      </c>
      <c r="F32" s="41">
        <v>0</v>
      </c>
      <c r="G32" s="41">
        <v>0</v>
      </c>
      <c r="H32" s="87" t="s">
        <v>83</v>
      </c>
      <c r="I32" s="20">
        <v>1041.2</v>
      </c>
      <c r="J32" s="20">
        <v>972</v>
      </c>
      <c r="K32" s="18">
        <f t="shared" si="0"/>
        <v>107.11934156378601</v>
      </c>
      <c r="L32" s="11">
        <v>821.1</v>
      </c>
      <c r="M32" s="11">
        <v>754.5</v>
      </c>
      <c r="N32" s="18">
        <f t="shared" si="1"/>
        <v>108.82703777335985</v>
      </c>
      <c r="O32" s="11">
        <v>220.1</v>
      </c>
      <c r="P32" s="11">
        <v>217.5</v>
      </c>
      <c r="Q32" s="27">
        <f t="shared" si="4"/>
        <v>101.19540229885058</v>
      </c>
      <c r="R32" s="20">
        <v>952.4550049168705</v>
      </c>
      <c r="S32" s="20">
        <v>879.3833459993486</v>
      </c>
      <c r="T32" s="18">
        <f t="shared" si="5"/>
        <v>108.3094203739419</v>
      </c>
      <c r="U32" s="20">
        <v>751.1148718183274</v>
      </c>
      <c r="V32" s="11">
        <v>682.6077516013462</v>
      </c>
      <c r="W32" s="38">
        <f t="shared" si="6"/>
        <v>110.03608881620062</v>
      </c>
      <c r="X32" s="11">
        <v>201.34013309854322</v>
      </c>
      <c r="Y32" s="11">
        <v>196.77559439800237</v>
      </c>
      <c r="Z32" s="27">
        <f t="shared" si="7"/>
        <v>102.31966708803762</v>
      </c>
    </row>
    <row r="33" spans="1:26" s="67" customFormat="1" ht="19.5" customHeight="1">
      <c r="A33" s="26">
        <v>29</v>
      </c>
      <c r="B33" s="63" t="s">
        <v>24</v>
      </c>
      <c r="C33" s="59">
        <v>10441</v>
      </c>
      <c r="D33" s="17">
        <v>10494</v>
      </c>
      <c r="E33" s="38">
        <f t="shared" si="2"/>
        <v>99.4949494949495</v>
      </c>
      <c r="F33" s="41">
        <v>0</v>
      </c>
      <c r="G33" s="41">
        <v>0</v>
      </c>
      <c r="H33" s="87" t="s">
        <v>83</v>
      </c>
      <c r="I33" s="20">
        <v>2154.1</v>
      </c>
      <c r="J33" s="20">
        <v>2139.7</v>
      </c>
      <c r="K33" s="18">
        <f t="shared" si="0"/>
        <v>100.67299154087023</v>
      </c>
      <c r="L33" s="11">
        <v>1809.8</v>
      </c>
      <c r="M33" s="11">
        <v>1812.7</v>
      </c>
      <c r="N33" s="18">
        <f t="shared" si="1"/>
        <v>99.84001765322446</v>
      </c>
      <c r="O33" s="11">
        <v>344.3</v>
      </c>
      <c r="P33" s="11">
        <v>327</v>
      </c>
      <c r="Q33" s="27">
        <f t="shared" si="4"/>
        <v>105.29051987767583</v>
      </c>
      <c r="R33" s="20">
        <v>565.2374136209595</v>
      </c>
      <c r="S33" s="20">
        <v>557.0968995033331</v>
      </c>
      <c r="T33" s="18">
        <f t="shared" si="5"/>
        <v>101.46123845328951</v>
      </c>
      <c r="U33" s="20">
        <v>474.8928421016724</v>
      </c>
      <c r="V33" s="11">
        <v>471.9584753608879</v>
      </c>
      <c r="W33" s="38">
        <f t="shared" si="6"/>
        <v>100.62174256719103</v>
      </c>
      <c r="X33" s="11">
        <v>90.3445715192871</v>
      </c>
      <c r="Y33" s="11">
        <v>85.13842414244517</v>
      </c>
      <c r="Z33" s="27">
        <f t="shared" si="7"/>
        <v>106.11492099986665</v>
      </c>
    </row>
    <row r="34" spans="1:26" s="67" customFormat="1" ht="19.5" customHeight="1">
      <c r="A34" s="26">
        <v>30</v>
      </c>
      <c r="B34" s="63" t="s">
        <v>76</v>
      </c>
      <c r="C34" s="59">
        <v>4633</v>
      </c>
      <c r="D34" s="20" t="s">
        <v>59</v>
      </c>
      <c r="E34" s="87" t="s">
        <v>83</v>
      </c>
      <c r="F34" s="41">
        <v>0</v>
      </c>
      <c r="G34" s="20" t="s">
        <v>59</v>
      </c>
      <c r="H34" s="87" t="s">
        <v>83</v>
      </c>
      <c r="I34" s="20">
        <v>1786.4</v>
      </c>
      <c r="J34" s="20" t="s">
        <v>59</v>
      </c>
      <c r="K34" s="20" t="s">
        <v>77</v>
      </c>
      <c r="L34" s="11">
        <v>1002.7</v>
      </c>
      <c r="M34" s="17" t="s">
        <v>59</v>
      </c>
      <c r="N34" s="19" t="s">
        <v>59</v>
      </c>
      <c r="O34" s="11">
        <v>783.7</v>
      </c>
      <c r="P34" s="17" t="s">
        <v>59</v>
      </c>
      <c r="Q34" s="29" t="s">
        <v>59</v>
      </c>
      <c r="R34" s="20">
        <v>1056.388209657342</v>
      </c>
      <c r="S34" s="17" t="s">
        <v>59</v>
      </c>
      <c r="T34" s="20" t="s">
        <v>77</v>
      </c>
      <c r="U34" s="20">
        <v>592.9469647466508</v>
      </c>
      <c r="V34" s="17" t="s">
        <v>59</v>
      </c>
      <c r="W34" s="39" t="s">
        <v>59</v>
      </c>
      <c r="X34" s="11">
        <v>463.44124491069124</v>
      </c>
      <c r="Y34" s="20" t="s">
        <v>59</v>
      </c>
      <c r="Z34" s="29" t="s">
        <v>59</v>
      </c>
    </row>
    <row r="35" spans="1:26" s="67" customFormat="1" ht="19.5" customHeight="1">
      <c r="A35" s="26">
        <v>31</v>
      </c>
      <c r="B35" s="63" t="s">
        <v>25</v>
      </c>
      <c r="C35" s="59">
        <v>6506</v>
      </c>
      <c r="D35" s="17">
        <v>6563</v>
      </c>
      <c r="E35" s="38">
        <f t="shared" si="2"/>
        <v>99.13149474325766</v>
      </c>
      <c r="F35" s="41">
        <v>0</v>
      </c>
      <c r="G35" s="41">
        <v>0</v>
      </c>
      <c r="H35" s="87" t="s">
        <v>83</v>
      </c>
      <c r="I35" s="20">
        <v>1569</v>
      </c>
      <c r="J35" s="20">
        <v>1495</v>
      </c>
      <c r="K35" s="18">
        <f>I35*100/J35</f>
        <v>104.94983277591973</v>
      </c>
      <c r="L35" s="11">
        <v>1233.5</v>
      </c>
      <c r="M35" s="11">
        <v>1193.1</v>
      </c>
      <c r="N35" s="18">
        <f>L35*100/M35</f>
        <v>103.38613695415306</v>
      </c>
      <c r="O35" s="11">
        <v>335.5</v>
      </c>
      <c r="P35" s="11">
        <v>301.9</v>
      </c>
      <c r="Q35" s="27">
        <f t="shared" si="4"/>
        <v>111.12951308380259</v>
      </c>
      <c r="R35" s="20">
        <v>660.7178200101908</v>
      </c>
      <c r="S35" s="20">
        <v>622.3829732670902</v>
      </c>
      <c r="T35" s="18">
        <f>R35*100/S35</f>
        <v>106.15936624067152</v>
      </c>
      <c r="U35" s="20">
        <v>519.4362211488657</v>
      </c>
      <c r="V35" s="11">
        <v>496.6990805384383</v>
      </c>
      <c r="W35" s="38">
        <f>U35*100/V35</f>
        <v>104.57764902358578</v>
      </c>
      <c r="X35" s="11">
        <v>141.28159886132505</v>
      </c>
      <c r="Y35" s="11">
        <v>125.68389272865186</v>
      </c>
      <c r="Z35" s="27">
        <f>X35*100/Y35</f>
        <v>112.4102665775544</v>
      </c>
    </row>
    <row r="36" spans="1:26" s="67" customFormat="1" ht="19.5" customHeight="1">
      <c r="A36" s="26">
        <v>32</v>
      </c>
      <c r="B36" s="63" t="s">
        <v>26</v>
      </c>
      <c r="C36" s="59">
        <v>18847</v>
      </c>
      <c r="D36" s="17">
        <v>19070</v>
      </c>
      <c r="E36" s="38">
        <f t="shared" si="2"/>
        <v>98.83062401678028</v>
      </c>
      <c r="F36" s="41">
        <v>0</v>
      </c>
      <c r="G36" s="41">
        <v>0</v>
      </c>
      <c r="H36" s="87" t="s">
        <v>83</v>
      </c>
      <c r="I36" s="20">
        <v>4467.8</v>
      </c>
      <c r="J36" s="20">
        <v>4439</v>
      </c>
      <c r="K36" s="18">
        <f>I36*100/J36</f>
        <v>100.64879477359766</v>
      </c>
      <c r="L36" s="11">
        <v>3681.1</v>
      </c>
      <c r="M36" s="11">
        <v>3643.7</v>
      </c>
      <c r="N36" s="18">
        <f>L36*100/M36</f>
        <v>101.02642917913111</v>
      </c>
      <c r="O36" s="11">
        <v>786.7</v>
      </c>
      <c r="P36" s="11">
        <v>795.3</v>
      </c>
      <c r="Q36" s="27">
        <f t="shared" si="4"/>
        <v>98.91864705142714</v>
      </c>
      <c r="R36" s="20">
        <v>649.4693025524209</v>
      </c>
      <c r="S36" s="20">
        <v>635.9945097297561</v>
      </c>
      <c r="T36" s="18">
        <f>R36*100/S36</f>
        <v>102.11869640641874</v>
      </c>
      <c r="U36" s="20">
        <v>535.1093266542183</v>
      </c>
      <c r="V36" s="11">
        <v>522.048478283918</v>
      </c>
      <c r="W36" s="38">
        <f>U36*100/V36</f>
        <v>102.5018458847412</v>
      </c>
      <c r="X36" s="11">
        <v>114.35997589820263</v>
      </c>
      <c r="Y36" s="11">
        <v>113.94603144583802</v>
      </c>
      <c r="Z36" s="27">
        <f>X36*100/Y36</f>
        <v>100.36328114907747</v>
      </c>
    </row>
    <row r="37" spans="1:26" s="67" customFormat="1" ht="19.5" customHeight="1" thickBot="1">
      <c r="A37" s="30">
        <v>33</v>
      </c>
      <c r="B37" s="64" t="s">
        <v>27</v>
      </c>
      <c r="C37" s="60">
        <v>14189</v>
      </c>
      <c r="D37" s="31">
        <v>14350</v>
      </c>
      <c r="E37" s="40">
        <f t="shared" si="2"/>
        <v>98.8780487804878</v>
      </c>
      <c r="F37" s="42">
        <v>146.1</v>
      </c>
      <c r="G37" s="42">
        <v>85.5</v>
      </c>
      <c r="H37" s="32">
        <f>F37*100/G37</f>
        <v>170.87719298245614</v>
      </c>
      <c r="I37" s="33">
        <v>3730</v>
      </c>
      <c r="J37" s="33">
        <v>3736.5</v>
      </c>
      <c r="K37" s="32">
        <f>I37*100/J37</f>
        <v>99.8260404121504</v>
      </c>
      <c r="L37" s="34">
        <v>2966.2</v>
      </c>
      <c r="M37" s="34">
        <v>2901.3</v>
      </c>
      <c r="N37" s="32">
        <f>L37*100/M37</f>
        <v>102.23692827353254</v>
      </c>
      <c r="O37" s="34">
        <v>763.8</v>
      </c>
      <c r="P37" s="34">
        <v>835.2</v>
      </c>
      <c r="Q37" s="35">
        <f t="shared" si="4"/>
        <v>91.45114942528735</v>
      </c>
      <c r="R37" s="33">
        <v>720.2183439419115</v>
      </c>
      <c r="S37" s="33">
        <v>711.4297138287542</v>
      </c>
      <c r="T37" s="32">
        <f>R37*100/S37</f>
        <v>101.23534763059851</v>
      </c>
      <c r="U37" s="33">
        <v>572.737708257506</v>
      </c>
      <c r="V37" s="34">
        <v>552.4076083852174</v>
      </c>
      <c r="W37" s="40">
        <f>U37*100/V37</f>
        <v>103.68027151756961</v>
      </c>
      <c r="X37" s="34">
        <v>147.48063568440537</v>
      </c>
      <c r="Y37" s="34">
        <v>159.0221054435369</v>
      </c>
      <c r="Z37" s="35">
        <f>X37*100/Y37</f>
        <v>92.742223021799</v>
      </c>
    </row>
    <row r="38" spans="1:7" s="67" customFormat="1" ht="12">
      <c r="A38" s="14"/>
      <c r="B38" s="15"/>
      <c r="C38" s="70"/>
      <c r="D38" s="70"/>
      <c r="F38" s="70"/>
      <c r="G38" s="70"/>
    </row>
    <row r="39" spans="1:7" s="67" customFormat="1" ht="12">
      <c r="A39" s="14"/>
      <c r="B39" s="15"/>
      <c r="C39" s="70"/>
      <c r="D39" s="70"/>
      <c r="F39" s="70"/>
      <c r="G39" s="70"/>
    </row>
    <row r="40" spans="1:7" s="67" customFormat="1" ht="12">
      <c r="A40" s="14"/>
      <c r="B40" s="15"/>
      <c r="C40" s="70"/>
      <c r="D40" s="70"/>
      <c r="F40" s="70"/>
      <c r="G40" s="70"/>
    </row>
    <row r="41" spans="1:7" s="67" customFormat="1" ht="12">
      <c r="A41" s="14"/>
      <c r="B41" s="15"/>
      <c r="C41" s="70"/>
      <c r="D41" s="70"/>
      <c r="F41" s="70"/>
      <c r="G41" s="70"/>
    </row>
    <row r="42" spans="1:7" s="67" customFormat="1" ht="12">
      <c r="A42" s="14"/>
      <c r="B42" s="15"/>
      <c r="C42" s="70"/>
      <c r="D42" s="70"/>
      <c r="F42" s="70"/>
      <c r="G42" s="70"/>
    </row>
    <row r="43" spans="1:7" s="67" customFormat="1" ht="12">
      <c r="A43" s="14"/>
      <c r="B43" s="15"/>
      <c r="C43" s="70"/>
      <c r="D43" s="70"/>
      <c r="F43" s="70"/>
      <c r="G43" s="70"/>
    </row>
    <row r="44" spans="1:7" s="67" customFormat="1" ht="12">
      <c r="A44" s="14"/>
      <c r="B44" s="15"/>
      <c r="C44" s="70"/>
      <c r="D44" s="70"/>
      <c r="F44" s="70"/>
      <c r="G44" s="70"/>
    </row>
    <row r="45" spans="1:7" s="67" customFormat="1" ht="12">
      <c r="A45" s="14"/>
      <c r="B45" s="15"/>
      <c r="C45" s="70"/>
      <c r="D45" s="70"/>
      <c r="F45" s="70"/>
      <c r="G45" s="70"/>
    </row>
    <row r="46" spans="1:7" s="67" customFormat="1" ht="12">
      <c r="A46" s="14"/>
      <c r="B46" s="15"/>
      <c r="C46" s="70"/>
      <c r="D46" s="70"/>
      <c r="F46" s="70"/>
      <c r="G46" s="70"/>
    </row>
    <row r="47" spans="1:7" s="67" customFormat="1" ht="12">
      <c r="A47" s="14"/>
      <c r="B47" s="15"/>
      <c r="C47" s="70"/>
      <c r="D47" s="70"/>
      <c r="F47" s="70"/>
      <c r="G47" s="70"/>
    </row>
    <row r="48" spans="1:7" s="67" customFormat="1" ht="12">
      <c r="A48" s="14"/>
      <c r="B48" s="15"/>
      <c r="C48" s="70"/>
      <c r="D48" s="70"/>
      <c r="F48" s="70"/>
      <c r="G48" s="70"/>
    </row>
    <row r="49" spans="1:7" s="67" customFormat="1" ht="12">
      <c r="A49" s="14"/>
      <c r="B49" s="15"/>
      <c r="C49" s="70"/>
      <c r="D49" s="70"/>
      <c r="F49" s="70"/>
      <c r="G49" s="70"/>
    </row>
    <row r="50" spans="1:7" s="67" customFormat="1" ht="12">
      <c r="A50" s="14"/>
      <c r="B50" s="15"/>
      <c r="C50" s="70"/>
      <c r="D50" s="70"/>
      <c r="F50" s="70"/>
      <c r="G50" s="70"/>
    </row>
    <row r="51" spans="1:7" s="67" customFormat="1" ht="12">
      <c r="A51" s="14"/>
      <c r="B51" s="15"/>
      <c r="C51" s="70"/>
      <c r="D51" s="70"/>
      <c r="F51" s="70"/>
      <c r="G51" s="70"/>
    </row>
    <row r="52" spans="1:7" s="67" customFormat="1" ht="12">
      <c r="A52" s="14"/>
      <c r="B52" s="15"/>
      <c r="C52" s="70"/>
      <c r="D52" s="70"/>
      <c r="F52" s="70"/>
      <c r="G52" s="70"/>
    </row>
    <row r="53" spans="1:7" s="67" customFormat="1" ht="12">
      <c r="A53" s="14"/>
      <c r="B53" s="15"/>
      <c r="C53" s="70"/>
      <c r="D53" s="70"/>
      <c r="F53" s="70"/>
      <c r="G53" s="70"/>
    </row>
    <row r="54" spans="1:7" s="67" customFormat="1" ht="12">
      <c r="A54" s="14"/>
      <c r="B54" s="15"/>
      <c r="C54" s="70"/>
      <c r="D54" s="70"/>
      <c r="F54" s="70"/>
      <c r="G54" s="70"/>
    </row>
    <row r="55" spans="1:7" s="67" customFormat="1" ht="12">
      <c r="A55" s="14"/>
      <c r="B55" s="15"/>
      <c r="C55" s="70"/>
      <c r="D55" s="70"/>
      <c r="F55" s="70"/>
      <c r="G55" s="70"/>
    </row>
    <row r="56" spans="1:7" s="67" customFormat="1" ht="12">
      <c r="A56" s="14"/>
      <c r="B56" s="15"/>
      <c r="C56" s="70"/>
      <c r="D56" s="70"/>
      <c r="F56" s="70"/>
      <c r="G56" s="70"/>
    </row>
    <row r="57" spans="1:7" s="67" customFormat="1" ht="12">
      <c r="A57" s="14"/>
      <c r="B57" s="15"/>
      <c r="C57" s="70"/>
      <c r="D57" s="70"/>
      <c r="F57" s="70"/>
      <c r="G57" s="70"/>
    </row>
    <row r="58" spans="1:7" s="67" customFormat="1" ht="12">
      <c r="A58" s="14"/>
      <c r="B58" s="15"/>
      <c r="C58" s="70"/>
      <c r="D58" s="70"/>
      <c r="F58" s="70"/>
      <c r="G58" s="70"/>
    </row>
    <row r="59" spans="1:7" s="67" customFormat="1" ht="12">
      <c r="A59" s="14"/>
      <c r="B59" s="15"/>
      <c r="C59" s="70"/>
      <c r="D59" s="70"/>
      <c r="F59" s="70"/>
      <c r="G59" s="70"/>
    </row>
  </sheetData>
  <mergeCells count="11">
    <mergeCell ref="X2:Z2"/>
    <mergeCell ref="A4:B4"/>
    <mergeCell ref="A1:W1"/>
    <mergeCell ref="C2:E2"/>
    <mergeCell ref="O2:Q2"/>
    <mergeCell ref="F2:H2"/>
    <mergeCell ref="R2:T2"/>
    <mergeCell ref="U2:W2"/>
    <mergeCell ref="I2:K2"/>
    <mergeCell ref="L2:N2"/>
    <mergeCell ref="A2:B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&amp;R資料１-３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資源循環推進課　平船（内線：5380）</cp:lastModifiedBy>
  <cp:lastPrinted>2013-08-28T23:56:04Z</cp:lastPrinted>
  <dcterms:created xsi:type="dcterms:W3CDTF">2013-08-27T07:32:27Z</dcterms:created>
  <dcterms:modified xsi:type="dcterms:W3CDTF">2013-08-28T23:56:07Z</dcterms:modified>
  <cp:category/>
  <cp:version/>
  <cp:contentType/>
  <cp:contentStatus/>
</cp:coreProperties>
</file>