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1.20.120\hdd-040101\■02_管理担当\20_計量業務\99_計量関係（要領・台帳・計画）\06様式\HP掲載用\kanryou\"/>
    </mc:Choice>
  </mc:AlternateContent>
  <bookViews>
    <workbookView xWindow="0" yWindow="0" windowWidth="23040" windowHeight="897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Sheet1!$A$1:$AE$77</definedName>
  </definedNames>
  <calcPr calcId="162913"/>
</workbook>
</file>

<file path=xl/calcChain.xml><?xml version="1.0" encoding="utf-8"?>
<calcChain xmlns="http://schemas.openxmlformats.org/spreadsheetml/2006/main">
  <c r="A11" i="1" l="1"/>
  <c r="B48" i="1" l="1"/>
  <c r="AD39" i="1" l="1"/>
  <c r="AC21" i="1"/>
  <c r="AC23" i="1"/>
  <c r="AC25" i="1"/>
  <c r="AC27" i="1"/>
  <c r="AC29" i="1"/>
  <c r="AC31" i="1"/>
  <c r="AC33" i="1"/>
  <c r="AD35" i="1"/>
  <c r="A66" i="1" l="1"/>
  <c r="A44" i="1" l="1"/>
  <c r="A40" i="1"/>
  <c r="B21" i="1"/>
  <c r="U21" i="1" s="1"/>
  <c r="B23" i="1" l="1"/>
  <c r="B25" i="1" s="1"/>
  <c r="B27" i="1" s="1"/>
  <c r="B29" i="1" s="1"/>
  <c r="B31" i="1" s="1"/>
  <c r="B33" i="1" s="1"/>
  <c r="B35" i="1" s="1"/>
  <c r="B37" i="1" s="1"/>
  <c r="W58" i="1"/>
  <c r="A22" i="1" l="1"/>
  <c r="A19" i="1" s="1"/>
  <c r="AC37" i="1"/>
  <c r="E21" i="1" l="1"/>
  <c r="C41" i="1"/>
  <c r="U23" i="1"/>
  <c r="A24" i="1"/>
  <c r="A26" i="1" s="1"/>
  <c r="A28" i="1" s="1"/>
  <c r="A30" i="1" s="1"/>
  <c r="A32" i="1" s="1"/>
  <c r="A34" i="1" s="1"/>
  <c r="A36" i="1" s="1"/>
  <c r="A38" i="1" s="1"/>
  <c r="W21" i="1" l="1"/>
  <c r="B45" i="1"/>
  <c r="E23" i="1"/>
  <c r="E25" i="1"/>
  <c r="W23" i="1"/>
  <c r="U25" i="1"/>
  <c r="W25" i="1" l="1"/>
  <c r="U27" i="1"/>
  <c r="E27" i="1"/>
  <c r="E29" i="1" l="1"/>
  <c r="W27" i="1"/>
  <c r="U29" i="1"/>
  <c r="W29" i="1" l="1"/>
  <c r="U31" i="1"/>
  <c r="E31" i="1"/>
  <c r="E33" i="1" l="1"/>
  <c r="W31" i="1"/>
  <c r="U33" i="1"/>
  <c r="E37" i="1"/>
  <c r="W33" i="1" l="1"/>
  <c r="U35" i="1"/>
  <c r="W35" i="1"/>
  <c r="E35" i="1"/>
</calcChain>
</file>

<file path=xl/sharedStrings.xml><?xml version="1.0" encoding="utf-8"?>
<sst xmlns="http://schemas.openxmlformats.org/spreadsheetml/2006/main" count="88" uniqueCount="55">
  <si>
    <t>岩手県知事</t>
    <rPh sb="0" eb="2">
      <t>イワテ</t>
    </rPh>
    <rPh sb="2" eb="5">
      <t>ケンチジ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</si>
  <si>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</si>
  <si>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</si>
  <si>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住所</t>
    <rPh sb="0" eb="2">
      <t>ジュウショ</t>
    </rPh>
    <phoneticPr fontId="3"/>
  </si>
  <si>
    <t>事業者名</t>
    <rPh sb="0" eb="2">
      <t>ジギョウ</t>
    </rPh>
    <rPh sb="2" eb="3">
      <t>シャ</t>
    </rPh>
    <rPh sb="3" eb="4">
      <t>メイ</t>
    </rPh>
    <phoneticPr fontId="3"/>
  </si>
  <si>
    <t>電話番号</t>
    <rPh sb="0" eb="2">
      <t>デンワ</t>
    </rPh>
    <rPh sb="2" eb="4">
      <t>バンゴウ</t>
    </rPh>
    <phoneticPr fontId="3"/>
  </si>
  <si>
    <t>・</t>
    <phoneticPr fontId="3"/>
  </si>
  <si>
    <t>期限</t>
    <rPh sb="0" eb="2">
      <t>キゲン</t>
    </rPh>
    <phoneticPr fontId="3"/>
  </si>
  <si>
    <t>(</t>
    <phoneticPr fontId="3"/>
  </si>
  <si>
    <t>)</t>
    <phoneticPr fontId="3"/>
  </si>
  <si>
    <t>計</t>
    <rPh sb="0" eb="1">
      <t>ケイ</t>
    </rPh>
    <phoneticPr fontId="3"/>
  </si>
  <si>
    <t>・</t>
    <phoneticPr fontId="3"/>
  </si>
  <si>
    <t>休止中であるが、台帳上管理しているものがあるため。</t>
    <rPh sb="0" eb="3">
      <t>キュウシチュウ</t>
    </rPh>
    <rPh sb="8" eb="10">
      <t>ダイチョウ</t>
    </rPh>
    <rPh sb="10" eb="11">
      <t>ジョウ</t>
    </rPh>
    <rPh sb="11" eb="13">
      <t>カンリ</t>
    </rPh>
    <phoneticPr fontId="3"/>
  </si>
  <si>
    <t>廃止であるが、台帳上管理しているものがあるため。</t>
    <rPh sb="0" eb="2">
      <t>ハイシ</t>
    </rPh>
    <rPh sb="7" eb="9">
      <t>ダイチョウ</t>
    </rPh>
    <rPh sb="9" eb="10">
      <t>ジョウ</t>
    </rPh>
    <rPh sb="10" eb="12">
      <t>カンリ</t>
    </rPh>
    <phoneticPr fontId="3"/>
  </si>
  <si>
    <t>個</t>
    <rPh sb="0" eb="1">
      <t>コ</t>
    </rPh>
    <phoneticPr fontId="3"/>
  </si>
  <si>
    <t>達増　拓也</t>
    <rPh sb="0" eb="1">
      <t>タツ</t>
    </rPh>
    <rPh sb="1" eb="2">
      <t>マ</t>
    </rPh>
    <rPh sb="3" eb="5">
      <t>タクヤ</t>
    </rPh>
    <phoneticPr fontId="3"/>
  </si>
  <si>
    <t>様</t>
    <rPh sb="0" eb="1">
      <t>サマ</t>
    </rPh>
    <phoneticPr fontId="3"/>
  </si>
  <si>
    <t>(岩手県商工労働観光部商工企画室管理担当扱い)</t>
    <rPh sb="1" eb="4">
      <t>イワテケン</t>
    </rPh>
    <rPh sb="4" eb="6">
      <t>ショウコウ</t>
    </rPh>
    <rPh sb="6" eb="8">
      <t>ロウドウ</t>
    </rPh>
    <rPh sb="8" eb="10">
      <t>カンコウ</t>
    </rPh>
    <rPh sb="10" eb="11">
      <t>ブ</t>
    </rPh>
    <rPh sb="11" eb="13">
      <t>ショウコウ</t>
    </rPh>
    <rPh sb="13" eb="16">
      <t>キカクシツ</t>
    </rPh>
    <rPh sb="16" eb="18">
      <t>カンリ</t>
    </rPh>
    <rPh sb="18" eb="20">
      <t>タントウ</t>
    </rPh>
    <rPh sb="20" eb="21">
      <t>アツカ</t>
    </rPh>
    <phoneticPr fontId="3"/>
  </si>
  <si>
    <t>担当者所属･職･氏名</t>
    <rPh sb="0" eb="3">
      <t>タントウシャ</t>
    </rPh>
    <rPh sb="3" eb="5">
      <t>ショゾク</t>
    </rPh>
    <rPh sb="6" eb="7">
      <t>ショク</t>
    </rPh>
    <rPh sb="8" eb="10">
      <t>シメイ</t>
    </rPh>
    <phoneticPr fontId="3"/>
  </si>
  <si>
    <t>③</t>
    <phoneticPr fontId="3"/>
  </si>
  <si>
    <t>④</t>
    <phoneticPr fontId="3"/>
  </si>
  <si>
    <t>⑤</t>
    <phoneticPr fontId="3"/>
  </si>
  <si>
    <t>(②と一致すること)</t>
    <rPh sb="3" eb="5">
      <t>イッチ</t>
    </rPh>
    <phoneticPr fontId="3"/>
  </si>
  <si>
    <t>４月</t>
    <rPh sb="1" eb="2">
      <t>ガツ</t>
    </rPh>
    <phoneticPr fontId="3"/>
  </si>
  <si>
    <t>５月</t>
    <phoneticPr fontId="3"/>
  </si>
  <si>
    <t>６月</t>
    <phoneticPr fontId="3"/>
  </si>
  <si>
    <t>７月</t>
    <phoneticPr fontId="3"/>
  </si>
  <si>
    <t>８月</t>
    <phoneticPr fontId="3"/>
  </si>
  <si>
    <t>９月</t>
    <phoneticPr fontId="3"/>
  </si>
  <si>
    <t>１０月</t>
    <phoneticPr fontId="3"/>
  </si>
  <si>
    <t>１１月</t>
    <phoneticPr fontId="3"/>
  </si>
  <si>
    <t>１２月</t>
    <phoneticPr fontId="3"/>
  </si>
  <si>
    <t>１月</t>
    <phoneticPr fontId="3"/>
  </si>
  <si>
    <t>２月</t>
    <phoneticPr fontId="3"/>
  </si>
  <si>
    <t>３月</t>
    <phoneticPr fontId="3"/>
  </si>
  <si>
    <t>①</t>
    <phoneticPr fontId="3"/>
  </si>
  <si>
    <t>②</t>
    <phoneticPr fontId="3"/>
  </si>
  <si>
    <t>年</t>
    <phoneticPr fontId="3"/>
  </si>
  <si>
    <t>１.　水道メーター有効期限管理台帳の有無</t>
    <rPh sb="3" eb="5">
      <t>スイドウ</t>
    </rPh>
    <rPh sb="9" eb="11">
      <t>ユウコウ</t>
    </rPh>
    <rPh sb="11" eb="13">
      <t>キゲン</t>
    </rPh>
    <rPh sb="13" eb="15">
      <t>カンリ</t>
    </rPh>
    <rPh sb="15" eb="17">
      <t>ダイチョウ</t>
    </rPh>
    <rPh sb="18" eb="20">
      <t>ウム</t>
    </rPh>
    <phoneticPr fontId="3"/>
  </si>
  <si>
    <t>その他（理由：</t>
    <rPh sb="2" eb="3">
      <t>タ</t>
    </rPh>
    <phoneticPr fontId="3"/>
  </si>
  <si>
    <t>）</t>
    <phoneticPr fontId="3"/>
  </si>
  <si>
    <t>備考
　　　①には、②の期限切れメーター数を含むこと</t>
    <rPh sb="0" eb="2">
      <t>ビコウ</t>
    </rPh>
    <rPh sb="12" eb="14">
      <t>キゲン</t>
    </rPh>
    <rPh sb="14" eb="15">
      <t>ギ</t>
    </rPh>
    <rPh sb="20" eb="21">
      <t>スウ</t>
    </rPh>
    <rPh sb="22" eb="23">
      <t>フク</t>
    </rPh>
    <phoneticPr fontId="3"/>
  </si>
  <si>
    <t>（③以上の数となること）</t>
    <rPh sb="2" eb="4">
      <t>イジョウ</t>
    </rPh>
    <rPh sb="5" eb="6">
      <t>カズ</t>
    </rPh>
    <phoneticPr fontId="3"/>
  </si>
  <si>
    <t>⑥</t>
    <phoneticPr fontId="3"/>
  </si>
  <si>
    <t>５.　検満メーター（②）が発生した理由について</t>
    <rPh sb="3" eb="4">
      <t>ケン</t>
    </rPh>
    <rPh sb="4" eb="5">
      <t>マン</t>
    </rPh>
    <rPh sb="13" eb="15">
      <t>ハッセイ</t>
    </rPh>
    <rPh sb="17" eb="19">
      <t>リユウ</t>
    </rPh>
    <phoneticPr fontId="3"/>
  </si>
  <si>
    <t>を記入して下さい。　　※上記５の理由が、休止中、廃止の場合は記入不要</t>
    <rPh sb="5" eb="6">
      <t>クダ</t>
    </rPh>
    <rPh sb="12" eb="14">
      <t>ジョウキ</t>
    </rPh>
    <rPh sb="16" eb="18">
      <t>リユウ</t>
    </rPh>
    <rPh sb="20" eb="23">
      <t>キュウシチュウ</t>
    </rPh>
    <rPh sb="24" eb="26">
      <t>ハイシ</t>
    </rPh>
    <rPh sb="27" eb="29">
      <t>バアイ</t>
    </rPh>
    <rPh sb="30" eb="32">
      <t>キニュウ</t>
    </rPh>
    <rPh sb="32" eb="34">
      <t>フヨウ</t>
    </rPh>
    <phoneticPr fontId="3"/>
  </si>
  <si>
    <t>以前</t>
    <phoneticPr fontId="3"/>
  </si>
  <si>
    <t>２.　水道メーター有効期限管理状況（管理している台帳等から記入願います。）　※０は入力不要</t>
    <rPh sb="3" eb="5">
      <t>スイドウ</t>
    </rPh>
    <rPh sb="9" eb="11">
      <t>ユウコウ</t>
    </rPh>
    <rPh sb="11" eb="13">
      <t>キゲン</t>
    </rPh>
    <rPh sb="13" eb="15">
      <t>カンリ</t>
    </rPh>
    <rPh sb="15" eb="17">
      <t>ジョウキョウ</t>
    </rPh>
    <rPh sb="18" eb="20">
      <t>カンリ</t>
    </rPh>
    <rPh sb="24" eb="26">
      <t>ダイチョウ</t>
    </rPh>
    <rPh sb="26" eb="27">
      <t>トウ</t>
    </rPh>
    <rPh sb="29" eb="31">
      <t>キニュウ</t>
    </rPh>
    <rPh sb="31" eb="32">
      <t>ネガ</t>
    </rPh>
    <phoneticPr fontId="3"/>
  </si>
  <si>
    <t>水道メーター有効期限等報告書</t>
    <rPh sb="0" eb="2">
      <t>スイドウ</t>
    </rPh>
    <rPh sb="6" eb="8">
      <t>ユウコウ</t>
    </rPh>
    <rPh sb="8" eb="10">
      <t>キゲン</t>
    </rPh>
    <rPh sb="10" eb="11">
      <t>トウ</t>
    </rPh>
    <rPh sb="11" eb="14">
      <t>ホウコクショ</t>
    </rPh>
    <phoneticPr fontId="3"/>
  </si>
  <si>
    <t>④へ記入してください。</t>
  </si>
  <si>
    <t>を⑤へ記入してください。</t>
  </si>
  <si>
    <t>について、更新する個数を⑥へ記入して下さい。</t>
  </si>
  <si>
    <t>※　期限切れメーターがない場合には記入不要</t>
  </si>
  <si>
    <t>※　休止中、廃止の個数を除く</t>
  </si>
  <si>
    <t>令和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</si>
</sst>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&quot;年度&quot;"/>
  </numFmts>
  <fonts count="9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9"/>
      <color rgb="FF000000"/>
      <name val="MS UI Gothic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Up="1">
      <left/>
      <right/>
      <top/>
      <bottom style="double">
        <color indexed="64"/>
      </bottom>
      <diagonal style="thin">
        <color indexed="64"/>
      </diagonal>
    </border>
    <border diagonalUp="1">
      <left/>
      <right style="double">
        <color indexed="64"/>
      </right>
      <top/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2">
    <xf numFmtId="0" fontId="0" fillId="0" borderId="0"/>
    <xf numFmtId="38" fontId="2" fillId="0" borderId="0" applyFont="0" applyFill="0" applyBorder="0" applyAlignment="0" applyProtection="0"/>
  </cellStyleXfs>
  <cellXfs count="12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2" borderId="11" xfId="0" applyFill="1" applyBorder="1" applyAlignment="1">
      <alignment horizontal="right"/>
    </xf>
    <xf numFmtId="0" fontId="0" fillId="2" borderId="0" xfId="0" applyFill="1" applyBorder="1" applyAlignment="1">
      <alignment horizontal="left"/>
    </xf>
    <xf numFmtId="0" fontId="0" fillId="2" borderId="12" xfId="0" applyFill="1" applyBorder="1" applyAlignment="1">
      <alignment horizontal="right"/>
    </xf>
    <xf numFmtId="0" fontId="0" fillId="2" borderId="6" xfId="0" applyFill="1" applyBorder="1" applyAlignment="1">
      <alignment horizontal="left"/>
    </xf>
    <xf numFmtId="0" fontId="1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3" borderId="0" xfId="0" applyFill="1" applyAlignment="1" applyProtection="1">
      <alignment vertical="center"/>
      <protection locked="0"/>
    </xf>
    <xf numFmtId="0" fontId="0" fillId="3" borderId="0" xfId="0" applyFill="1" applyAlignment="1" applyProtection="1">
      <alignment horizontal="right" vertical="center"/>
      <protection locked="0"/>
    </xf>
    <xf numFmtId="0" fontId="0" fillId="0" borderId="0" xfId="0" applyFont="1" applyFill="1" applyAlignment="1" applyProtection="1">
      <alignment vertical="top"/>
      <protection locked="0"/>
    </xf>
    <xf numFmtId="0" fontId="6" fillId="0" borderId="4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7" fillId="3" borderId="9" xfId="0" applyFont="1" applyFill="1" applyBorder="1" applyAlignment="1" applyProtection="1">
      <alignment vertical="center"/>
      <protection locked="0"/>
    </xf>
    <xf numFmtId="0" fontId="7" fillId="3" borderId="10" xfId="0" applyFont="1" applyFill="1" applyBorder="1" applyAlignment="1" applyProtection="1">
      <alignment vertical="center"/>
      <protection locked="0"/>
    </xf>
    <xf numFmtId="0" fontId="0" fillId="3" borderId="2" xfId="0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3" borderId="0" xfId="0" applyFill="1" applyAlignment="1" applyProtection="1">
      <alignment vertical="center"/>
      <protection locked="0"/>
    </xf>
    <xf numFmtId="0" fontId="0" fillId="3" borderId="0" xfId="0" applyFill="1" applyAlignment="1" applyProtection="1">
      <alignment vertical="top"/>
      <protection locked="0"/>
    </xf>
    <xf numFmtId="0" fontId="0" fillId="3" borderId="2" xfId="0" applyFill="1" applyBorder="1" applyAlignment="1" applyProtection="1">
      <alignment horizontal="right" vertical="center"/>
      <protection locked="0"/>
    </xf>
    <xf numFmtId="0" fontId="0" fillId="3" borderId="34" xfId="0" applyFill="1" applyBorder="1" applyAlignment="1" applyProtection="1">
      <alignment horizontal="right" vertical="center"/>
      <protection locked="0"/>
    </xf>
    <xf numFmtId="0" fontId="0" fillId="0" borderId="0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4" xfId="0" applyFont="1" applyBorder="1" applyAlignment="1">
      <alignment horizontal="right" vertical="top"/>
    </xf>
    <xf numFmtId="0" fontId="6" fillId="0" borderId="6" xfId="0" applyFont="1" applyBorder="1" applyAlignment="1">
      <alignment horizontal="right" vertical="top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 shrinkToFit="1"/>
    </xf>
    <xf numFmtId="0" fontId="0" fillId="2" borderId="31" xfId="0" applyFill="1" applyBorder="1" applyAlignment="1">
      <alignment horizontal="center" vertical="center" shrinkToFit="1"/>
    </xf>
    <xf numFmtId="0" fontId="0" fillId="2" borderId="27" xfId="0" applyFill="1" applyBorder="1" applyAlignment="1">
      <alignment horizontal="center" vertical="center" shrinkToFit="1"/>
    </xf>
    <xf numFmtId="176" fontId="0" fillId="2" borderId="11" xfId="0" applyNumberFormat="1" applyFill="1" applyBorder="1" applyAlignment="1">
      <alignment horizontal="center" vertical="top"/>
    </xf>
    <xf numFmtId="176" fontId="0" fillId="2" borderId="0" xfId="0" applyNumberFormat="1" applyFill="1" applyBorder="1" applyAlignment="1">
      <alignment horizontal="center" vertical="top"/>
    </xf>
    <xf numFmtId="176" fontId="0" fillId="2" borderId="8" xfId="0" applyNumberFormat="1" applyFill="1" applyBorder="1" applyAlignment="1">
      <alignment horizontal="center" vertical="top"/>
    </xf>
    <xf numFmtId="0" fontId="0" fillId="2" borderId="5" xfId="0" applyNumberFormat="1" applyFill="1" applyBorder="1" applyAlignment="1">
      <alignment horizontal="center" shrinkToFit="1"/>
    </xf>
    <xf numFmtId="0" fontId="7" fillId="3" borderId="15" xfId="0" applyFont="1" applyFill="1" applyBorder="1" applyAlignment="1" applyProtection="1">
      <alignment vertical="center"/>
      <protection locked="0"/>
    </xf>
    <xf numFmtId="0" fontId="7" fillId="3" borderId="19" xfId="0" applyFont="1" applyFill="1" applyBorder="1" applyAlignment="1" applyProtection="1">
      <alignment vertical="center"/>
      <protection locked="0"/>
    </xf>
    <xf numFmtId="0" fontId="7" fillId="3" borderId="5" xfId="0" applyFont="1" applyFill="1" applyBorder="1" applyAlignment="1" applyProtection="1">
      <alignment vertical="center"/>
      <protection locked="0"/>
    </xf>
    <xf numFmtId="0" fontId="7" fillId="3" borderId="14" xfId="0" applyFont="1" applyFill="1" applyBorder="1" applyAlignment="1" applyProtection="1">
      <alignment vertical="center"/>
      <protection locked="0"/>
    </xf>
    <xf numFmtId="0" fontId="7" fillId="3" borderId="3" xfId="0" applyFont="1" applyFill="1" applyBorder="1" applyAlignment="1" applyProtection="1">
      <alignment vertical="center"/>
      <protection locked="0"/>
    </xf>
    <xf numFmtId="0" fontId="7" fillId="3" borderId="20" xfId="0" applyFont="1" applyFill="1" applyBorder="1" applyAlignment="1" applyProtection="1">
      <alignment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38" fontId="7" fillId="0" borderId="21" xfId="1" applyFont="1" applyBorder="1" applyAlignment="1">
      <alignment vertical="center"/>
    </xf>
    <xf numFmtId="38" fontId="7" fillId="0" borderId="22" xfId="1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0" fillId="0" borderId="13" xfId="0" applyBorder="1" applyAlignment="1">
      <alignment vertical="center" wrapText="1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distributed" vertical="center"/>
    </xf>
    <xf numFmtId="58" fontId="0" fillId="2" borderId="12" xfId="0" applyNumberFormat="1" applyFill="1" applyBorder="1" applyAlignment="1">
      <alignment horizontal="center" wrapText="1" shrinkToFit="1"/>
    </xf>
    <xf numFmtId="58" fontId="0" fillId="2" borderId="5" xfId="0" applyNumberFormat="1" applyFill="1" applyBorder="1" applyAlignment="1">
      <alignment horizontal="center" wrapText="1" shrinkToFit="1"/>
    </xf>
    <xf numFmtId="58" fontId="0" fillId="2" borderId="6" xfId="0" applyNumberFormat="1" applyFill="1" applyBorder="1" applyAlignment="1">
      <alignment horizontal="center" wrapText="1" shrinkToFit="1"/>
    </xf>
    <xf numFmtId="58" fontId="0" fillId="2" borderId="29" xfId="0" applyNumberFormat="1" applyFill="1" applyBorder="1" applyAlignment="1">
      <alignment horizontal="center" vertical="top" wrapText="1" shrinkToFit="1"/>
    </xf>
    <xf numFmtId="58" fontId="2" fillId="2" borderId="3" xfId="0" applyNumberFormat="1" applyFont="1" applyFill="1" applyBorder="1" applyAlignment="1">
      <alignment horizontal="center" vertical="top" wrapText="1" shrinkToFit="1"/>
    </xf>
    <xf numFmtId="58" fontId="2" fillId="2" borderId="10" xfId="0" applyNumberFormat="1" applyFont="1" applyFill="1" applyBorder="1" applyAlignment="1">
      <alignment horizontal="center" vertical="top" wrapText="1" shrinkToFit="1"/>
    </xf>
    <xf numFmtId="0" fontId="0" fillId="2" borderId="26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176" fontId="0" fillId="2" borderId="29" xfId="0" applyNumberFormat="1" applyFill="1" applyBorder="1" applyAlignment="1">
      <alignment horizontal="center" vertical="top"/>
    </xf>
    <xf numFmtId="176" fontId="0" fillId="2" borderId="3" xfId="0" applyNumberFormat="1" applyFill="1" applyBorder="1" applyAlignment="1">
      <alignment horizontal="center" vertical="top"/>
    </xf>
    <xf numFmtId="176" fontId="0" fillId="2" borderId="10" xfId="0" applyNumberFormat="1" applyFill="1" applyBorder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3" borderId="7" xfId="0" applyFont="1" applyFill="1" applyBorder="1" applyAlignment="1" applyProtection="1">
      <alignment vertical="center"/>
      <protection locked="0"/>
    </xf>
    <xf numFmtId="0" fontId="7" fillId="3" borderId="8" xfId="0" applyFont="1" applyFill="1" applyBorder="1" applyAlignment="1" applyProtection="1">
      <alignment vertical="center"/>
      <protection locked="0"/>
    </xf>
    <xf numFmtId="0" fontId="0" fillId="3" borderId="0" xfId="0" applyFill="1" applyBorder="1" applyAlignment="1" applyProtection="1">
      <alignment vertical="center"/>
      <protection locked="0"/>
    </xf>
    <xf numFmtId="0" fontId="0" fillId="3" borderId="0" xfId="0" applyFill="1" applyBorder="1" applyAlignment="1" applyProtection="1">
      <alignment vertical="top"/>
      <protection locked="0"/>
    </xf>
    <xf numFmtId="0" fontId="0" fillId="3" borderId="3" xfId="0" applyFill="1" applyBorder="1" applyAlignment="1" applyProtection="1">
      <alignment vertical="top"/>
      <protection locked="0"/>
    </xf>
    <xf numFmtId="0" fontId="0" fillId="3" borderId="4" xfId="0" applyFill="1" applyBorder="1" applyAlignment="1" applyProtection="1">
      <alignment vertical="top"/>
      <protection locked="0"/>
    </xf>
    <xf numFmtId="0" fontId="0" fillId="3" borderId="5" xfId="0" applyFill="1" applyBorder="1" applyAlignment="1" applyProtection="1">
      <alignment vertical="top"/>
      <protection locked="0"/>
    </xf>
    <xf numFmtId="0" fontId="0" fillId="3" borderId="6" xfId="0" applyFill="1" applyBorder="1" applyAlignment="1" applyProtection="1">
      <alignment vertical="top"/>
      <protection locked="0"/>
    </xf>
    <xf numFmtId="0" fontId="0" fillId="3" borderId="7" xfId="0" applyFill="1" applyBorder="1" applyAlignment="1" applyProtection="1">
      <alignment vertical="top"/>
      <protection locked="0"/>
    </xf>
    <xf numFmtId="0" fontId="0" fillId="3" borderId="8" xfId="0" applyFill="1" applyBorder="1" applyAlignment="1" applyProtection="1">
      <alignment vertical="top"/>
      <protection locked="0"/>
    </xf>
    <xf numFmtId="0" fontId="0" fillId="3" borderId="9" xfId="0" applyFill="1" applyBorder="1" applyAlignment="1" applyProtection="1">
      <alignment vertical="top"/>
      <protection locked="0"/>
    </xf>
    <xf numFmtId="0" fontId="0" fillId="3" borderId="10" xfId="0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center" shrinkToFit="1"/>
    </xf>
    <xf numFmtId="0" fontId="7" fillId="3" borderId="35" xfId="0" applyFont="1" applyFill="1" applyBorder="1" applyAlignment="1" applyProtection="1">
      <alignment vertical="center"/>
      <protection locked="0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0" fillId="0" borderId="11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12</xdr:row>
          <xdr:rowOff>0</xdr:rowOff>
        </xdr:from>
        <xdr:to>
          <xdr:col>21</xdr:col>
          <xdr:colOff>0</xdr:colOff>
          <xdr:row>13</xdr:row>
          <xdr:rowOff>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12</xdr:row>
          <xdr:rowOff>0</xdr:rowOff>
        </xdr:from>
        <xdr:to>
          <xdr:col>18</xdr:col>
          <xdr:colOff>19050</xdr:colOff>
          <xdr:row>13</xdr:row>
          <xdr:rowOff>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有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E77"/>
  <sheetViews>
    <sheetView tabSelected="1" zoomScaleNormal="100" workbookViewId="0">
      <selection sqref="A1:AE1"/>
    </sheetView>
  </sheetViews>
  <sheetFormatPr defaultColWidth="3.125" defaultRowHeight="18.75" customHeight="1" x14ac:dyDescent="0.15"/>
  <cols>
    <col min="1" max="4" width="2.375" style="1" customWidth="1"/>
    <col min="5" max="24" width="3.125" style="1"/>
    <col min="25" max="25" width="3.125" style="1" customWidth="1"/>
    <col min="26" max="16384" width="3.125" style="1"/>
  </cols>
  <sheetData>
    <row r="1" spans="1:31" ht="30" customHeight="1" x14ac:dyDescent="0.15">
      <c r="A1" s="102" t="s">
        <v>48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</row>
    <row r="2" spans="1:31" ht="18.75" customHeight="1" x14ac:dyDescent="0.15">
      <c r="X2" s="2" t="s">
        <v>54</v>
      </c>
      <c r="Y2" s="19">
        <v>7</v>
      </c>
      <c r="Z2" s="1" t="s">
        <v>37</v>
      </c>
      <c r="AA2" s="21"/>
      <c r="AB2" s="19" t="s">
        <v>1</v>
      </c>
      <c r="AC2" s="22"/>
      <c r="AD2" s="2" t="s">
        <v>2</v>
      </c>
    </row>
    <row r="3" spans="1:31" ht="18.75" customHeight="1" x14ac:dyDescent="0.15">
      <c r="A3" s="1" t="s">
        <v>0</v>
      </c>
      <c r="G3" s="1" t="s">
        <v>15</v>
      </c>
      <c r="K3" s="1" t="s">
        <v>16</v>
      </c>
    </row>
    <row r="4" spans="1:31" ht="18.75" customHeight="1" x14ac:dyDescent="0.15">
      <c r="A4" s="85" t="s">
        <v>17</v>
      </c>
      <c r="B4" s="85"/>
      <c r="C4" s="85"/>
      <c r="D4" s="85"/>
      <c r="E4" s="85"/>
      <c r="F4" s="85"/>
      <c r="G4" s="85"/>
      <c r="H4" s="85"/>
      <c r="I4" s="85"/>
      <c r="J4" s="85"/>
      <c r="K4" s="85"/>
    </row>
    <row r="5" spans="1:31" ht="18.75" customHeight="1" x14ac:dyDescent="0.15">
      <c r="P5" s="86" t="s">
        <v>3</v>
      </c>
      <c r="Q5" s="86"/>
      <c r="R5" s="86"/>
      <c r="S5" s="86"/>
      <c r="V5" s="36"/>
      <c r="W5" s="36"/>
      <c r="X5" s="36"/>
      <c r="Y5" s="36"/>
      <c r="Z5" s="36"/>
      <c r="AA5" s="36"/>
      <c r="AB5" s="36"/>
      <c r="AC5" s="36"/>
      <c r="AD5" s="36"/>
      <c r="AE5" s="36"/>
    </row>
    <row r="6" spans="1:31" ht="18.75" customHeight="1" x14ac:dyDescent="0.15">
      <c r="P6" s="86" t="s">
        <v>4</v>
      </c>
      <c r="Q6" s="86"/>
      <c r="R6" s="86"/>
      <c r="S6" s="86"/>
      <c r="V6" s="36"/>
      <c r="W6" s="36"/>
      <c r="X6" s="36"/>
      <c r="Y6" s="36"/>
      <c r="Z6" s="36"/>
      <c r="AA6" s="36"/>
      <c r="AB6" s="36"/>
      <c r="AC6" s="36"/>
      <c r="AD6" s="36"/>
      <c r="AE6" s="36"/>
    </row>
    <row r="7" spans="1:31" ht="18.75" customHeight="1" x14ac:dyDescent="0.15">
      <c r="P7" s="86" t="s">
        <v>5</v>
      </c>
      <c r="Q7" s="86"/>
      <c r="R7" s="86"/>
      <c r="S7" s="86"/>
      <c r="V7" s="36"/>
      <c r="W7" s="36"/>
      <c r="X7" s="36"/>
      <c r="Y7" s="36"/>
      <c r="Z7" s="36"/>
      <c r="AA7" s="36"/>
      <c r="AB7" s="36"/>
      <c r="AC7" s="36"/>
      <c r="AD7" s="36"/>
      <c r="AE7" s="36"/>
    </row>
    <row r="8" spans="1:31" ht="18.75" customHeight="1" x14ac:dyDescent="0.15">
      <c r="P8" s="1" t="s">
        <v>18</v>
      </c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31" ht="18.75" customHeight="1" x14ac:dyDescent="0.15"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31" ht="18.75" customHeight="1" x14ac:dyDescent="0.15">
      <c r="V10" s="23"/>
      <c r="W10" s="23"/>
      <c r="X10" s="23"/>
      <c r="Y10" s="23"/>
      <c r="Z10" s="23"/>
      <c r="AA10" s="23"/>
      <c r="AB10" s="23"/>
      <c r="AC10" s="23"/>
      <c r="AD10" s="23"/>
      <c r="AE10" s="23"/>
    </row>
    <row r="11" spans="1:31" ht="26.25" customHeight="1" x14ac:dyDescent="0.15">
      <c r="A11" s="42" t="str">
        <f>"令和"&amp;Y2&amp;"年4月1日現在の状況を以下のとおり報告します。"</f>
        <v>令和7年4月1日現在の状況を以下のとおり報告します。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</row>
    <row r="13" spans="1:31" ht="18.75" customHeight="1" x14ac:dyDescent="0.15">
      <c r="A13" s="1" t="s">
        <v>38</v>
      </c>
      <c r="Q13" s="20"/>
      <c r="R13" s="20"/>
      <c r="S13" s="20" t="s">
        <v>6</v>
      </c>
      <c r="T13" s="20"/>
      <c r="U13" s="20"/>
    </row>
    <row r="15" spans="1:31" ht="18.75" customHeight="1" x14ac:dyDescent="0.15">
      <c r="A15" s="1" t="s">
        <v>47</v>
      </c>
    </row>
    <row r="16" spans="1:31" ht="18.75" customHeight="1" thickBot="1" x14ac:dyDescent="0.2"/>
    <row r="17" spans="1:31" ht="15" customHeight="1" thickTop="1" x14ac:dyDescent="0.15">
      <c r="A17" s="93"/>
      <c r="B17" s="53"/>
      <c r="C17" s="53"/>
      <c r="D17" s="55"/>
      <c r="E17" s="54" t="s">
        <v>23</v>
      </c>
      <c r="F17" s="55"/>
      <c r="G17" s="53" t="s">
        <v>24</v>
      </c>
      <c r="H17" s="53"/>
      <c r="I17" s="54" t="s">
        <v>25</v>
      </c>
      <c r="J17" s="55"/>
      <c r="K17" s="53" t="s">
        <v>26</v>
      </c>
      <c r="L17" s="53"/>
      <c r="M17" s="54" t="s">
        <v>27</v>
      </c>
      <c r="N17" s="55"/>
      <c r="O17" s="53" t="s">
        <v>28</v>
      </c>
      <c r="P17" s="53"/>
      <c r="Q17" s="56" t="s">
        <v>29</v>
      </c>
      <c r="R17" s="57"/>
      <c r="S17" s="58" t="s">
        <v>30</v>
      </c>
      <c r="T17" s="58"/>
      <c r="U17" s="56" t="s">
        <v>31</v>
      </c>
      <c r="V17" s="57"/>
      <c r="W17" s="53" t="s">
        <v>32</v>
      </c>
      <c r="X17" s="53"/>
      <c r="Y17" s="54" t="s">
        <v>33</v>
      </c>
      <c r="Z17" s="55"/>
      <c r="AA17" s="53" t="s">
        <v>34</v>
      </c>
      <c r="AB17" s="53"/>
      <c r="AC17" s="93" t="s">
        <v>10</v>
      </c>
      <c r="AD17" s="53"/>
      <c r="AE17" s="103"/>
    </row>
    <row r="18" spans="1:31" ht="15" customHeight="1" x14ac:dyDescent="0.15">
      <c r="A18" s="94"/>
      <c r="B18" s="95"/>
      <c r="C18" s="95"/>
      <c r="D18" s="51"/>
      <c r="E18" s="50" t="s">
        <v>7</v>
      </c>
      <c r="F18" s="51"/>
      <c r="G18" s="52" t="s">
        <v>7</v>
      </c>
      <c r="H18" s="52"/>
      <c r="I18" s="50" t="s">
        <v>7</v>
      </c>
      <c r="J18" s="51"/>
      <c r="K18" s="52" t="s">
        <v>7</v>
      </c>
      <c r="L18" s="52"/>
      <c r="M18" s="50" t="s">
        <v>7</v>
      </c>
      <c r="N18" s="51"/>
      <c r="O18" s="52" t="s">
        <v>7</v>
      </c>
      <c r="P18" s="52"/>
      <c r="Q18" s="50" t="s">
        <v>7</v>
      </c>
      <c r="R18" s="51"/>
      <c r="S18" s="52" t="s">
        <v>7</v>
      </c>
      <c r="T18" s="52"/>
      <c r="U18" s="50" t="s">
        <v>7</v>
      </c>
      <c r="V18" s="51"/>
      <c r="W18" s="52" t="s">
        <v>7</v>
      </c>
      <c r="X18" s="52"/>
      <c r="Y18" s="50" t="s">
        <v>7</v>
      </c>
      <c r="Z18" s="51"/>
      <c r="AA18" s="52" t="s">
        <v>7</v>
      </c>
      <c r="AB18" s="52"/>
      <c r="AC18" s="94"/>
      <c r="AD18" s="95"/>
      <c r="AE18" s="104"/>
    </row>
    <row r="19" spans="1:31" ht="18.75" customHeight="1" x14ac:dyDescent="0.15">
      <c r="A19" s="87" t="str">
        <f>A22&amp;"年3月"</f>
        <v>7年3月</v>
      </c>
      <c r="B19" s="88"/>
      <c r="C19" s="88"/>
      <c r="D19" s="89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7"/>
      <c r="AC19" s="69" t="s">
        <v>36</v>
      </c>
      <c r="AD19" s="65"/>
      <c r="AE19" s="66"/>
    </row>
    <row r="20" spans="1:31" ht="18.75" customHeight="1" x14ac:dyDescent="0.15">
      <c r="A20" s="90" t="s">
        <v>46</v>
      </c>
      <c r="B20" s="91"/>
      <c r="C20" s="91"/>
      <c r="D20" s="92"/>
      <c r="E20" s="98"/>
      <c r="F20" s="98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7"/>
      <c r="AC20" s="70"/>
      <c r="AD20" s="67"/>
      <c r="AE20" s="68"/>
    </row>
    <row r="21" spans="1:31" ht="18.75" customHeight="1" x14ac:dyDescent="0.15">
      <c r="A21" s="16" t="s">
        <v>8</v>
      </c>
      <c r="B21" s="62">
        <f>Y2+2018</f>
        <v>2025</v>
      </c>
      <c r="C21" s="62"/>
      <c r="D21" s="17" t="s">
        <v>9</v>
      </c>
      <c r="E21" s="24" t="str">
        <f>B21&amp;"年→"</f>
        <v>2025年→</v>
      </c>
      <c r="F21" s="25"/>
      <c r="G21" s="24"/>
      <c r="H21" s="25"/>
      <c r="I21" s="73"/>
      <c r="J21" s="75"/>
      <c r="K21" s="73"/>
      <c r="L21" s="75"/>
      <c r="M21" s="73"/>
      <c r="N21" s="75"/>
      <c r="O21" s="73"/>
      <c r="P21" s="75"/>
      <c r="Q21" s="73"/>
      <c r="R21" s="75"/>
      <c r="S21" s="73"/>
      <c r="T21" s="75"/>
      <c r="U21" s="48" t="str">
        <f>"←"&amp;B21&amp;"年"</f>
        <v>←2025年</v>
      </c>
      <c r="V21" s="49"/>
      <c r="W21" s="24" t="str">
        <f>B23&amp;"年→"</f>
        <v>2026年→</v>
      </c>
      <c r="X21" s="25"/>
      <c r="Y21" s="73"/>
      <c r="Z21" s="75"/>
      <c r="AA21" s="73"/>
      <c r="AB21" s="74"/>
      <c r="AC21" s="43" t="str">
        <f>IF(SUM(E22:AB22)=0,"",SUM(E22:AB22))</f>
        <v/>
      </c>
      <c r="AD21" s="44"/>
      <c r="AE21" s="45"/>
    </row>
    <row r="22" spans="1:31" ht="18.75" customHeight="1" x14ac:dyDescent="0.15">
      <c r="A22" s="99">
        <f>Y2</f>
        <v>7</v>
      </c>
      <c r="B22" s="100"/>
      <c r="C22" s="100"/>
      <c r="D22" s="101"/>
      <c r="E22" s="26"/>
      <c r="F22" s="27"/>
      <c r="G22" s="26"/>
      <c r="H22" s="27"/>
      <c r="I22" s="26"/>
      <c r="J22" s="27"/>
      <c r="K22" s="26"/>
      <c r="L22" s="27"/>
      <c r="M22" s="26"/>
      <c r="N22" s="27"/>
      <c r="O22" s="26"/>
      <c r="P22" s="27"/>
      <c r="Q22" s="26"/>
      <c r="R22" s="27"/>
      <c r="S22" s="26"/>
      <c r="T22" s="27"/>
      <c r="U22" s="26"/>
      <c r="V22" s="27"/>
      <c r="W22" s="26"/>
      <c r="X22" s="27"/>
      <c r="Y22" s="26"/>
      <c r="Z22" s="27"/>
      <c r="AA22" s="26"/>
      <c r="AB22" s="68"/>
      <c r="AC22" s="43"/>
      <c r="AD22" s="44"/>
      <c r="AE22" s="45"/>
    </row>
    <row r="23" spans="1:31" ht="18.75" customHeight="1" x14ac:dyDescent="0.15">
      <c r="A23" s="16" t="s">
        <v>8</v>
      </c>
      <c r="B23" s="62">
        <f>B21+1</f>
        <v>2026</v>
      </c>
      <c r="C23" s="62"/>
      <c r="D23" s="17" t="s">
        <v>9</v>
      </c>
      <c r="E23" s="24" t="str">
        <f>B23&amp;"年→"</f>
        <v>2026年→</v>
      </c>
      <c r="F23" s="25"/>
      <c r="G23" s="73"/>
      <c r="H23" s="75"/>
      <c r="I23" s="73"/>
      <c r="J23" s="75"/>
      <c r="K23" s="73"/>
      <c r="L23" s="75"/>
      <c r="M23" s="73"/>
      <c r="N23" s="75"/>
      <c r="O23" s="73"/>
      <c r="P23" s="75"/>
      <c r="Q23" s="73"/>
      <c r="R23" s="75"/>
      <c r="S23" s="73"/>
      <c r="T23" s="75"/>
      <c r="U23" s="48" t="str">
        <f>"←"&amp;B23&amp;"年"</f>
        <v>←2026年</v>
      </c>
      <c r="V23" s="49"/>
      <c r="W23" s="24" t="str">
        <f>B25&amp;"年→"</f>
        <v>2027年→</v>
      </c>
      <c r="X23" s="25"/>
      <c r="Y23" s="73"/>
      <c r="Z23" s="75"/>
      <c r="AA23" s="73"/>
      <c r="AB23" s="74"/>
      <c r="AC23" s="43" t="str">
        <f>IF(SUM(E24:AB24)=0,"",SUM(E24:AB24))</f>
        <v/>
      </c>
      <c r="AD23" s="44"/>
      <c r="AE23" s="45"/>
    </row>
    <row r="24" spans="1:31" ht="18.75" customHeight="1" x14ac:dyDescent="0.15">
      <c r="A24" s="99">
        <f>A22+1</f>
        <v>8</v>
      </c>
      <c r="B24" s="100"/>
      <c r="C24" s="100"/>
      <c r="D24" s="101"/>
      <c r="E24" s="26"/>
      <c r="F24" s="27"/>
      <c r="G24" s="26"/>
      <c r="H24" s="27"/>
      <c r="I24" s="26"/>
      <c r="J24" s="27"/>
      <c r="K24" s="26"/>
      <c r="L24" s="27"/>
      <c r="M24" s="26"/>
      <c r="N24" s="27"/>
      <c r="O24" s="26"/>
      <c r="P24" s="27"/>
      <c r="Q24" s="26"/>
      <c r="R24" s="27"/>
      <c r="S24" s="26"/>
      <c r="T24" s="27"/>
      <c r="U24" s="26"/>
      <c r="V24" s="27"/>
      <c r="W24" s="26"/>
      <c r="X24" s="27"/>
      <c r="Y24" s="26"/>
      <c r="Z24" s="27"/>
      <c r="AA24" s="26"/>
      <c r="AB24" s="68"/>
      <c r="AC24" s="43"/>
      <c r="AD24" s="44"/>
      <c r="AE24" s="45"/>
    </row>
    <row r="25" spans="1:31" ht="18.75" customHeight="1" x14ac:dyDescent="0.15">
      <c r="A25" s="14" t="s">
        <v>8</v>
      </c>
      <c r="B25" s="62">
        <f>B23+1</f>
        <v>2027</v>
      </c>
      <c r="C25" s="62"/>
      <c r="D25" s="15" t="s">
        <v>9</v>
      </c>
      <c r="E25" s="24" t="str">
        <f>B25&amp;"年→"</f>
        <v>2027年→</v>
      </c>
      <c r="F25" s="25"/>
      <c r="G25" s="46"/>
      <c r="H25" s="47"/>
      <c r="I25" s="46"/>
      <c r="J25" s="47"/>
      <c r="K25" s="46"/>
      <c r="L25" s="47"/>
      <c r="M25" s="46"/>
      <c r="N25" s="47"/>
      <c r="O25" s="46"/>
      <c r="P25" s="47"/>
      <c r="Q25" s="46"/>
      <c r="R25" s="47"/>
      <c r="S25" s="46"/>
      <c r="T25" s="47"/>
      <c r="U25" s="48" t="str">
        <f>"←"&amp;B25&amp;"年"</f>
        <v>←2027年</v>
      </c>
      <c r="V25" s="49"/>
      <c r="W25" s="24" t="str">
        <f>B27&amp;"年→"</f>
        <v>2028年→</v>
      </c>
      <c r="X25" s="25"/>
      <c r="Y25" s="46"/>
      <c r="Z25" s="47"/>
      <c r="AA25" s="46"/>
      <c r="AB25" s="105"/>
      <c r="AC25" s="43" t="str">
        <f>IF(SUM(E26:AB26)=0,"",SUM(E26:AB26))</f>
        <v/>
      </c>
      <c r="AD25" s="44"/>
      <c r="AE25" s="45"/>
    </row>
    <row r="26" spans="1:31" ht="18.75" customHeight="1" x14ac:dyDescent="0.15">
      <c r="A26" s="59">
        <f>A24+1</f>
        <v>9</v>
      </c>
      <c r="B26" s="60"/>
      <c r="C26" s="60"/>
      <c r="D26" s="60"/>
      <c r="E26" s="26"/>
      <c r="F26" s="27"/>
      <c r="G26" s="26"/>
      <c r="H26" s="27"/>
      <c r="I26" s="26"/>
      <c r="J26" s="27"/>
      <c r="K26" s="26"/>
      <c r="L26" s="27"/>
      <c r="M26" s="26"/>
      <c r="N26" s="27"/>
      <c r="O26" s="26"/>
      <c r="P26" s="27"/>
      <c r="Q26" s="26"/>
      <c r="R26" s="27"/>
      <c r="S26" s="26"/>
      <c r="T26" s="27"/>
      <c r="U26" s="26"/>
      <c r="V26" s="27"/>
      <c r="W26" s="26"/>
      <c r="X26" s="27"/>
      <c r="Y26" s="26"/>
      <c r="Z26" s="27"/>
      <c r="AA26" s="26"/>
      <c r="AB26" s="68"/>
      <c r="AC26" s="43"/>
      <c r="AD26" s="44"/>
      <c r="AE26" s="45"/>
    </row>
    <row r="27" spans="1:31" ht="18.75" customHeight="1" x14ac:dyDescent="0.15">
      <c r="A27" s="16" t="s">
        <v>8</v>
      </c>
      <c r="B27" s="62">
        <f>B25+1</f>
        <v>2028</v>
      </c>
      <c r="C27" s="62"/>
      <c r="D27" s="17" t="s">
        <v>9</v>
      </c>
      <c r="E27" s="24" t="str">
        <f>B27&amp;"年→"</f>
        <v>2028年→</v>
      </c>
      <c r="F27" s="25"/>
      <c r="G27" s="46"/>
      <c r="H27" s="47"/>
      <c r="I27" s="46"/>
      <c r="J27" s="47"/>
      <c r="K27" s="46"/>
      <c r="L27" s="47"/>
      <c r="M27" s="46"/>
      <c r="N27" s="47"/>
      <c r="O27" s="46"/>
      <c r="P27" s="47"/>
      <c r="Q27" s="46"/>
      <c r="R27" s="47"/>
      <c r="S27" s="46"/>
      <c r="T27" s="47"/>
      <c r="U27" s="48" t="str">
        <f>"←"&amp;B27&amp;"年"</f>
        <v>←2028年</v>
      </c>
      <c r="V27" s="49"/>
      <c r="W27" s="24" t="str">
        <f>B29&amp;"年→"</f>
        <v>2029年→</v>
      </c>
      <c r="X27" s="25"/>
      <c r="Y27" s="46"/>
      <c r="Z27" s="47"/>
      <c r="AA27" s="46"/>
      <c r="AB27" s="105"/>
      <c r="AC27" s="43" t="str">
        <f>IF(SUM(E28:AB28)=0,"",SUM(E28:AB28))</f>
        <v/>
      </c>
      <c r="AD27" s="44"/>
      <c r="AE27" s="45"/>
    </row>
    <row r="28" spans="1:31" ht="18.75" customHeight="1" x14ac:dyDescent="0.15">
      <c r="A28" s="99">
        <f>A26+1</f>
        <v>10</v>
      </c>
      <c r="B28" s="100"/>
      <c r="C28" s="100"/>
      <c r="D28" s="101"/>
      <c r="E28" s="26"/>
      <c r="F28" s="27"/>
      <c r="G28" s="26"/>
      <c r="H28" s="27"/>
      <c r="I28" s="26"/>
      <c r="J28" s="27"/>
      <c r="K28" s="26"/>
      <c r="L28" s="27"/>
      <c r="M28" s="26"/>
      <c r="N28" s="27"/>
      <c r="O28" s="26"/>
      <c r="P28" s="27"/>
      <c r="Q28" s="26"/>
      <c r="R28" s="27"/>
      <c r="S28" s="26"/>
      <c r="T28" s="27"/>
      <c r="U28" s="26"/>
      <c r="V28" s="27"/>
      <c r="W28" s="26"/>
      <c r="X28" s="27"/>
      <c r="Y28" s="26"/>
      <c r="Z28" s="27"/>
      <c r="AA28" s="26"/>
      <c r="AB28" s="68"/>
      <c r="AC28" s="43"/>
      <c r="AD28" s="44"/>
      <c r="AE28" s="45"/>
    </row>
    <row r="29" spans="1:31" ht="18.75" customHeight="1" x14ac:dyDescent="0.15">
      <c r="A29" s="14" t="s">
        <v>8</v>
      </c>
      <c r="B29" s="62">
        <f>B27+1</f>
        <v>2029</v>
      </c>
      <c r="C29" s="62"/>
      <c r="D29" s="15" t="s">
        <v>9</v>
      </c>
      <c r="E29" s="24" t="str">
        <f>B29&amp;"年→"</f>
        <v>2029年→</v>
      </c>
      <c r="F29" s="25"/>
      <c r="G29" s="46"/>
      <c r="H29" s="47"/>
      <c r="I29" s="46"/>
      <c r="J29" s="47"/>
      <c r="K29" s="46"/>
      <c r="L29" s="47"/>
      <c r="M29" s="46"/>
      <c r="N29" s="47"/>
      <c r="O29" s="46"/>
      <c r="P29" s="47"/>
      <c r="Q29" s="46"/>
      <c r="R29" s="47"/>
      <c r="S29" s="46"/>
      <c r="T29" s="47"/>
      <c r="U29" s="48" t="str">
        <f>"←"&amp;B29&amp;"年"</f>
        <v>←2029年</v>
      </c>
      <c r="V29" s="49"/>
      <c r="W29" s="24" t="str">
        <f>B31&amp;"年→"</f>
        <v>2030年→</v>
      </c>
      <c r="X29" s="25"/>
      <c r="Y29" s="46"/>
      <c r="Z29" s="47"/>
      <c r="AA29" s="46"/>
      <c r="AB29" s="105"/>
      <c r="AC29" s="43" t="str">
        <f>IF(SUM(E30:AB30)=0,"",SUM(E30:AB30))</f>
        <v/>
      </c>
      <c r="AD29" s="44"/>
      <c r="AE29" s="45"/>
    </row>
    <row r="30" spans="1:31" ht="18.75" customHeight="1" x14ac:dyDescent="0.15">
      <c r="A30" s="59">
        <f>A28+1</f>
        <v>11</v>
      </c>
      <c r="B30" s="60"/>
      <c r="C30" s="60"/>
      <c r="D30" s="60"/>
      <c r="E30" s="26"/>
      <c r="F30" s="27"/>
      <c r="G30" s="26"/>
      <c r="H30" s="27"/>
      <c r="I30" s="26"/>
      <c r="J30" s="27"/>
      <c r="K30" s="26"/>
      <c r="L30" s="27"/>
      <c r="M30" s="26"/>
      <c r="N30" s="27"/>
      <c r="O30" s="26"/>
      <c r="P30" s="27"/>
      <c r="Q30" s="26"/>
      <c r="R30" s="27"/>
      <c r="S30" s="26"/>
      <c r="T30" s="27"/>
      <c r="U30" s="26"/>
      <c r="V30" s="27"/>
      <c r="W30" s="26"/>
      <c r="X30" s="27"/>
      <c r="Y30" s="26"/>
      <c r="Z30" s="27"/>
      <c r="AA30" s="26"/>
      <c r="AB30" s="68"/>
      <c r="AC30" s="43"/>
      <c r="AD30" s="44"/>
      <c r="AE30" s="45"/>
    </row>
    <row r="31" spans="1:31" ht="18.75" customHeight="1" x14ac:dyDescent="0.15">
      <c r="A31" s="16" t="s">
        <v>8</v>
      </c>
      <c r="B31" s="62">
        <f>B29+1</f>
        <v>2030</v>
      </c>
      <c r="C31" s="62"/>
      <c r="D31" s="17" t="s">
        <v>9</v>
      </c>
      <c r="E31" s="24" t="str">
        <f>B31&amp;"年→"</f>
        <v>2030年→</v>
      </c>
      <c r="F31" s="25"/>
      <c r="G31" s="46"/>
      <c r="H31" s="47"/>
      <c r="I31" s="46"/>
      <c r="J31" s="47"/>
      <c r="K31" s="46"/>
      <c r="L31" s="47"/>
      <c r="M31" s="46"/>
      <c r="N31" s="47"/>
      <c r="O31" s="46"/>
      <c r="P31" s="47"/>
      <c r="Q31" s="46"/>
      <c r="R31" s="47"/>
      <c r="S31" s="46"/>
      <c r="T31" s="47"/>
      <c r="U31" s="48" t="str">
        <f>"←"&amp;B31&amp;"年"</f>
        <v>←2030年</v>
      </c>
      <c r="V31" s="49"/>
      <c r="W31" s="24" t="str">
        <f>B33&amp;"年→"</f>
        <v>2031年→</v>
      </c>
      <c r="X31" s="25"/>
      <c r="Y31" s="46"/>
      <c r="Z31" s="47"/>
      <c r="AA31" s="46"/>
      <c r="AB31" s="105"/>
      <c r="AC31" s="43" t="str">
        <f>IF(SUM(E32:AB32)=0,"",SUM(E32:AB32))</f>
        <v/>
      </c>
      <c r="AD31" s="44"/>
      <c r="AE31" s="45"/>
    </row>
    <row r="32" spans="1:31" ht="18.75" customHeight="1" x14ac:dyDescent="0.15">
      <c r="A32" s="99">
        <f>A30+1</f>
        <v>12</v>
      </c>
      <c r="B32" s="100"/>
      <c r="C32" s="100"/>
      <c r="D32" s="101"/>
      <c r="E32" s="26"/>
      <c r="F32" s="27"/>
      <c r="G32" s="26"/>
      <c r="H32" s="27"/>
      <c r="I32" s="26"/>
      <c r="J32" s="27"/>
      <c r="K32" s="26"/>
      <c r="L32" s="27"/>
      <c r="M32" s="26"/>
      <c r="N32" s="27"/>
      <c r="O32" s="26"/>
      <c r="P32" s="27"/>
      <c r="Q32" s="26"/>
      <c r="R32" s="27"/>
      <c r="S32" s="26"/>
      <c r="T32" s="27"/>
      <c r="U32" s="26"/>
      <c r="V32" s="27"/>
      <c r="W32" s="26"/>
      <c r="X32" s="27"/>
      <c r="Y32" s="26"/>
      <c r="Z32" s="27"/>
      <c r="AA32" s="26"/>
      <c r="AB32" s="68"/>
      <c r="AC32" s="43"/>
      <c r="AD32" s="44"/>
      <c r="AE32" s="45"/>
    </row>
    <row r="33" spans="1:31" ht="18.75" customHeight="1" x14ac:dyDescent="0.15">
      <c r="A33" s="14" t="s">
        <v>8</v>
      </c>
      <c r="B33" s="62">
        <f>B31+1</f>
        <v>2031</v>
      </c>
      <c r="C33" s="62"/>
      <c r="D33" s="15" t="s">
        <v>9</v>
      </c>
      <c r="E33" s="24" t="str">
        <f>B33&amp;"年→"</f>
        <v>2031年→</v>
      </c>
      <c r="F33" s="25"/>
      <c r="G33" s="46"/>
      <c r="H33" s="47"/>
      <c r="I33" s="46"/>
      <c r="J33" s="47"/>
      <c r="K33" s="46"/>
      <c r="L33" s="47"/>
      <c r="M33" s="46"/>
      <c r="N33" s="47"/>
      <c r="O33" s="46"/>
      <c r="P33" s="47"/>
      <c r="Q33" s="46"/>
      <c r="R33" s="47"/>
      <c r="S33" s="46"/>
      <c r="T33" s="47"/>
      <c r="U33" s="48" t="str">
        <f>"←"&amp;B33&amp;"年"</f>
        <v>←2031年</v>
      </c>
      <c r="V33" s="49"/>
      <c r="W33" s="24" t="str">
        <f>B35&amp;"年→"</f>
        <v>2032年→</v>
      </c>
      <c r="X33" s="25"/>
      <c r="Y33" s="46"/>
      <c r="Z33" s="47"/>
      <c r="AA33" s="46"/>
      <c r="AB33" s="105"/>
      <c r="AC33" s="43" t="str">
        <f>IF(SUM(E34:AB34)=0,"",SUM(E34:AB34))</f>
        <v/>
      </c>
      <c r="AD33" s="44"/>
      <c r="AE33" s="45"/>
    </row>
    <row r="34" spans="1:31" ht="18.75" customHeight="1" x14ac:dyDescent="0.15">
      <c r="A34" s="59">
        <f>A32+1</f>
        <v>13</v>
      </c>
      <c r="B34" s="60"/>
      <c r="C34" s="60"/>
      <c r="D34" s="60"/>
      <c r="E34" s="26"/>
      <c r="F34" s="27"/>
      <c r="G34" s="26"/>
      <c r="H34" s="27"/>
      <c r="I34" s="26"/>
      <c r="J34" s="27"/>
      <c r="K34" s="26"/>
      <c r="L34" s="27"/>
      <c r="M34" s="26"/>
      <c r="N34" s="27"/>
      <c r="O34" s="26"/>
      <c r="P34" s="27"/>
      <c r="Q34" s="26"/>
      <c r="R34" s="27"/>
      <c r="S34" s="26"/>
      <c r="T34" s="27"/>
      <c r="U34" s="26"/>
      <c r="V34" s="27"/>
      <c r="W34" s="26"/>
      <c r="X34" s="27"/>
      <c r="Y34" s="26"/>
      <c r="Z34" s="27"/>
      <c r="AA34" s="26"/>
      <c r="AB34" s="68"/>
      <c r="AC34" s="43"/>
      <c r="AD34" s="44"/>
      <c r="AE34" s="45"/>
    </row>
    <row r="35" spans="1:31" ht="18.75" customHeight="1" x14ac:dyDescent="0.15">
      <c r="A35" s="16" t="s">
        <v>8</v>
      </c>
      <c r="B35" s="62">
        <f>B33+1</f>
        <v>2032</v>
      </c>
      <c r="C35" s="62"/>
      <c r="D35" s="17" t="s">
        <v>9</v>
      </c>
      <c r="E35" s="24" t="str">
        <f>B35&amp;"年→"</f>
        <v>2032年→</v>
      </c>
      <c r="F35" s="25"/>
      <c r="G35" s="46"/>
      <c r="H35" s="47"/>
      <c r="I35" s="46"/>
      <c r="J35" s="47"/>
      <c r="K35" s="46"/>
      <c r="L35" s="47"/>
      <c r="M35" s="46"/>
      <c r="N35" s="47"/>
      <c r="O35" s="46"/>
      <c r="P35" s="47"/>
      <c r="Q35" s="46"/>
      <c r="R35" s="47"/>
      <c r="S35" s="46"/>
      <c r="T35" s="47"/>
      <c r="U35" s="48" t="str">
        <f>"←"&amp;B35&amp;"年"</f>
        <v>←2032年</v>
      </c>
      <c r="V35" s="49"/>
      <c r="W35" s="24" t="str">
        <f>B35+1&amp;"年→"</f>
        <v>2033年→</v>
      </c>
      <c r="X35" s="25"/>
      <c r="Y35" s="46"/>
      <c r="Z35" s="47"/>
      <c r="AA35" s="46"/>
      <c r="AB35" s="105"/>
      <c r="AC35" s="69" t="s">
        <v>19</v>
      </c>
      <c r="AD35" s="77" t="str">
        <f>IF(SUM(E36:AB36)=0,"",SUM(E36:AB36))</f>
        <v/>
      </c>
      <c r="AE35" s="78"/>
    </row>
    <row r="36" spans="1:31" ht="18.75" customHeight="1" x14ac:dyDescent="0.15">
      <c r="A36" s="59">
        <f>A34+1</f>
        <v>14</v>
      </c>
      <c r="B36" s="60"/>
      <c r="C36" s="60"/>
      <c r="D36" s="61"/>
      <c r="E36" s="106"/>
      <c r="F36" s="107"/>
      <c r="G36" s="106"/>
      <c r="H36" s="107"/>
      <c r="I36" s="106"/>
      <c r="J36" s="107"/>
      <c r="K36" s="106"/>
      <c r="L36" s="107"/>
      <c r="M36" s="106"/>
      <c r="N36" s="107"/>
      <c r="O36" s="106"/>
      <c r="P36" s="107"/>
      <c r="Q36" s="106"/>
      <c r="R36" s="107"/>
      <c r="S36" s="106"/>
      <c r="T36" s="107"/>
      <c r="U36" s="106"/>
      <c r="V36" s="107"/>
      <c r="W36" s="106"/>
      <c r="X36" s="107"/>
      <c r="Y36" s="106"/>
      <c r="Z36" s="107"/>
      <c r="AA36" s="106"/>
      <c r="AB36" s="119"/>
      <c r="AC36" s="122"/>
      <c r="AD36" s="120"/>
      <c r="AE36" s="121"/>
    </row>
    <row r="37" spans="1:31" ht="18.75" customHeight="1" x14ac:dyDescent="0.15">
      <c r="A37" s="16" t="s">
        <v>8</v>
      </c>
      <c r="B37" s="62">
        <f>B35+1</f>
        <v>2033</v>
      </c>
      <c r="C37" s="62"/>
      <c r="D37" s="17" t="s">
        <v>9</v>
      </c>
      <c r="E37" s="24" t="str">
        <f>B37&amp;"年→"</f>
        <v>2033年→</v>
      </c>
      <c r="F37" s="25"/>
      <c r="G37" s="30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2"/>
      <c r="AC37" s="76" t="str">
        <f>IF(E38="","",E38)</f>
        <v/>
      </c>
      <c r="AD37" s="77"/>
      <c r="AE37" s="78"/>
    </row>
    <row r="38" spans="1:31" ht="18.75" customHeight="1" thickBot="1" x14ac:dyDescent="0.2">
      <c r="A38" s="59">
        <f>A36+1</f>
        <v>15</v>
      </c>
      <c r="B38" s="60"/>
      <c r="C38" s="60"/>
      <c r="D38" s="61"/>
      <c r="E38" s="63"/>
      <c r="F38" s="64"/>
      <c r="G38" s="33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5"/>
      <c r="AC38" s="79"/>
      <c r="AD38" s="80"/>
      <c r="AE38" s="81"/>
    </row>
    <row r="39" spans="1:31" ht="37.5" customHeight="1" thickTop="1" thickBot="1" x14ac:dyDescent="0.2">
      <c r="A39" s="82" t="s">
        <v>41</v>
      </c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4"/>
      <c r="AC39" s="18" t="s">
        <v>35</v>
      </c>
      <c r="AD39" s="71" t="str">
        <f>IF(SUM(AD19,AC21,AC23,AC25,AC27,AC29,AC31,AC33,AD35,AC37)=0,"",SUM(AD19,AC21,AC23,AC25,AC27,AC29,AC31,AC33,AD35,AC37))</f>
        <v/>
      </c>
      <c r="AE39" s="72"/>
    </row>
    <row r="40" spans="1:31" ht="18.75" customHeight="1" thickTop="1" x14ac:dyDescent="0.15">
      <c r="A40" s="1" t="str">
        <f>"３.　令和"&amp;Y2-1&amp;"年度更新実績について"</f>
        <v>３.　令和6年度更新実績について</v>
      </c>
    </row>
    <row r="41" spans="1:31" ht="18.75" customHeight="1" x14ac:dyDescent="0.15">
      <c r="C41" s="1" t="str">
        <f>"昨年度（"&amp;B21-1&amp;"/04～"&amp;B21&amp;"/03）の更新実績（新規を含む交換個数）を"</f>
        <v>昨年度（2024/04～2025/03）の更新実績（新規を含む交換個数）を</v>
      </c>
    </row>
    <row r="42" spans="1:31" ht="18.75" customHeight="1" x14ac:dyDescent="0.15">
      <c r="B42" s="1" t="s">
        <v>49</v>
      </c>
      <c r="Y42" s="3" t="s">
        <v>20</v>
      </c>
      <c r="Z42" s="38"/>
      <c r="AA42" s="38"/>
      <c r="AB42" s="38"/>
      <c r="AC42" s="38"/>
      <c r="AD42" s="38"/>
      <c r="AE42" s="39"/>
    </row>
    <row r="43" spans="1:31" ht="18.75" customHeight="1" x14ac:dyDescent="0.15">
      <c r="Y43" s="118" t="s">
        <v>42</v>
      </c>
      <c r="Z43" s="118"/>
      <c r="AA43" s="118"/>
      <c r="AB43" s="118"/>
      <c r="AC43" s="118"/>
      <c r="AD43" s="118"/>
      <c r="AE43" s="118"/>
    </row>
    <row r="44" spans="1:31" ht="18.75" customHeight="1" x14ac:dyDescent="0.15">
      <c r="A44" s="1" t="str">
        <f>"４.　令和"&amp;Y2&amp;"年度更新計画"</f>
        <v>４.　令和7年度更新計画</v>
      </c>
    </row>
    <row r="45" spans="1:31" ht="18.75" customHeight="1" x14ac:dyDescent="0.15">
      <c r="B45" s="1" t="str">
        <f>"（１）今年度（"&amp;B21&amp;"/04～"&amp;B23&amp;"/03）に更新（交換）を予定している個数"</f>
        <v>（１）今年度（2025/04～2026/03）に更新（交換）を予定している個数</v>
      </c>
    </row>
    <row r="46" spans="1:31" ht="18.75" customHeight="1" x14ac:dyDescent="0.15">
      <c r="D46" s="1" t="s">
        <v>50</v>
      </c>
      <c r="Y46" s="3" t="s">
        <v>21</v>
      </c>
      <c r="Z46" s="38"/>
      <c r="AA46" s="38"/>
      <c r="AB46" s="38"/>
      <c r="AC46" s="38"/>
      <c r="AD46" s="38"/>
      <c r="AE46" s="39"/>
    </row>
    <row r="48" spans="1:31" ht="18.75" customHeight="1" x14ac:dyDescent="0.15">
      <c r="B48" s="1" t="str">
        <f>"（２）⑤のうち、有効期限が令和"&amp;Y2&amp;"年3月以前の期限切れ水道メーター"</f>
        <v>（２）⑤のうち、有効期限が令和7年3月以前の期限切れ水道メーター</v>
      </c>
    </row>
    <row r="49" spans="1:31" ht="18.75" customHeight="1" x14ac:dyDescent="0.15">
      <c r="D49" s="1" t="s">
        <v>51</v>
      </c>
      <c r="Y49" s="3" t="s">
        <v>43</v>
      </c>
      <c r="Z49" s="38"/>
      <c r="AA49" s="38"/>
      <c r="AB49" s="38"/>
      <c r="AC49" s="38"/>
      <c r="AD49" s="38"/>
      <c r="AE49" s="39"/>
    </row>
    <row r="50" spans="1:31" ht="18.75" customHeight="1" x14ac:dyDescent="0.15">
      <c r="D50" s="1" t="s">
        <v>52</v>
      </c>
    </row>
    <row r="51" spans="1:31" ht="18.75" customHeight="1" x14ac:dyDescent="0.15">
      <c r="D51" s="1" t="s">
        <v>53</v>
      </c>
    </row>
    <row r="54" spans="1:31" ht="18.75" customHeight="1" x14ac:dyDescent="0.15">
      <c r="A54" s="1" t="s">
        <v>44</v>
      </c>
    </row>
    <row r="55" spans="1:31" ht="18.75" customHeight="1" x14ac:dyDescent="0.15">
      <c r="B55" s="7" t="s">
        <v>11</v>
      </c>
      <c r="C55" s="8"/>
      <c r="D55" s="8" t="s">
        <v>12</v>
      </c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28"/>
      <c r="X55" s="28"/>
      <c r="Y55" s="28"/>
      <c r="Z55" s="4" t="s">
        <v>14</v>
      </c>
      <c r="AA55" s="8"/>
      <c r="AB55" s="8"/>
      <c r="AC55" s="8"/>
      <c r="AD55" s="8"/>
      <c r="AE55" s="9"/>
    </row>
    <row r="56" spans="1:31" ht="18.75" customHeight="1" x14ac:dyDescent="0.15">
      <c r="B56" s="10" t="s">
        <v>11</v>
      </c>
      <c r="D56" s="5" t="s">
        <v>13</v>
      </c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28"/>
      <c r="X56" s="28"/>
      <c r="Y56" s="28"/>
      <c r="Z56" s="4" t="s">
        <v>14</v>
      </c>
      <c r="AA56" s="5"/>
      <c r="AB56" s="5"/>
      <c r="AC56" s="5"/>
      <c r="AD56" s="5"/>
      <c r="AE56" s="11"/>
    </row>
    <row r="57" spans="1:31" ht="18.75" customHeight="1" x14ac:dyDescent="0.15">
      <c r="B57" s="10" t="s">
        <v>11</v>
      </c>
      <c r="D57" s="5" t="s">
        <v>39</v>
      </c>
      <c r="E57" s="5"/>
      <c r="H57" s="5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5" t="s">
        <v>40</v>
      </c>
      <c r="U57" s="5"/>
      <c r="V57" s="5"/>
      <c r="W57" s="28"/>
      <c r="X57" s="28"/>
      <c r="Y57" s="28"/>
      <c r="Z57" s="4" t="s">
        <v>14</v>
      </c>
      <c r="AA57" s="5"/>
      <c r="AB57" s="5"/>
      <c r="AC57" s="5"/>
      <c r="AD57" s="5"/>
      <c r="AE57" s="11"/>
    </row>
    <row r="58" spans="1:31" ht="18.75" customHeight="1" x14ac:dyDescent="0.15">
      <c r="B58" s="10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V58" s="5" t="s">
        <v>10</v>
      </c>
      <c r="W58" s="29" t="str">
        <f>IF(SUM(W55:Y57)=0,"",SUM(W55:Y57))</f>
        <v/>
      </c>
      <c r="X58" s="29"/>
      <c r="Y58" s="29"/>
      <c r="Z58" s="4" t="s">
        <v>14</v>
      </c>
      <c r="AA58" s="40" t="s">
        <v>22</v>
      </c>
      <c r="AB58" s="40"/>
      <c r="AC58" s="40"/>
      <c r="AD58" s="40"/>
      <c r="AE58" s="41"/>
    </row>
    <row r="59" spans="1:31" ht="18.75" customHeight="1" x14ac:dyDescent="0.15">
      <c r="B59" s="10"/>
      <c r="C59" s="5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09"/>
      <c r="S59" s="109"/>
      <c r="T59" s="109"/>
      <c r="U59" s="109"/>
      <c r="V59" s="109"/>
      <c r="W59" s="109"/>
      <c r="X59" s="109"/>
      <c r="Y59" s="109"/>
      <c r="Z59" s="109"/>
      <c r="AA59" s="109"/>
      <c r="AB59" s="109"/>
      <c r="AC59" s="109"/>
      <c r="AD59" s="109"/>
      <c r="AE59" s="11"/>
    </row>
    <row r="60" spans="1:31" ht="18.75" customHeight="1" x14ac:dyDescent="0.15">
      <c r="B60" s="10"/>
      <c r="C60" s="5"/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09"/>
      <c r="S60" s="109"/>
      <c r="T60" s="109"/>
      <c r="U60" s="109"/>
      <c r="V60" s="109"/>
      <c r="W60" s="109"/>
      <c r="X60" s="109"/>
      <c r="Y60" s="109"/>
      <c r="Z60" s="109"/>
      <c r="AA60" s="109"/>
      <c r="AB60" s="109"/>
      <c r="AC60" s="109"/>
      <c r="AD60" s="109"/>
      <c r="AE60" s="11"/>
    </row>
    <row r="61" spans="1:31" ht="18.75" customHeight="1" x14ac:dyDescent="0.15">
      <c r="B61" s="10"/>
      <c r="C61" s="5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09"/>
      <c r="X61" s="109"/>
      <c r="Y61" s="109"/>
      <c r="Z61" s="109"/>
      <c r="AA61" s="109"/>
      <c r="AB61" s="109"/>
      <c r="AC61" s="109"/>
      <c r="AD61" s="109"/>
      <c r="AE61" s="11"/>
    </row>
    <row r="62" spans="1:31" ht="18.75" customHeight="1" x14ac:dyDescent="0.15">
      <c r="B62" s="10"/>
      <c r="C62" s="5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109"/>
      <c r="V62" s="109"/>
      <c r="W62" s="109"/>
      <c r="X62" s="109"/>
      <c r="Y62" s="109"/>
      <c r="Z62" s="109"/>
      <c r="AA62" s="109"/>
      <c r="AB62" s="109"/>
      <c r="AC62" s="109"/>
      <c r="AD62" s="109"/>
      <c r="AE62" s="11"/>
    </row>
    <row r="63" spans="1:31" ht="18.75" customHeight="1" x14ac:dyDescent="0.15">
      <c r="B63" s="10"/>
      <c r="C63" s="5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  <c r="X63" s="109"/>
      <c r="Y63" s="109"/>
      <c r="Z63" s="109"/>
      <c r="AA63" s="109"/>
      <c r="AB63" s="109"/>
      <c r="AC63" s="109"/>
      <c r="AD63" s="109"/>
      <c r="AE63" s="11"/>
    </row>
    <row r="64" spans="1:31" ht="18.75" customHeight="1" x14ac:dyDescent="0.15">
      <c r="B64" s="12"/>
      <c r="C64" s="6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  <c r="AA64" s="110"/>
      <c r="AB64" s="110"/>
      <c r="AC64" s="110"/>
      <c r="AD64" s="110"/>
      <c r="AE64" s="13"/>
    </row>
    <row r="66" spans="1:31" ht="18.75" customHeight="1" x14ac:dyDescent="0.15">
      <c r="A66" s="1" t="str">
        <f>"６.　令和"&amp;Y2&amp;"年3月以前の期限切れメーター（②）を令和"&amp;Y2&amp;"年度更新計画に予定できない場合、その理由"</f>
        <v>６.　令和7年3月以前の期限切れメーター（②）を令和7年度更新計画に予定できない場合、その理由</v>
      </c>
    </row>
    <row r="67" spans="1:31" ht="18.75" customHeight="1" x14ac:dyDescent="0.15">
      <c r="B67" s="1" t="s">
        <v>45</v>
      </c>
    </row>
    <row r="68" spans="1:31" ht="18.75" customHeight="1" x14ac:dyDescent="0.15">
      <c r="B68" s="111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  <c r="S68" s="112"/>
      <c r="T68" s="112"/>
      <c r="U68" s="112"/>
      <c r="V68" s="112"/>
      <c r="W68" s="112"/>
      <c r="X68" s="112"/>
      <c r="Y68" s="112"/>
      <c r="Z68" s="112"/>
      <c r="AA68" s="112"/>
      <c r="AB68" s="112"/>
      <c r="AC68" s="112"/>
      <c r="AD68" s="112"/>
      <c r="AE68" s="113"/>
    </row>
    <row r="69" spans="1:31" ht="18.75" customHeight="1" x14ac:dyDescent="0.15">
      <c r="B69" s="114"/>
      <c r="C69" s="109"/>
      <c r="D69" s="109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09"/>
      <c r="Z69" s="109"/>
      <c r="AA69" s="109"/>
      <c r="AB69" s="109"/>
      <c r="AC69" s="109"/>
      <c r="AD69" s="109"/>
      <c r="AE69" s="115"/>
    </row>
    <row r="70" spans="1:31" ht="18.75" customHeight="1" x14ac:dyDescent="0.15">
      <c r="B70" s="114"/>
      <c r="C70" s="109"/>
      <c r="D70" s="109"/>
      <c r="E70" s="109"/>
      <c r="F70" s="109"/>
      <c r="G70" s="109"/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09"/>
      <c r="Z70" s="109"/>
      <c r="AA70" s="109"/>
      <c r="AB70" s="109"/>
      <c r="AC70" s="109"/>
      <c r="AD70" s="109"/>
      <c r="AE70" s="115"/>
    </row>
    <row r="71" spans="1:31" ht="18.75" customHeight="1" x14ac:dyDescent="0.15">
      <c r="B71" s="114"/>
      <c r="C71" s="109"/>
      <c r="D71" s="10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09"/>
      <c r="Z71" s="109"/>
      <c r="AA71" s="109"/>
      <c r="AB71" s="109"/>
      <c r="AC71" s="109"/>
      <c r="AD71" s="109"/>
      <c r="AE71" s="115"/>
    </row>
    <row r="72" spans="1:31" ht="18.75" customHeight="1" x14ac:dyDescent="0.15">
      <c r="B72" s="114"/>
      <c r="C72" s="109"/>
      <c r="D72" s="109"/>
      <c r="E72" s="109"/>
      <c r="F72" s="109"/>
      <c r="G72" s="109"/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09"/>
      <c r="Z72" s="109"/>
      <c r="AA72" s="109"/>
      <c r="AB72" s="109"/>
      <c r="AC72" s="109"/>
      <c r="AD72" s="109"/>
      <c r="AE72" s="115"/>
    </row>
    <row r="73" spans="1:31" ht="18.75" customHeight="1" x14ac:dyDescent="0.15">
      <c r="B73" s="114"/>
      <c r="C73" s="109"/>
      <c r="D73" s="109"/>
      <c r="E73" s="109"/>
      <c r="F73" s="109"/>
      <c r="G73" s="109"/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09"/>
      <c r="Z73" s="109"/>
      <c r="AA73" s="109"/>
      <c r="AB73" s="109"/>
      <c r="AC73" s="109"/>
      <c r="AD73" s="109"/>
      <c r="AE73" s="115"/>
    </row>
    <row r="74" spans="1:31" ht="18.75" customHeight="1" x14ac:dyDescent="0.15">
      <c r="B74" s="114"/>
      <c r="C74" s="109"/>
      <c r="D74" s="109"/>
      <c r="E74" s="109"/>
      <c r="F74" s="109"/>
      <c r="G74" s="109"/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09"/>
      <c r="Z74" s="109"/>
      <c r="AA74" s="109"/>
      <c r="AB74" s="109"/>
      <c r="AC74" s="109"/>
      <c r="AD74" s="109"/>
      <c r="AE74" s="115"/>
    </row>
    <row r="75" spans="1:31" ht="18.75" customHeight="1" x14ac:dyDescent="0.15">
      <c r="B75" s="114"/>
      <c r="C75" s="109"/>
      <c r="D75" s="109"/>
      <c r="E75" s="109"/>
      <c r="F75" s="109"/>
      <c r="G75" s="109"/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09"/>
      <c r="X75" s="109"/>
      <c r="Y75" s="109"/>
      <c r="Z75" s="109"/>
      <c r="AA75" s="109"/>
      <c r="AB75" s="109"/>
      <c r="AC75" s="109"/>
      <c r="AD75" s="109"/>
      <c r="AE75" s="115"/>
    </row>
    <row r="76" spans="1:31" ht="18.75" customHeight="1" x14ac:dyDescent="0.15">
      <c r="B76" s="114"/>
      <c r="C76" s="109"/>
      <c r="D76" s="109"/>
      <c r="E76" s="109"/>
      <c r="F76" s="109"/>
      <c r="G76" s="109"/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09"/>
      <c r="Z76" s="109"/>
      <c r="AA76" s="109"/>
      <c r="AB76" s="109"/>
      <c r="AC76" s="109"/>
      <c r="AD76" s="109"/>
      <c r="AE76" s="115"/>
    </row>
    <row r="77" spans="1:31" ht="18.75" customHeight="1" x14ac:dyDescent="0.15">
      <c r="B77" s="116"/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0"/>
      <c r="Z77" s="110"/>
      <c r="AA77" s="110"/>
      <c r="AB77" s="110"/>
      <c r="AC77" s="110"/>
      <c r="AD77" s="110"/>
      <c r="AE77" s="117"/>
    </row>
  </sheetData>
  <mergeCells count="278">
    <mergeCell ref="I57:S57"/>
    <mergeCell ref="D59:AD64"/>
    <mergeCell ref="B68:AE77"/>
    <mergeCell ref="Y43:AE43"/>
    <mergeCell ref="Y35:Z35"/>
    <mergeCell ref="O36:P36"/>
    <mergeCell ref="Q36:R36"/>
    <mergeCell ref="S36:T36"/>
    <mergeCell ref="AA35:AB35"/>
    <mergeCell ref="AA36:AB36"/>
    <mergeCell ref="AD35:AE36"/>
    <mergeCell ref="AC35:AC36"/>
    <mergeCell ref="U36:V36"/>
    <mergeCell ref="W36:X36"/>
    <mergeCell ref="Y36:Z36"/>
    <mergeCell ref="M35:N35"/>
    <mergeCell ref="O35:P35"/>
    <mergeCell ref="Q35:R35"/>
    <mergeCell ref="S35:T35"/>
    <mergeCell ref="U35:V35"/>
    <mergeCell ref="W35:X35"/>
    <mergeCell ref="M36:N36"/>
    <mergeCell ref="E35:F35"/>
    <mergeCell ref="E36:F36"/>
    <mergeCell ref="G35:H35"/>
    <mergeCell ref="G36:H36"/>
    <mergeCell ref="I35:J35"/>
    <mergeCell ref="K35:L35"/>
    <mergeCell ref="I36:J36"/>
    <mergeCell ref="K36:L36"/>
    <mergeCell ref="Q34:R34"/>
    <mergeCell ref="S34:T34"/>
    <mergeCell ref="U34:V34"/>
    <mergeCell ref="W34:X34"/>
    <mergeCell ref="Y34:Z34"/>
    <mergeCell ref="AA34:AB34"/>
    <mergeCell ref="E34:F34"/>
    <mergeCell ref="G34:H34"/>
    <mergeCell ref="I34:J34"/>
    <mergeCell ref="K34:L34"/>
    <mergeCell ref="M34:N34"/>
    <mergeCell ref="O34:P34"/>
    <mergeCell ref="Q33:R33"/>
    <mergeCell ref="S33:T33"/>
    <mergeCell ref="U33:V33"/>
    <mergeCell ref="W33:X33"/>
    <mergeCell ref="Y33:Z33"/>
    <mergeCell ref="AA33:AB33"/>
    <mergeCell ref="E33:F33"/>
    <mergeCell ref="G33:H33"/>
    <mergeCell ref="I33:J33"/>
    <mergeCell ref="K33:L33"/>
    <mergeCell ref="M33:N33"/>
    <mergeCell ref="O33:P33"/>
    <mergeCell ref="AA31:AB31"/>
    <mergeCell ref="E32:F32"/>
    <mergeCell ref="G32:H32"/>
    <mergeCell ref="I32:J32"/>
    <mergeCell ref="K32:L32"/>
    <mergeCell ref="M32:N32"/>
    <mergeCell ref="E31:F31"/>
    <mergeCell ref="G31:H31"/>
    <mergeCell ref="I31:J31"/>
    <mergeCell ref="K31:L31"/>
    <mergeCell ref="M31:N31"/>
    <mergeCell ref="Q31:R31"/>
    <mergeCell ref="O32:P32"/>
    <mergeCell ref="Q32:R32"/>
    <mergeCell ref="S32:T32"/>
    <mergeCell ref="U32:V32"/>
    <mergeCell ref="W32:X32"/>
    <mergeCell ref="Y32:Z32"/>
    <mergeCell ref="S31:T31"/>
    <mergeCell ref="U31:V31"/>
    <mergeCell ref="W31:X31"/>
    <mergeCell ref="Y31:Z31"/>
    <mergeCell ref="Q30:R30"/>
    <mergeCell ref="S30:T30"/>
    <mergeCell ref="U30:V30"/>
    <mergeCell ref="W30:X30"/>
    <mergeCell ref="Y30:Z30"/>
    <mergeCell ref="AA30:AB30"/>
    <mergeCell ref="Q29:R29"/>
    <mergeCell ref="W29:X29"/>
    <mergeCell ref="Y29:Z29"/>
    <mergeCell ref="AA29:AB29"/>
    <mergeCell ref="E30:F30"/>
    <mergeCell ref="G30:H30"/>
    <mergeCell ref="I30:J30"/>
    <mergeCell ref="K30:L30"/>
    <mergeCell ref="M30:N30"/>
    <mergeCell ref="O30:P30"/>
    <mergeCell ref="E29:F29"/>
    <mergeCell ref="G29:H29"/>
    <mergeCell ref="I29:J29"/>
    <mergeCell ref="K29:L29"/>
    <mergeCell ref="M29:N29"/>
    <mergeCell ref="O29:P29"/>
    <mergeCell ref="Q28:R28"/>
    <mergeCell ref="S28:T28"/>
    <mergeCell ref="U28:V28"/>
    <mergeCell ref="W28:X28"/>
    <mergeCell ref="Y28:Z28"/>
    <mergeCell ref="AA28:AB28"/>
    <mergeCell ref="E28:F28"/>
    <mergeCell ref="G28:H28"/>
    <mergeCell ref="I28:J28"/>
    <mergeCell ref="K28:L28"/>
    <mergeCell ref="M28:N28"/>
    <mergeCell ref="O28:P28"/>
    <mergeCell ref="Q27:R27"/>
    <mergeCell ref="S27:T27"/>
    <mergeCell ref="U27:V27"/>
    <mergeCell ref="W27:X27"/>
    <mergeCell ref="Y27:Z27"/>
    <mergeCell ref="AA27:AB27"/>
    <mergeCell ref="E27:F27"/>
    <mergeCell ref="G27:H27"/>
    <mergeCell ref="I27:J27"/>
    <mergeCell ref="K27:L27"/>
    <mergeCell ref="M27:N27"/>
    <mergeCell ref="O27:P27"/>
    <mergeCell ref="Q26:R26"/>
    <mergeCell ref="S26:T26"/>
    <mergeCell ref="U26:V26"/>
    <mergeCell ref="W26:X26"/>
    <mergeCell ref="Y26:Z26"/>
    <mergeCell ref="AA26:AB26"/>
    <mergeCell ref="E26:F26"/>
    <mergeCell ref="G26:H26"/>
    <mergeCell ref="I26:J26"/>
    <mergeCell ref="K26:L26"/>
    <mergeCell ref="M26:N26"/>
    <mergeCell ref="O26:P26"/>
    <mergeCell ref="Q25:R25"/>
    <mergeCell ref="S25:T25"/>
    <mergeCell ref="U25:V25"/>
    <mergeCell ref="W25:X25"/>
    <mergeCell ref="Y25:Z25"/>
    <mergeCell ref="AA25:AB25"/>
    <mergeCell ref="E25:F25"/>
    <mergeCell ref="G25:H25"/>
    <mergeCell ref="I25:J25"/>
    <mergeCell ref="K25:L25"/>
    <mergeCell ref="M25:N25"/>
    <mergeCell ref="O25:P25"/>
    <mergeCell ref="M23:N23"/>
    <mergeCell ref="O23:P23"/>
    <mergeCell ref="O24:P24"/>
    <mergeCell ref="Q24:R24"/>
    <mergeCell ref="S24:T24"/>
    <mergeCell ref="U24:V24"/>
    <mergeCell ref="W24:X24"/>
    <mergeCell ref="Y24:Z24"/>
    <mergeCell ref="S23:T23"/>
    <mergeCell ref="U23:V23"/>
    <mergeCell ref="W23:X23"/>
    <mergeCell ref="Y23:Z23"/>
    <mergeCell ref="A1:AE1"/>
    <mergeCell ref="AC17:AE18"/>
    <mergeCell ref="AC21:AE22"/>
    <mergeCell ref="Q18:R18"/>
    <mergeCell ref="AC23:AE24"/>
    <mergeCell ref="AC25:AE26"/>
    <mergeCell ref="Q23:R23"/>
    <mergeCell ref="S18:T18"/>
    <mergeCell ref="W18:X18"/>
    <mergeCell ref="Y18:Z18"/>
    <mergeCell ref="Q21:R21"/>
    <mergeCell ref="S21:T21"/>
    <mergeCell ref="U21:V21"/>
    <mergeCell ref="W21:X21"/>
    <mergeCell ref="W17:X17"/>
    <mergeCell ref="Y17:Z17"/>
    <mergeCell ref="Y21:Z21"/>
    <mergeCell ref="AA18:AB18"/>
    <mergeCell ref="AA17:AB17"/>
    <mergeCell ref="E18:F18"/>
    <mergeCell ref="G18:H18"/>
    <mergeCell ref="I18:J18"/>
    <mergeCell ref="K18:L18"/>
    <mergeCell ref="M18:N18"/>
    <mergeCell ref="A4:K4"/>
    <mergeCell ref="P5:S5"/>
    <mergeCell ref="P6:S6"/>
    <mergeCell ref="P7:S7"/>
    <mergeCell ref="B31:C31"/>
    <mergeCell ref="B33:C33"/>
    <mergeCell ref="B21:C21"/>
    <mergeCell ref="B23:C23"/>
    <mergeCell ref="B25:C25"/>
    <mergeCell ref="A19:D19"/>
    <mergeCell ref="A20:D20"/>
    <mergeCell ref="E17:F17"/>
    <mergeCell ref="G17:H17"/>
    <mergeCell ref="I17:J17"/>
    <mergeCell ref="A17:D18"/>
    <mergeCell ref="E19:AB20"/>
    <mergeCell ref="A22:D22"/>
    <mergeCell ref="A24:D24"/>
    <mergeCell ref="A26:D26"/>
    <mergeCell ref="A28:D28"/>
    <mergeCell ref="A30:D30"/>
    <mergeCell ref="A32:D32"/>
    <mergeCell ref="B27:C27"/>
    <mergeCell ref="U17:V17"/>
    <mergeCell ref="Z42:AE42"/>
    <mergeCell ref="Z46:AE46"/>
    <mergeCell ref="AC31:AE32"/>
    <mergeCell ref="AA21:AB21"/>
    <mergeCell ref="AA24:AB24"/>
    <mergeCell ref="AA32:AB32"/>
    <mergeCell ref="AC37:AE38"/>
    <mergeCell ref="B35:C35"/>
    <mergeCell ref="A34:D34"/>
    <mergeCell ref="B29:C29"/>
    <mergeCell ref="G21:H21"/>
    <mergeCell ref="I21:J21"/>
    <mergeCell ref="K21:L21"/>
    <mergeCell ref="M21:N21"/>
    <mergeCell ref="O21:P21"/>
    <mergeCell ref="A39:AB39"/>
    <mergeCell ref="AC33:AE34"/>
    <mergeCell ref="A36:D36"/>
    <mergeCell ref="Q22:R22"/>
    <mergeCell ref="S22:T22"/>
    <mergeCell ref="U22:V22"/>
    <mergeCell ref="W22:X22"/>
    <mergeCell ref="Y22:Z22"/>
    <mergeCell ref="AA22:AB22"/>
    <mergeCell ref="Q17:R17"/>
    <mergeCell ref="S17:T17"/>
    <mergeCell ref="A38:D38"/>
    <mergeCell ref="B37:C37"/>
    <mergeCell ref="E37:F37"/>
    <mergeCell ref="E38:F38"/>
    <mergeCell ref="AD19:AE20"/>
    <mergeCell ref="AC19:AC20"/>
    <mergeCell ref="AD39:AE39"/>
    <mergeCell ref="G22:H22"/>
    <mergeCell ref="I22:J22"/>
    <mergeCell ref="K22:L22"/>
    <mergeCell ref="M22:N22"/>
    <mergeCell ref="O22:P22"/>
    <mergeCell ref="AA23:AB23"/>
    <mergeCell ref="E24:F24"/>
    <mergeCell ref="G24:H24"/>
    <mergeCell ref="I24:J24"/>
    <mergeCell ref="K24:L24"/>
    <mergeCell ref="M24:N24"/>
    <mergeCell ref="E23:F23"/>
    <mergeCell ref="G23:H23"/>
    <mergeCell ref="I23:J23"/>
    <mergeCell ref="K23:L23"/>
    <mergeCell ref="E21:F21"/>
    <mergeCell ref="E22:F22"/>
    <mergeCell ref="W55:Y55"/>
    <mergeCell ref="W56:Y56"/>
    <mergeCell ref="W57:Y57"/>
    <mergeCell ref="W58:Y58"/>
    <mergeCell ref="G37:AB38"/>
    <mergeCell ref="V5:AE5"/>
    <mergeCell ref="V6:AE6"/>
    <mergeCell ref="V7:AE7"/>
    <mergeCell ref="V8:AE9"/>
    <mergeCell ref="Z49:AE49"/>
    <mergeCell ref="AA58:AE58"/>
    <mergeCell ref="A11:AE11"/>
    <mergeCell ref="AC29:AE30"/>
    <mergeCell ref="O31:P31"/>
    <mergeCell ref="S29:T29"/>
    <mergeCell ref="U29:V29"/>
    <mergeCell ref="AC27:AE28"/>
    <mergeCell ref="U18:V18"/>
    <mergeCell ref="O18:P18"/>
    <mergeCell ref="K17:L17"/>
    <mergeCell ref="M17:N17"/>
    <mergeCell ref="O17:P17"/>
  </mergeCells>
  <phoneticPr fontId="3"/>
  <dataValidations count="5">
    <dataValidation type="whole" imeMode="off" allowBlank="1" showInputMessage="1" showErrorMessage="1" sqref="AD19:AE20 W55:Y57 Z49:AE49 Z46:AE46 Z42:AE42 E38:F38 E36:AB36 E34:AB34 E32:AB32 E30:AB30 E28:AB28 E26:AB26 E24:AB24 E22:AB22">
      <formula1>1</formula1>
      <formula2>100000</formula2>
    </dataValidation>
    <dataValidation type="whole" imeMode="off" allowBlank="1" showInputMessage="1" showErrorMessage="1" sqref="AA2">
      <formula1>1</formula1>
      <formula2>12</formula2>
    </dataValidation>
    <dataValidation type="whole" imeMode="off" allowBlank="1" showInputMessage="1" showErrorMessage="1" sqref="AC2">
      <formula1>1</formula1>
      <formula2>31</formula2>
    </dataValidation>
    <dataValidation imeMode="on" allowBlank="1" showInputMessage="1" showErrorMessage="1" sqref="V5:AE6 B68:AE77 D59:AD64 I57:S57 V8:AE10"/>
    <dataValidation imeMode="off" allowBlank="1" showInputMessage="1" showErrorMessage="1" sqref="V7:AE7"/>
  </dataValidations>
  <pageMargins left="0.51181102362204722" right="0.51181102362204722" top="0.98425196850393704" bottom="0.98425196850393704" header="0.51181102362204722" footer="0.51181102362204722"/>
  <pageSetup paperSize="9" orientation="portrait" r:id="rId1"/>
  <headerFooter alignWithMargins="0"/>
  <rowBreaks count="1" manualBreakCount="1">
    <brk id="39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Option Button 2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12</xdr:row>
                    <xdr:rowOff>0</xdr:rowOff>
                  </from>
                  <to>
                    <xdr:col>21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Option Button 3">
              <controlPr locked="0" defaultSize="0" autoFill="0" autoLine="0" autoPict="0">
                <anchor moveWithCells="1">
                  <from>
                    <xdr:col>16</xdr:col>
                    <xdr:colOff>19050</xdr:colOff>
                    <xdr:row>12</xdr:row>
                    <xdr:rowOff>0</xdr:rowOff>
                  </from>
                  <to>
                    <xdr:col>18</xdr:col>
                    <xdr:colOff>19050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3.5" x14ac:dyDescent="0.15"/>
  <sheetData/>
  <phoneticPr fontId="3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3.5" x14ac:dyDescent="0.15"/>
  <sheetData/>
  <phoneticPr fontId="3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住田町</dc:creator>
  <cp:lastModifiedBy>高橋一真</cp:lastModifiedBy>
  <cp:lastPrinted>2017-05-01T00:47:02Z</cp:lastPrinted>
  <dcterms:created xsi:type="dcterms:W3CDTF">2011-06-27T02:36:48Z</dcterms:created>
  <dcterms:modified xsi:type="dcterms:W3CDTF">2025-09-10T01:04:11Z</dcterms:modified>
</cp:coreProperties>
</file>