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K135301\d_環境保健共\保健科学部\@保健科学部共\5_地域保健G\5-3_地域保健\5-3-12_人口動態統計Ⅰ（各種資料）\01_【04  人口動態統計】\★人口動態  毎年更新データ★\5_人工妊娠中絶（ｈｐ人工妊娠中絶）\R02人工妊娠中絶\ホームページ用\"/>
    </mc:Choice>
  </mc:AlternateContent>
  <bookViews>
    <workbookView xWindow="-15" yWindow="-15" windowWidth="11610" windowHeight="9600" activeTab="7"/>
  </bookViews>
  <sheets>
    <sheet name="目次" sheetId="50871" r:id="rId1"/>
    <sheet name="１" sheetId="6" r:id="rId2"/>
    <sheet name="２" sheetId="50867" r:id="rId3"/>
    <sheet name="PPXLSaveData0" sheetId="50866" state="veryHidden" r:id="rId4"/>
    <sheet name="３" sheetId="50865" r:id="rId5"/>
    <sheet name="４" sheetId="50872" r:id="rId6"/>
    <sheet name="５" sheetId="50868" r:id="rId7"/>
    <sheet name="６" sheetId="1" r:id="rId8"/>
    <sheet name="PPXLFunctions" sheetId="50848" state="veryHidden" r:id="rId9"/>
    <sheet name="PPXLOpen" sheetId="50857" state="veryHidden" r:id="rId10"/>
  </sheets>
  <definedNames>
    <definedName name="_xlnm.Print_Area" localSheetId="1">'１'!$A$1:$R$53</definedName>
    <definedName name="_xlnm.Print_Area" localSheetId="2">'２'!$A$1:$O$107</definedName>
    <definedName name="_xlnm.Print_Area" localSheetId="4">'３'!$A$1:$O$111</definedName>
    <definedName name="_xlnm.Print_Area" localSheetId="5">'４'!$A$1:$Z$130</definedName>
    <definedName name="_xlnm.Print_Area" localSheetId="6">'５'!$A$1:$Z$104</definedName>
    <definedName name="エリア１">'１'!$A$1</definedName>
    <definedName name="エリア２">'２'!$A$1</definedName>
    <definedName name="エリア３">'３'!$A$1</definedName>
    <definedName name="エリア４">'４'!$A$1</definedName>
    <definedName name="エリア５">'５'!$B$101</definedName>
    <definedName name="エリア６">'６'!$N$58</definedName>
  </definedNames>
  <calcPr calcId="162913"/>
</workbook>
</file>

<file path=xl/calcChain.xml><?xml version="1.0" encoding="utf-8"?>
<calcChain xmlns="http://schemas.openxmlformats.org/spreadsheetml/2006/main">
  <c r="Z99" i="50868" l="1"/>
  <c r="Z91" i="50868"/>
  <c r="Z83" i="50868"/>
  <c r="Z75" i="50868"/>
  <c r="Z67" i="50868"/>
  <c r="Z59" i="50868"/>
  <c r="Z51" i="50868"/>
  <c r="Z43" i="50868"/>
  <c r="Z35" i="50868"/>
  <c r="Z27" i="50868"/>
  <c r="Z19" i="50868"/>
  <c r="Z23" i="50872" l="1"/>
  <c r="Z33" i="50872" s="1"/>
  <c r="Z43" i="50872" s="1"/>
  <c r="Z53" i="50872" s="1"/>
  <c r="Z63" i="50872" s="1"/>
  <c r="Z73" i="50872" s="1"/>
  <c r="Z83" i="50872" s="1"/>
  <c r="Z93" i="50872" s="1"/>
  <c r="Z103" i="50872" s="1"/>
  <c r="Z113" i="50872" s="1"/>
  <c r="Z123" i="50872" s="1"/>
  <c r="Z22" i="50872"/>
  <c r="Z32" i="50872" s="1"/>
  <c r="Z42" i="50872" s="1"/>
  <c r="Z52" i="50872" s="1"/>
  <c r="Z62" i="50872" s="1"/>
  <c r="Z72" i="50872" s="1"/>
  <c r="Z82" i="50872" s="1"/>
  <c r="Z92" i="50872" s="1"/>
  <c r="Z102" i="50872" s="1"/>
  <c r="Z112" i="50872" s="1"/>
  <c r="Z122" i="50872" s="1"/>
  <c r="Y33" i="50872"/>
  <c r="Y43" i="50872" s="1"/>
  <c r="Y53" i="50872" s="1"/>
  <c r="Y63" i="50872" s="1"/>
  <c r="Y73" i="50872" s="1"/>
  <c r="Y83" i="50872" s="1"/>
  <c r="Y93" i="50872" s="1"/>
  <c r="Y103" i="50872" s="1"/>
  <c r="Y113" i="50872" s="1"/>
  <c r="Y123" i="50872" s="1"/>
  <c r="Y23" i="50872"/>
  <c r="Y22" i="50872"/>
  <c r="Y32" i="50872" s="1"/>
  <c r="Y42" i="50872" s="1"/>
  <c r="Y52" i="50872" s="1"/>
  <c r="Y62" i="50872" s="1"/>
  <c r="Y72" i="50872" s="1"/>
  <c r="Y82" i="50872" s="1"/>
  <c r="Y92" i="50872" s="1"/>
  <c r="Y102" i="50872" s="1"/>
  <c r="Y112" i="50872" s="1"/>
  <c r="Y122" i="50872" s="1"/>
  <c r="Y99" i="50868"/>
  <c r="Y91" i="50868"/>
  <c r="Y83" i="50868"/>
  <c r="Y75" i="50868"/>
  <c r="Y67" i="50868"/>
  <c r="Y59" i="50868"/>
  <c r="Y51" i="50868"/>
  <c r="Y43" i="50868"/>
  <c r="Y35" i="50868"/>
  <c r="Y27" i="50868"/>
  <c r="Y19" i="50868"/>
  <c r="Y18" i="50868"/>
  <c r="Y17" i="50868"/>
  <c r="Y16" i="50868"/>
  <c r="Y15" i="50868"/>
  <c r="Y14" i="50868"/>
  <c r="Y13" i="50868"/>
  <c r="Y12" i="50868"/>
  <c r="Y11" i="50868"/>
  <c r="Z11" i="50868" l="1"/>
  <c r="X11" i="50868"/>
  <c r="X12" i="50868"/>
  <c r="W23" i="50872" l="1"/>
  <c r="W33" i="50872" s="1"/>
  <c r="W43" i="50872" s="1"/>
  <c r="W53" i="50872" s="1"/>
  <c r="W63" i="50872" s="1"/>
  <c r="W73" i="50872" s="1"/>
  <c r="W83" i="50872" s="1"/>
  <c r="W93" i="50872" s="1"/>
  <c r="W103" i="50872" s="1"/>
  <c r="W113" i="50872" s="1"/>
  <c r="W123" i="50872" s="1"/>
  <c r="W22" i="50872"/>
  <c r="W32" i="50872" s="1"/>
  <c r="W42" i="50872" s="1"/>
  <c r="W52" i="50872" s="1"/>
  <c r="W62" i="50872" s="1"/>
  <c r="W72" i="50872" s="1"/>
  <c r="W82" i="50872" s="1"/>
  <c r="W92" i="50872" s="1"/>
  <c r="W102" i="50872" s="1"/>
  <c r="W112" i="50872" s="1"/>
  <c r="W122" i="50872" s="1"/>
  <c r="X22" i="50872"/>
  <c r="X32" i="50872" s="1"/>
  <c r="X42" i="50872" s="1"/>
  <c r="X52" i="50872" s="1"/>
  <c r="X62" i="50872" s="1"/>
  <c r="X72" i="50872" s="1"/>
  <c r="X82" i="50872" s="1"/>
  <c r="X92" i="50872" s="1"/>
  <c r="X102" i="50872" s="1"/>
  <c r="X112" i="50872" s="1"/>
  <c r="X122" i="50872" s="1"/>
  <c r="X23" i="50872"/>
  <c r="X33" i="50872" s="1"/>
  <c r="X43" i="50872" s="1"/>
  <c r="X53" i="50872" s="1"/>
  <c r="X63" i="50872" s="1"/>
  <c r="X73" i="50872" s="1"/>
  <c r="X83" i="50872" s="1"/>
  <c r="X93" i="50872" s="1"/>
  <c r="X103" i="50872" s="1"/>
  <c r="X113" i="50872" s="1"/>
  <c r="X123" i="50872" s="1"/>
  <c r="W99" i="50868" l="1"/>
  <c r="W91" i="50868"/>
  <c r="W83" i="50868"/>
  <c r="W75" i="50868"/>
  <c r="W67" i="50868"/>
  <c r="W59" i="50868"/>
  <c r="W51" i="50868"/>
  <c r="W43" i="50868"/>
  <c r="W35" i="50868"/>
  <c r="W27" i="50868"/>
  <c r="W18" i="50868"/>
  <c r="W17" i="50868"/>
  <c r="W16" i="50868"/>
  <c r="W15" i="50868"/>
  <c r="W14" i="50868"/>
  <c r="W13" i="50868"/>
  <c r="W12" i="50868"/>
  <c r="W19" i="50868" l="1"/>
  <c r="X18" i="50868"/>
  <c r="X17" i="50868"/>
  <c r="X16" i="50868"/>
  <c r="X15" i="50868"/>
  <c r="X14" i="50868"/>
  <c r="X13" i="50868"/>
  <c r="V99" i="50868"/>
  <c r="V91" i="50868"/>
  <c r="V83" i="50868"/>
  <c r="V75" i="50868"/>
  <c r="V67" i="50868"/>
  <c r="V59" i="50868"/>
  <c r="V51" i="50868"/>
  <c r="V43" i="50868"/>
  <c r="V35" i="50868"/>
  <c r="V27" i="50868"/>
  <c r="V19" i="50868"/>
  <c r="V11" i="50868"/>
  <c r="G16" i="50871"/>
  <c r="A1" i="1" s="1"/>
  <c r="G6" i="50871"/>
  <c r="A1" i="6" s="1"/>
  <c r="E8" i="50871"/>
  <c r="E10" i="50871" s="1"/>
  <c r="X99" i="50868"/>
  <c r="X91" i="50868"/>
  <c r="X83" i="50868"/>
  <c r="X75" i="50868"/>
  <c r="X67" i="50868"/>
  <c r="X59" i="50868"/>
  <c r="X51" i="50868"/>
  <c r="X43" i="50868"/>
  <c r="X35" i="50868"/>
  <c r="X27" i="50868"/>
  <c r="X19" i="50868" s="1"/>
  <c r="U99" i="50868"/>
  <c r="U91" i="50868"/>
  <c r="U83" i="50868"/>
  <c r="U75" i="50868"/>
  <c r="U67" i="50868"/>
  <c r="U59" i="50868"/>
  <c r="U51" i="50868"/>
  <c r="U43" i="50868"/>
  <c r="U35" i="50868"/>
  <c r="U27" i="50868"/>
  <c r="U19" i="50868"/>
  <c r="U11" i="50868"/>
  <c r="T11" i="50868"/>
  <c r="T19" i="50868"/>
  <c r="T27" i="50868"/>
  <c r="T35" i="50868"/>
  <c r="T43" i="50868"/>
  <c r="T51" i="50868"/>
  <c r="T59" i="50868"/>
  <c r="T67" i="50868"/>
  <c r="T75" i="50868"/>
  <c r="T83" i="50868"/>
  <c r="T91" i="50868"/>
  <c r="T99" i="50868"/>
  <c r="S99" i="50868"/>
  <c r="S91" i="50868"/>
  <c r="S83" i="50868"/>
  <c r="S75" i="50868"/>
  <c r="S67" i="50868"/>
  <c r="S59" i="50868"/>
  <c r="S51" i="50868"/>
  <c r="S43" i="50868"/>
  <c r="S35" i="50868"/>
  <c r="S27" i="50868"/>
  <c r="S19" i="50868"/>
  <c r="S11" i="50868"/>
  <c r="R99" i="50868"/>
  <c r="R91" i="50868"/>
  <c r="R83" i="50868"/>
  <c r="R75" i="50868"/>
  <c r="R67" i="50868"/>
  <c r="R59" i="50868"/>
  <c r="R51" i="50868"/>
  <c r="R43" i="50868"/>
  <c r="R35" i="50868"/>
  <c r="R27" i="50868"/>
  <c r="R19" i="50868"/>
  <c r="R11" i="50868"/>
  <c r="P99" i="50868"/>
  <c r="P91" i="50868"/>
  <c r="P83" i="50868"/>
  <c r="P75" i="50868"/>
  <c r="P67" i="50868"/>
  <c r="P59" i="50868"/>
  <c r="P51" i="50868"/>
  <c r="P43" i="50868"/>
  <c r="P35" i="50868"/>
  <c r="P27" i="50868"/>
  <c r="P19" i="50868"/>
  <c r="P11" i="50868"/>
  <c r="O27" i="50868"/>
  <c r="N27" i="50868"/>
  <c r="M27" i="50868"/>
  <c r="L27" i="50868"/>
  <c r="K27" i="50868"/>
  <c r="J27" i="50868"/>
  <c r="I27" i="50868"/>
  <c r="H27" i="50868"/>
  <c r="G27" i="50868"/>
  <c r="F27" i="50868"/>
  <c r="E27" i="50868"/>
  <c r="D27" i="50868"/>
  <c r="C27" i="50868"/>
  <c r="C11" i="50868"/>
  <c r="D11" i="50868"/>
  <c r="E11" i="50868"/>
  <c r="F11" i="50868"/>
  <c r="G11" i="50868"/>
  <c r="H11" i="50868"/>
  <c r="I11" i="50868"/>
  <c r="J11" i="50868"/>
  <c r="K11" i="50868"/>
  <c r="L11" i="50868"/>
  <c r="M11" i="50868"/>
  <c r="N11" i="50868"/>
  <c r="O11" i="50868"/>
  <c r="C19" i="50868"/>
  <c r="D19" i="50868"/>
  <c r="E19" i="50868"/>
  <c r="F19" i="50868"/>
  <c r="G19" i="50868"/>
  <c r="H19" i="50868"/>
  <c r="I19" i="50868"/>
  <c r="J19" i="50868"/>
  <c r="K19" i="50868"/>
  <c r="L19" i="50868"/>
  <c r="M19" i="50868"/>
  <c r="N19" i="50868"/>
  <c r="O19" i="50868"/>
  <c r="C35" i="50868"/>
  <c r="D35" i="50868"/>
  <c r="E35" i="50868"/>
  <c r="F35" i="50868"/>
  <c r="G35" i="50868"/>
  <c r="H35" i="50868"/>
  <c r="I35" i="50868"/>
  <c r="J35" i="50868"/>
  <c r="K35" i="50868"/>
  <c r="L35" i="50868"/>
  <c r="M35" i="50868"/>
  <c r="N35" i="50868"/>
  <c r="O35" i="50868"/>
  <c r="C43" i="50868"/>
  <c r="D43" i="50868"/>
  <c r="E43" i="50868"/>
  <c r="F43" i="50868"/>
  <c r="G43" i="50868"/>
  <c r="H43" i="50868"/>
  <c r="I43" i="50868"/>
  <c r="J43" i="50868"/>
  <c r="K43" i="50868"/>
  <c r="L43" i="50868"/>
  <c r="M43" i="50868"/>
  <c r="N43" i="50868"/>
  <c r="O43" i="50868"/>
  <c r="C51" i="50868"/>
  <c r="D51" i="50868"/>
  <c r="E51" i="50868"/>
  <c r="F51" i="50868"/>
  <c r="G51" i="50868"/>
  <c r="H51" i="50868"/>
  <c r="I51" i="50868"/>
  <c r="J51" i="50868"/>
  <c r="K51" i="50868"/>
  <c r="L51" i="50868"/>
  <c r="M51" i="50868"/>
  <c r="N51" i="50868"/>
  <c r="O51" i="50868"/>
  <c r="C59" i="50868"/>
  <c r="D59" i="50868"/>
  <c r="E59" i="50868"/>
  <c r="F59" i="50868"/>
  <c r="G59" i="50868"/>
  <c r="H59" i="50868"/>
  <c r="I59" i="50868"/>
  <c r="J59" i="50868"/>
  <c r="K59" i="50868"/>
  <c r="L59" i="50868"/>
  <c r="M59" i="50868"/>
  <c r="N59" i="50868"/>
  <c r="O59" i="50868"/>
  <c r="C67" i="50868"/>
  <c r="D67" i="50868"/>
  <c r="E67" i="50868"/>
  <c r="F67" i="50868"/>
  <c r="G67" i="50868"/>
  <c r="H67" i="50868"/>
  <c r="I67" i="50868"/>
  <c r="J67" i="50868"/>
  <c r="K67" i="50868"/>
  <c r="L67" i="50868"/>
  <c r="M67" i="50868"/>
  <c r="N67" i="50868"/>
  <c r="O67" i="50868"/>
  <c r="C75" i="50868"/>
  <c r="D75" i="50868"/>
  <c r="E75" i="50868"/>
  <c r="F75" i="50868"/>
  <c r="G75" i="50868"/>
  <c r="H75" i="50868"/>
  <c r="I75" i="50868"/>
  <c r="J75" i="50868"/>
  <c r="K75" i="50868"/>
  <c r="L75" i="50868"/>
  <c r="M75" i="50868"/>
  <c r="N75" i="50868"/>
  <c r="O75" i="50868"/>
  <c r="C83" i="50868"/>
  <c r="D83" i="50868"/>
  <c r="E83" i="50868"/>
  <c r="F83" i="50868"/>
  <c r="G83" i="50868"/>
  <c r="H83" i="50868"/>
  <c r="I83" i="50868"/>
  <c r="J83" i="50868"/>
  <c r="K83" i="50868"/>
  <c r="L83" i="50868"/>
  <c r="M83" i="50868"/>
  <c r="N83" i="50868"/>
  <c r="O83" i="50868"/>
  <c r="C91" i="50868"/>
  <c r="D91" i="50868"/>
  <c r="E91" i="50868"/>
  <c r="F91" i="50868"/>
  <c r="G91" i="50868"/>
  <c r="H91" i="50868"/>
  <c r="I91" i="50868"/>
  <c r="J91" i="50868"/>
  <c r="K91" i="50868"/>
  <c r="L91" i="50868"/>
  <c r="M91" i="50868"/>
  <c r="N91" i="50868"/>
  <c r="O91" i="50868"/>
  <c r="C99" i="50868"/>
  <c r="D99" i="50868"/>
  <c r="E99" i="50868"/>
  <c r="F99" i="50868"/>
  <c r="G99" i="50868"/>
  <c r="H99" i="50868"/>
  <c r="I99" i="50868"/>
  <c r="J99" i="50868"/>
  <c r="K99" i="50868"/>
  <c r="L99" i="50868"/>
  <c r="M99" i="50868"/>
  <c r="N99" i="50868"/>
  <c r="O99" i="50868"/>
  <c r="G10" i="50871" l="1"/>
  <c r="A1" i="50865" s="1"/>
  <c r="E12" i="50871"/>
  <c r="G8" i="50871"/>
  <c r="A1" i="50867" s="1"/>
  <c r="G12" i="50871" l="1"/>
  <c r="A1" i="50872" s="1"/>
  <c r="E14" i="50871"/>
  <c r="G14" i="50871" s="1"/>
  <c r="A1" i="50868" s="1"/>
</calcChain>
</file>

<file path=xl/comments1.xml><?xml version="1.0" encoding="utf-8"?>
<comments xmlns="http://schemas.openxmlformats.org/spreadsheetml/2006/main">
  <authors>
    <author>LM500</author>
    <author>Takako</author>
    <author>X135320</author>
  </authors>
  <commentList>
    <comment ref="K10" authorId="0" shapeId="0">
      <text>
        <r>
          <rPr>
            <sz val="9"/>
            <color indexed="81"/>
            <rFont val="ＭＳ Ｐゴシック"/>
            <family val="3"/>
            <charset val="128"/>
          </rPr>
          <t xml:space="preserve">50歳以上1名含む
</t>
        </r>
      </text>
    </comment>
    <comment ref="M10" authorId="1" shapeId="0">
      <text>
        <r>
          <rPr>
            <b/>
            <sz val="9"/>
            <color indexed="81"/>
            <rFont val="ＭＳ Ｐゴシック"/>
            <family val="3"/>
            <charset val="128"/>
          </rPr>
          <t>50以上1名含む</t>
        </r>
      </text>
    </comment>
    <comment ref="N10" authorId="2" shapeId="0">
      <text>
        <r>
          <rPr>
            <b/>
            <sz val="9"/>
            <color indexed="81"/>
            <rFont val="ＭＳ Ｐゴシック"/>
            <family val="3"/>
            <charset val="128"/>
          </rPr>
          <t>50歳以上1名含む</t>
        </r>
      </text>
    </comment>
    <comment ref="O10" authorId="2" shapeId="0">
      <text>
        <r>
          <rPr>
            <b/>
            <sz val="9"/>
            <color indexed="81"/>
            <rFont val="ＭＳ Ｐゴシック"/>
            <family val="3"/>
            <charset val="128"/>
          </rPr>
          <t>50歳以上1名含む</t>
        </r>
      </text>
    </comment>
    <comment ref="K18" authorId="0" shapeId="0">
      <text>
        <r>
          <rPr>
            <sz val="9"/>
            <color indexed="81"/>
            <rFont val="ＭＳ Ｐゴシック"/>
            <family val="3"/>
            <charset val="128"/>
          </rPr>
          <t xml:space="preserve">50歳以上1名含む
</t>
        </r>
      </text>
    </comment>
    <comment ref="K26" authorId="0" shapeId="0">
      <text>
        <r>
          <rPr>
            <sz val="9"/>
            <color indexed="81"/>
            <rFont val="ＭＳ Ｐゴシック"/>
            <family val="3"/>
            <charset val="128"/>
          </rPr>
          <t xml:space="preserve">50歳以上1名含む
</t>
        </r>
      </text>
    </comment>
    <comment ref="M42" authorId="1" shapeId="0">
      <text>
        <r>
          <rPr>
            <sz val="9"/>
            <color indexed="81"/>
            <rFont val="ＭＳ Ｐゴシック"/>
            <family val="3"/>
            <charset val="128"/>
          </rPr>
          <t xml:space="preserve">50以上1名含む
</t>
        </r>
      </text>
    </comment>
    <comment ref="N66" authorId="2" shapeId="0">
      <text>
        <r>
          <rPr>
            <b/>
            <sz val="9"/>
            <color indexed="81"/>
            <rFont val="ＭＳ Ｐゴシック"/>
            <family val="3"/>
            <charset val="128"/>
          </rPr>
          <t>50歳以上1名含む</t>
        </r>
      </text>
    </comment>
    <comment ref="O82" authorId="2" shapeId="0">
      <text>
        <r>
          <rPr>
            <b/>
            <sz val="9"/>
            <color indexed="81"/>
            <rFont val="ＭＳ Ｐゴシック"/>
            <family val="3"/>
            <charset val="128"/>
          </rPr>
          <t>50歳以上1名含む</t>
        </r>
      </text>
    </comment>
  </commentList>
</comments>
</file>

<file path=xl/sharedStrings.xml><?xml version="1.0" encoding="utf-8"?>
<sst xmlns="http://schemas.openxmlformats.org/spreadsheetml/2006/main" count="424" uniqueCount="121">
  <si>
    <t>S35</t>
    <phoneticPr fontId="2"/>
  </si>
  <si>
    <t>S40</t>
    <phoneticPr fontId="2"/>
  </si>
  <si>
    <t>S45</t>
    <phoneticPr fontId="2"/>
  </si>
  <si>
    <t>S50</t>
    <phoneticPr fontId="2"/>
  </si>
  <si>
    <t>S55</t>
    <phoneticPr fontId="2"/>
  </si>
  <si>
    <t>H2</t>
    <phoneticPr fontId="2"/>
  </si>
  <si>
    <t>H3</t>
    <phoneticPr fontId="2"/>
  </si>
  <si>
    <t>H4</t>
    <phoneticPr fontId="2"/>
  </si>
  <si>
    <t>H5</t>
    <phoneticPr fontId="2"/>
  </si>
  <si>
    <t>H7</t>
  </si>
  <si>
    <t>H8</t>
  </si>
  <si>
    <t>H9</t>
  </si>
  <si>
    <t>H10</t>
  </si>
  <si>
    <t>H11</t>
  </si>
  <si>
    <t>H12</t>
  </si>
  <si>
    <t>総数</t>
    <rPh sb="0" eb="2">
      <t>ソウスウ</t>
    </rPh>
    <phoneticPr fontId="2"/>
  </si>
  <si>
    <t>H11</t>
    <phoneticPr fontId="2"/>
  </si>
  <si>
    <t>H12</t>
    <phoneticPr fontId="2"/>
  </si>
  <si>
    <t>H13</t>
    <phoneticPr fontId="2"/>
  </si>
  <si>
    <t>H13</t>
    <phoneticPr fontId="2"/>
  </si>
  <si>
    <t>20-24歳</t>
  </si>
  <si>
    <t>25-29歳</t>
  </si>
  <si>
    <t>30-34歳</t>
  </si>
  <si>
    <t>35-39歳</t>
  </si>
  <si>
    <t>40-44歳</t>
  </si>
  <si>
    <t>45-49歳</t>
  </si>
  <si>
    <t>岩手県</t>
    <rPh sb="0" eb="3">
      <t>イワテケン</t>
    </rPh>
    <phoneticPr fontId="2"/>
  </si>
  <si>
    <t>H9</t>
    <phoneticPr fontId="2"/>
  </si>
  <si>
    <t>H10</t>
    <phoneticPr fontId="2"/>
  </si>
  <si>
    <t>S60</t>
    <phoneticPr fontId="2"/>
  </si>
  <si>
    <t>S60</t>
    <phoneticPr fontId="2"/>
  </si>
  <si>
    <t>S61</t>
    <phoneticPr fontId="2"/>
  </si>
  <si>
    <t>S62</t>
    <phoneticPr fontId="2"/>
  </si>
  <si>
    <t>S63</t>
    <phoneticPr fontId="2"/>
  </si>
  <si>
    <t>H1</t>
    <phoneticPr fontId="2"/>
  </si>
  <si>
    <t>S61</t>
    <phoneticPr fontId="2"/>
  </si>
  <si>
    <t>S62</t>
    <phoneticPr fontId="2"/>
  </si>
  <si>
    <t>S63</t>
    <phoneticPr fontId="2"/>
  </si>
  <si>
    <t>H1</t>
    <phoneticPr fontId="2"/>
  </si>
  <si>
    <t>S30</t>
    <phoneticPr fontId="2"/>
  </si>
  <si>
    <t>H14</t>
    <phoneticPr fontId="2"/>
  </si>
  <si>
    <t>H15</t>
  </si>
  <si>
    <t>H16</t>
  </si>
  <si>
    <t>H6</t>
    <phoneticPr fontId="2"/>
  </si>
  <si>
    <t>H17</t>
  </si>
  <si>
    <t>年度</t>
    <rPh sb="0" eb="2">
      <t>ネンド</t>
    </rPh>
    <phoneticPr fontId="2"/>
  </si>
  <si>
    <t>H18</t>
  </si>
  <si>
    <t>H19</t>
  </si>
  <si>
    <t>H20</t>
  </si>
  <si>
    <t>盛岡圏域</t>
    <rPh sb="0" eb="2">
      <t>モリオカ</t>
    </rPh>
    <rPh sb="2" eb="4">
      <t>ケンイキ</t>
    </rPh>
    <phoneticPr fontId="2"/>
  </si>
  <si>
    <t>H21</t>
  </si>
  <si>
    <t>H22</t>
  </si>
  <si>
    <t>H23</t>
  </si>
  <si>
    <t>H24</t>
  </si>
  <si>
    <t>H25</t>
  </si>
  <si>
    <t>全国（総数）</t>
    <rPh sb="0" eb="2">
      <t>ゼンコク</t>
    </rPh>
    <rPh sb="3" eb="5">
      <t>ソウスウ</t>
    </rPh>
    <phoneticPr fontId="2"/>
  </si>
  <si>
    <t>岩手県（総数）</t>
    <rPh sb="0" eb="3">
      <t>イワテケン</t>
    </rPh>
    <rPh sb="4" eb="6">
      <t>ソウスウ</t>
    </rPh>
    <phoneticPr fontId="2"/>
  </si>
  <si>
    <t>盛岡圏域（総数）</t>
    <rPh sb="0" eb="2">
      <t>モリオカ</t>
    </rPh>
    <rPh sb="2" eb="4">
      <t>ケンイキ</t>
    </rPh>
    <rPh sb="5" eb="7">
      <t>ソウスウ</t>
    </rPh>
    <phoneticPr fontId="2"/>
  </si>
  <si>
    <t>奥州（総数）</t>
    <rPh sb="0" eb="2">
      <t>オウシュウ</t>
    </rPh>
    <rPh sb="3" eb="5">
      <t>ソウスウ</t>
    </rPh>
    <phoneticPr fontId="2"/>
  </si>
  <si>
    <t>一関（総数）</t>
    <rPh sb="0" eb="2">
      <t>イチノセキ</t>
    </rPh>
    <rPh sb="3" eb="5">
      <t>ソウスウ</t>
    </rPh>
    <phoneticPr fontId="2"/>
  </si>
  <si>
    <t>大船渡（総数）</t>
    <rPh sb="0" eb="3">
      <t>オオフナト</t>
    </rPh>
    <rPh sb="4" eb="6">
      <t>ソウスウ</t>
    </rPh>
    <phoneticPr fontId="2"/>
  </si>
  <si>
    <t>釜石（総数）</t>
    <rPh sb="0" eb="2">
      <t>カマイシ</t>
    </rPh>
    <rPh sb="3" eb="5">
      <t>ソウスウ</t>
    </rPh>
    <phoneticPr fontId="2"/>
  </si>
  <si>
    <t>宮古（総数）</t>
    <rPh sb="0" eb="2">
      <t>ミヤコ</t>
    </rPh>
    <rPh sb="3" eb="5">
      <t>ソウスウ</t>
    </rPh>
    <phoneticPr fontId="2"/>
  </si>
  <si>
    <t>久慈（総数）</t>
    <rPh sb="0" eb="2">
      <t>クジ</t>
    </rPh>
    <rPh sb="3" eb="5">
      <t>ソウスウ</t>
    </rPh>
    <phoneticPr fontId="2"/>
  </si>
  <si>
    <t>二戸（総数）</t>
    <rPh sb="0" eb="2">
      <t>ニノヘ</t>
    </rPh>
    <rPh sb="3" eb="5">
      <t>ソウスウ</t>
    </rPh>
    <phoneticPr fontId="2"/>
  </si>
  <si>
    <t>盛岡市保健所</t>
    <rPh sb="0" eb="2">
      <t>モリオカ</t>
    </rPh>
    <rPh sb="2" eb="3">
      <t>シ</t>
    </rPh>
    <rPh sb="3" eb="6">
      <t>ホケンジョ</t>
    </rPh>
    <phoneticPr fontId="2"/>
  </si>
  <si>
    <t>県央保健所</t>
    <rPh sb="0" eb="2">
      <t>ケンオウ</t>
    </rPh>
    <rPh sb="2" eb="5">
      <t>ホケンジョ</t>
    </rPh>
    <phoneticPr fontId="2"/>
  </si>
  <si>
    <t>中部保健所</t>
    <rPh sb="0" eb="2">
      <t>チュウブ</t>
    </rPh>
    <rPh sb="2" eb="5">
      <t>ホケンジョ</t>
    </rPh>
    <phoneticPr fontId="2"/>
  </si>
  <si>
    <t>奥州保健所</t>
    <rPh sb="0" eb="2">
      <t>オウシュウ</t>
    </rPh>
    <rPh sb="2" eb="5">
      <t>ホケンジョ</t>
    </rPh>
    <phoneticPr fontId="2"/>
  </si>
  <si>
    <t>一関保健所</t>
    <rPh sb="0" eb="2">
      <t>イチノセキ</t>
    </rPh>
    <rPh sb="2" eb="5">
      <t>ホケンジョ</t>
    </rPh>
    <phoneticPr fontId="2"/>
  </si>
  <si>
    <t>大船渡保健所</t>
    <rPh sb="0" eb="3">
      <t>オオフナト</t>
    </rPh>
    <rPh sb="3" eb="6">
      <t>ホケンジョ</t>
    </rPh>
    <phoneticPr fontId="2"/>
  </si>
  <si>
    <t>釜石保健所</t>
    <rPh sb="0" eb="2">
      <t>カマイシ</t>
    </rPh>
    <rPh sb="2" eb="5">
      <t>ホケンジョ</t>
    </rPh>
    <phoneticPr fontId="2"/>
  </si>
  <si>
    <t>宮古保健所</t>
    <rPh sb="0" eb="2">
      <t>ミヤコ</t>
    </rPh>
    <rPh sb="2" eb="5">
      <t>ホケンジョ</t>
    </rPh>
    <phoneticPr fontId="2"/>
  </si>
  <si>
    <t>久慈保健所</t>
    <rPh sb="0" eb="2">
      <t>クジ</t>
    </rPh>
    <rPh sb="2" eb="5">
      <t>ホケンジョ</t>
    </rPh>
    <phoneticPr fontId="2"/>
  </si>
  <si>
    <t>二戸保健所</t>
    <rPh sb="0" eb="2">
      <t>ニノヘ</t>
    </rPh>
    <rPh sb="2" eb="5">
      <t>ホケンジョ</t>
    </rPh>
    <phoneticPr fontId="2"/>
  </si>
  <si>
    <t>盛岡市（総数）</t>
    <rPh sb="0" eb="2">
      <t>モリオカ</t>
    </rPh>
    <rPh sb="2" eb="3">
      <t>シ</t>
    </rPh>
    <rPh sb="4" eb="6">
      <t>ソウスウ</t>
    </rPh>
    <phoneticPr fontId="2"/>
  </si>
  <si>
    <t>県央（総数）</t>
    <rPh sb="0" eb="2">
      <t>ケンオウ</t>
    </rPh>
    <rPh sb="3" eb="5">
      <t>ソウスウ</t>
    </rPh>
    <phoneticPr fontId="2"/>
  </si>
  <si>
    <t>中部（総数）</t>
    <rPh sb="0" eb="2">
      <t>チュウブ</t>
    </rPh>
    <rPh sb="3" eb="5">
      <t>ソウスウ</t>
    </rPh>
    <phoneticPr fontId="2"/>
  </si>
  <si>
    <t>20歳未満</t>
    <rPh sb="3" eb="5">
      <t>ミマン</t>
    </rPh>
    <phoneticPr fontId="2"/>
  </si>
  <si>
    <t>「20歳未満」は、分母に15～19歳の女子人口を用い、分子に15歳未満を含めた「人工妊娠中絶件数」を用いて計算した。</t>
    <rPh sb="3" eb="4">
      <t>サイ</t>
    </rPh>
    <rPh sb="4" eb="6">
      <t>ミマン</t>
    </rPh>
    <rPh sb="9" eb="11">
      <t>ブンボ</t>
    </rPh>
    <rPh sb="17" eb="18">
      <t>サイ</t>
    </rPh>
    <rPh sb="19" eb="21">
      <t>ジョシ</t>
    </rPh>
    <rPh sb="21" eb="23">
      <t>ジンコウ</t>
    </rPh>
    <rPh sb="24" eb="25">
      <t>モチ</t>
    </rPh>
    <rPh sb="27" eb="29">
      <t>ブンシ</t>
    </rPh>
    <rPh sb="32" eb="33">
      <t>サイ</t>
    </rPh>
    <rPh sb="33" eb="35">
      <t>ミマン</t>
    </rPh>
    <rPh sb="36" eb="37">
      <t>フク</t>
    </rPh>
    <rPh sb="40" eb="42">
      <t>ジンコウ</t>
    </rPh>
    <rPh sb="42" eb="44">
      <t>ニンシン</t>
    </rPh>
    <rPh sb="44" eb="46">
      <t>チュウゼツ</t>
    </rPh>
    <rPh sb="46" eb="48">
      <t>ケンスウ</t>
    </rPh>
    <rPh sb="50" eb="51">
      <t>モチ</t>
    </rPh>
    <rPh sb="53" eb="55">
      <t>ケイサン</t>
    </rPh>
    <phoneticPr fontId="2"/>
  </si>
  <si>
    <t>グラフ</t>
    <phoneticPr fontId="2"/>
  </si>
  <si>
    <t>グラフ</t>
    <phoneticPr fontId="2"/>
  </si>
  <si>
    <t>データ</t>
    <phoneticPr fontId="2"/>
  </si>
  <si>
    <t>データ</t>
    <phoneticPr fontId="2"/>
  </si>
  <si>
    <t>全国</t>
    <rPh sb="0" eb="2">
      <t>ゼンコク</t>
    </rPh>
    <phoneticPr fontId="2"/>
  </si>
  <si>
    <t>H26</t>
  </si>
  <si>
    <t>人工妊娠中絶実施率の推移　岩手県・全国　年齢階級別</t>
    <rPh sb="0" eb="2">
      <t>ジンコウ</t>
    </rPh>
    <rPh sb="2" eb="4">
      <t>ニンシン</t>
    </rPh>
    <rPh sb="4" eb="6">
      <t>チュウゼツ</t>
    </rPh>
    <rPh sb="6" eb="8">
      <t>ジッシ</t>
    </rPh>
    <rPh sb="8" eb="9">
      <t>リツ</t>
    </rPh>
    <rPh sb="10" eb="12">
      <t>スイイ</t>
    </rPh>
    <rPh sb="13" eb="16">
      <t>イワテケン</t>
    </rPh>
    <rPh sb="17" eb="19">
      <t>ゼンコク</t>
    </rPh>
    <rPh sb="20" eb="22">
      <t>ネンレイ</t>
    </rPh>
    <rPh sb="22" eb="24">
      <t>カイキュウ</t>
    </rPh>
    <rPh sb="24" eb="25">
      <t>ベツ</t>
    </rPh>
    <phoneticPr fontId="2"/>
  </si>
  <si>
    <t>人工妊娠中絶実施率の推移　保健所別　年齢階級別</t>
    <rPh sb="0" eb="2">
      <t>ジンコウ</t>
    </rPh>
    <rPh sb="2" eb="4">
      <t>ニンシン</t>
    </rPh>
    <rPh sb="4" eb="6">
      <t>チュウゼツ</t>
    </rPh>
    <rPh sb="6" eb="8">
      <t>ジッシ</t>
    </rPh>
    <rPh sb="8" eb="9">
      <t>リツ</t>
    </rPh>
    <rPh sb="10" eb="12">
      <t>スイイ</t>
    </rPh>
    <rPh sb="13" eb="16">
      <t>ホケンジョ</t>
    </rPh>
    <rPh sb="16" eb="17">
      <t>ベツ</t>
    </rPh>
    <rPh sb="18" eb="20">
      <t>ネンレイ</t>
    </rPh>
    <rPh sb="20" eb="22">
      <t>カイキュウ</t>
    </rPh>
    <rPh sb="22" eb="23">
      <t>ベツ</t>
    </rPh>
    <phoneticPr fontId="2"/>
  </si>
  <si>
    <t>人工妊娠中絶件数の年齢階級別割合　保健所別　</t>
    <rPh sb="0" eb="2">
      <t>ジンコウ</t>
    </rPh>
    <rPh sb="2" eb="4">
      <t>ニンシン</t>
    </rPh>
    <rPh sb="4" eb="6">
      <t>チュウゼツ</t>
    </rPh>
    <rPh sb="6" eb="8">
      <t>ケンスウ</t>
    </rPh>
    <rPh sb="9" eb="11">
      <t>ネンレイ</t>
    </rPh>
    <rPh sb="11" eb="13">
      <t>カイキュウ</t>
    </rPh>
    <rPh sb="13" eb="14">
      <t>ベツ</t>
    </rPh>
    <rPh sb="14" eb="16">
      <t>ワリアイ</t>
    </rPh>
    <rPh sb="17" eb="20">
      <t>ホケンジョ</t>
    </rPh>
    <rPh sb="20" eb="21">
      <t>ベツ</t>
    </rPh>
    <phoneticPr fontId="2"/>
  </si>
  <si>
    <t>岩手県・盛岡圏域・保健所別年齢階級別人工妊娠中絶実施率</t>
    <rPh sb="0" eb="3">
      <t>イワテケン</t>
    </rPh>
    <rPh sb="4" eb="6">
      <t>モリオカ</t>
    </rPh>
    <rPh sb="6" eb="8">
      <t>ケンイキ</t>
    </rPh>
    <rPh sb="9" eb="12">
      <t>ホケンジョ</t>
    </rPh>
    <rPh sb="12" eb="13">
      <t>ベツ</t>
    </rPh>
    <rPh sb="13" eb="15">
      <t>ネンレイ</t>
    </rPh>
    <rPh sb="15" eb="17">
      <t>カイキュウ</t>
    </rPh>
    <rPh sb="17" eb="18">
      <t>ベツ</t>
    </rPh>
    <rPh sb="18" eb="20">
      <t>ジンコウ</t>
    </rPh>
    <rPh sb="20" eb="22">
      <t>ニンシン</t>
    </rPh>
    <rPh sb="22" eb="24">
      <t>チュウゼツ</t>
    </rPh>
    <rPh sb="24" eb="26">
      <t>ジッシ</t>
    </rPh>
    <rPh sb="26" eb="27">
      <t>リツ</t>
    </rPh>
    <phoneticPr fontId="2"/>
  </si>
  <si>
    <t>岩手県・盛岡圏域・保健所別年齢階級別人工妊娠中絶実施件数</t>
    <rPh sb="0" eb="3">
      <t>イワテケン</t>
    </rPh>
    <rPh sb="4" eb="6">
      <t>モリオカ</t>
    </rPh>
    <rPh sb="6" eb="8">
      <t>ケンイキ</t>
    </rPh>
    <rPh sb="9" eb="12">
      <t>ホケンジョ</t>
    </rPh>
    <rPh sb="12" eb="13">
      <t>ベツ</t>
    </rPh>
    <rPh sb="13" eb="15">
      <t>ネンレイ</t>
    </rPh>
    <rPh sb="15" eb="17">
      <t>カイキュウ</t>
    </rPh>
    <rPh sb="17" eb="18">
      <t>ベツ</t>
    </rPh>
    <rPh sb="18" eb="20">
      <t>ジンコウ</t>
    </rPh>
    <rPh sb="20" eb="22">
      <t>ニンシン</t>
    </rPh>
    <rPh sb="22" eb="24">
      <t>チュウゼツ</t>
    </rPh>
    <rPh sb="24" eb="26">
      <t>ジッシ</t>
    </rPh>
    <rPh sb="26" eb="28">
      <t>ケンスウ</t>
    </rPh>
    <phoneticPr fontId="2"/>
  </si>
  <si>
    <t>全国・岩手県　年齢階級別人工妊娠中絶実施率</t>
    <rPh sb="0" eb="2">
      <t>ゼンコク</t>
    </rPh>
    <rPh sb="3" eb="6">
      <t>イワテケン</t>
    </rPh>
    <rPh sb="7" eb="9">
      <t>ネンレイ</t>
    </rPh>
    <rPh sb="9" eb="11">
      <t>カイキュウ</t>
    </rPh>
    <rPh sb="11" eb="12">
      <t>ベツ</t>
    </rPh>
    <rPh sb="12" eb="14">
      <t>ジンコウ</t>
    </rPh>
    <rPh sb="14" eb="16">
      <t>ニンシン</t>
    </rPh>
    <rPh sb="16" eb="18">
      <t>チュウゼツ</t>
    </rPh>
    <rPh sb="18" eb="20">
      <t>ジッシ</t>
    </rPh>
    <rPh sb="20" eb="21">
      <t>リツ</t>
    </rPh>
    <phoneticPr fontId="2"/>
  </si>
  <si>
    <t>人工妊娠中絶の状況（全国・岩手県・盛岡圏域・保健所別）　-目次-</t>
    <rPh sb="0" eb="2">
      <t>ジンコウ</t>
    </rPh>
    <rPh sb="2" eb="4">
      <t>ニンシン</t>
    </rPh>
    <rPh sb="4" eb="6">
      <t>チュウゼツ</t>
    </rPh>
    <rPh sb="7" eb="9">
      <t>ジョウキョウ</t>
    </rPh>
    <rPh sb="10" eb="12">
      <t>ゼンコク</t>
    </rPh>
    <rPh sb="13" eb="16">
      <t>イワテケン</t>
    </rPh>
    <rPh sb="17" eb="19">
      <t>モリオカ</t>
    </rPh>
    <rPh sb="19" eb="21">
      <t>ケンイキ</t>
    </rPh>
    <rPh sb="22" eb="25">
      <t>ホケンジョ</t>
    </rPh>
    <rPh sb="25" eb="26">
      <t>ベツ</t>
    </rPh>
    <rPh sb="29" eb="31">
      <t>モクジ</t>
    </rPh>
    <phoneticPr fontId="2"/>
  </si>
  <si>
    <t>H27</t>
  </si>
  <si>
    <t>H28</t>
  </si>
  <si>
    <t>H29</t>
  </si>
  <si>
    <t>H30</t>
  </si>
  <si>
    <t>H30</t>
    <phoneticPr fontId="2"/>
  </si>
  <si>
    <t>H30</t>
    <phoneticPr fontId="2"/>
  </si>
  <si>
    <t>岩手県の総数には他都道府県分及び不詳を含む</t>
    <rPh sb="0" eb="3">
      <t>イワテケン</t>
    </rPh>
    <rPh sb="4" eb="6">
      <t>ソウスウ</t>
    </rPh>
    <rPh sb="14" eb="15">
      <t>オヨ</t>
    </rPh>
    <rPh sb="19" eb="20">
      <t>フク</t>
    </rPh>
    <phoneticPr fontId="2"/>
  </si>
  <si>
    <t>R1</t>
    <phoneticPr fontId="2"/>
  </si>
  <si>
    <t>手術を受けた者の所在地により計上した。</t>
    <phoneticPr fontId="2"/>
  </si>
  <si>
    <t>資料：厚生労働省「母体保護統計報告」「衛生行政報告例」</t>
    <phoneticPr fontId="2"/>
  </si>
  <si>
    <t>　※全国・岩手県の率は公表値：公表値は分母になる女子人口が千単位のため環境保健研究センター算出の結果と相違あり</t>
    <rPh sb="2" eb="4">
      <t>ゼンコク</t>
    </rPh>
    <rPh sb="5" eb="7">
      <t>イワテ</t>
    </rPh>
    <rPh sb="7" eb="8">
      <t>ケン</t>
    </rPh>
    <rPh sb="9" eb="10">
      <t>リツ</t>
    </rPh>
    <rPh sb="11" eb="13">
      <t>コウヒョウ</t>
    </rPh>
    <rPh sb="13" eb="14">
      <t>チ</t>
    </rPh>
    <rPh sb="15" eb="18">
      <t>コウヒョウチ</t>
    </rPh>
    <rPh sb="19" eb="21">
      <t>ブンボ</t>
    </rPh>
    <rPh sb="24" eb="26">
      <t>ジョシ</t>
    </rPh>
    <rPh sb="26" eb="28">
      <t>ジンコウ</t>
    </rPh>
    <rPh sb="29" eb="30">
      <t>セン</t>
    </rPh>
    <rPh sb="30" eb="32">
      <t>タンイ</t>
    </rPh>
    <rPh sb="35" eb="41">
      <t>カンキョウホケンケンキュウ</t>
    </rPh>
    <rPh sb="45" eb="47">
      <t>サンシュツ</t>
    </rPh>
    <rPh sb="48" eb="50">
      <t>ケッカ</t>
    </rPh>
    <rPh sb="51" eb="53">
      <t>ソウイ</t>
    </rPh>
    <phoneticPr fontId="2"/>
  </si>
  <si>
    <t>資料：厚生労働省「母体保護統計報告」「衛生行政報告例」</t>
    <rPh sb="0" eb="2">
      <t>シリョウ</t>
    </rPh>
    <rPh sb="3" eb="5">
      <t>コウセイ</t>
    </rPh>
    <rPh sb="5" eb="8">
      <t>ロウドウショウ</t>
    </rPh>
    <rPh sb="9" eb="11">
      <t>ボタイ</t>
    </rPh>
    <rPh sb="11" eb="13">
      <t>ホゴ</t>
    </rPh>
    <rPh sb="13" eb="15">
      <t>トウケイ</t>
    </rPh>
    <rPh sb="15" eb="17">
      <t>ホウコク</t>
    </rPh>
    <phoneticPr fontId="2"/>
  </si>
  <si>
    <t>注）</t>
    <rPh sb="0" eb="1">
      <t>チュウ</t>
    </rPh>
    <phoneticPr fontId="2"/>
  </si>
  <si>
    <t>（女子人口千対）</t>
  </si>
  <si>
    <t>（女子人口千対）</t>
    <phoneticPr fontId="2"/>
  </si>
  <si>
    <t>保健所の率は、岩手県保健福祉年報による女子人口及び岩手県保健福祉企画室調べの人工妊娠中絶数を基に環境保健研究センターが算出した。</t>
    <rPh sb="4" eb="5">
      <t>リツ</t>
    </rPh>
    <rPh sb="7" eb="10">
      <t>イワテケン</t>
    </rPh>
    <rPh sb="10" eb="12">
      <t>ホケン</t>
    </rPh>
    <rPh sb="12" eb="14">
      <t>フクシ</t>
    </rPh>
    <rPh sb="14" eb="16">
      <t>ネンポウ</t>
    </rPh>
    <rPh sb="25" eb="28">
      <t>イワテケン</t>
    </rPh>
    <rPh sb="38" eb="40">
      <t>ジンコウ</t>
    </rPh>
    <rPh sb="40" eb="42">
      <t>ニンシン</t>
    </rPh>
    <rPh sb="42" eb="44">
      <t>チュウゼツ</t>
    </rPh>
    <rPh sb="44" eb="45">
      <t>カズ</t>
    </rPh>
    <rPh sb="46" eb="47">
      <t>モト</t>
    </rPh>
    <phoneticPr fontId="2"/>
  </si>
  <si>
    <t>注）</t>
    <rPh sb="0" eb="1">
      <t>チュウ</t>
    </rPh>
    <phoneticPr fontId="2"/>
  </si>
  <si>
    <t>「総数」は、分母に15～49歳の女子人口を用い、分子に50歳以上の数字を除いた「人工妊娠中絶件数」を用いて計算した。</t>
    <rPh sb="1" eb="3">
      <t>ソウスウ</t>
    </rPh>
    <rPh sb="6" eb="8">
      <t>ブンボ</t>
    </rPh>
    <rPh sb="14" eb="15">
      <t>サイ</t>
    </rPh>
    <rPh sb="16" eb="20">
      <t>ジョシジンコウ</t>
    </rPh>
    <rPh sb="21" eb="22">
      <t>モチ</t>
    </rPh>
    <rPh sb="24" eb="26">
      <t>ブンシ</t>
    </rPh>
    <rPh sb="29" eb="32">
      <t>サイイジョウ</t>
    </rPh>
    <rPh sb="33" eb="35">
      <t>スウジ</t>
    </rPh>
    <rPh sb="36" eb="37">
      <t>ノゾ</t>
    </rPh>
    <rPh sb="40" eb="46">
      <t>ジンコウニンシンチュウゼツ</t>
    </rPh>
    <rPh sb="46" eb="48">
      <t>ケンスウ</t>
    </rPh>
    <rPh sb="50" eb="51">
      <t>モチ</t>
    </rPh>
    <rPh sb="53" eb="55">
      <t>ケイサン</t>
    </rPh>
    <phoneticPr fontId="2"/>
  </si>
  <si>
    <t>「20歳未満」は、分母に15～19歳の女子人口を用い、分子に15歳未満を含めた「人工妊娠中絶件数」を用いて計算した。</t>
    <phoneticPr fontId="2"/>
  </si>
  <si>
    <t>資料：厚生労働省　～Ｈ5母体保護統計報告、Ｈ6～衛生行政報告例　第７表　人工妊娠中絶実施率（女子人口千対），年齢階級・都道府県別</t>
    <rPh sb="0" eb="2">
      <t>シリョウ</t>
    </rPh>
    <rPh sb="3" eb="5">
      <t>コウセイ</t>
    </rPh>
    <rPh sb="5" eb="8">
      <t>ロウドウショウ</t>
    </rPh>
    <rPh sb="12" eb="14">
      <t>ボタイ</t>
    </rPh>
    <rPh sb="14" eb="16">
      <t>ホゴ</t>
    </rPh>
    <rPh sb="16" eb="18">
      <t>トウケイ</t>
    </rPh>
    <rPh sb="18" eb="20">
      <t>ホウコク</t>
    </rPh>
    <rPh sb="24" eb="26">
      <t>エイセイ</t>
    </rPh>
    <rPh sb="26" eb="28">
      <t>ギョウセイ</t>
    </rPh>
    <rPh sb="28" eb="30">
      <t>ホウコク</t>
    </rPh>
    <rPh sb="30" eb="31">
      <t>レイ</t>
    </rPh>
    <rPh sb="32" eb="33">
      <t>ダイ</t>
    </rPh>
    <rPh sb="34" eb="35">
      <t>ヒョウ</t>
    </rPh>
    <rPh sb="36" eb="38">
      <t>ジンコウ</t>
    </rPh>
    <rPh sb="38" eb="40">
      <t>ニンシン</t>
    </rPh>
    <rPh sb="40" eb="42">
      <t>チュウゼツ</t>
    </rPh>
    <rPh sb="42" eb="44">
      <t>ジッシ</t>
    </rPh>
    <rPh sb="44" eb="45">
      <t>リツ</t>
    </rPh>
    <rPh sb="46" eb="50">
      <t>ジョシジンコウ</t>
    </rPh>
    <rPh sb="50" eb="52">
      <t>センタイ</t>
    </rPh>
    <rPh sb="54" eb="56">
      <t>ネンレイ</t>
    </rPh>
    <rPh sb="56" eb="58">
      <t>カイキュウ</t>
    </rPh>
    <rPh sb="59" eb="63">
      <t>トドウフケン</t>
    </rPh>
    <rPh sb="63" eb="64">
      <t>ベツ</t>
    </rPh>
    <phoneticPr fontId="2"/>
  </si>
  <si>
    <t>注）</t>
    <rPh sb="0" eb="1">
      <t>チュウ</t>
    </rPh>
    <phoneticPr fontId="2"/>
  </si>
  <si>
    <t>　</t>
    <phoneticPr fontId="2"/>
  </si>
  <si>
    <t>R2</t>
    <phoneticPr fontId="2"/>
  </si>
  <si>
    <t>R1</t>
  </si>
  <si>
    <t>R2</t>
    <phoneticPr fontId="2"/>
  </si>
  <si>
    <t>平成９年度～令和２年度</t>
    <rPh sb="0" eb="2">
      <t>ヘイセイ</t>
    </rPh>
    <rPh sb="3" eb="4">
      <t>ネン</t>
    </rPh>
    <rPh sb="4" eb="5">
      <t>ド</t>
    </rPh>
    <rPh sb="6" eb="8">
      <t>レイワ</t>
    </rPh>
    <rPh sb="9" eb="10">
      <t>ネン</t>
    </rPh>
    <rPh sb="10" eb="11">
      <t>ド</t>
    </rPh>
    <phoneticPr fontId="2"/>
  </si>
  <si>
    <t>昭和30年度～令和２年度</t>
    <rPh sb="0" eb="2">
      <t>ショウワ</t>
    </rPh>
    <rPh sb="4" eb="5">
      <t>ネン</t>
    </rPh>
    <rPh sb="5" eb="6">
      <t>ド</t>
    </rPh>
    <rPh sb="7" eb="9">
      <t>レイワ</t>
    </rPh>
    <rPh sb="10" eb="12">
      <t>ネンド</t>
    </rPh>
    <rPh sb="11" eb="12">
      <t>ド</t>
    </rPh>
    <phoneticPr fontId="2"/>
  </si>
  <si>
    <t>資料：厚生労働省「母体保護統計報告」「衛生行政報告例」、岩手県保健福祉企画室調べ「年齢階級別人工妊娠中絶数（令和２年度）」</t>
    <rPh sb="0" eb="2">
      <t>シリョウ</t>
    </rPh>
    <rPh sb="3" eb="8">
      <t>コウセイロウドウショウ</t>
    </rPh>
    <rPh sb="19" eb="26">
      <t>エイセイギョウセイホウコクレイ</t>
    </rPh>
    <rPh sb="28" eb="31">
      <t>イワテケン</t>
    </rPh>
    <rPh sb="31" eb="38">
      <t>ホケンフクシキカクシツ</t>
    </rPh>
    <rPh sb="38" eb="39">
      <t>シラ</t>
    </rPh>
    <rPh sb="41" eb="45">
      <t>ネンレイカイキュウ</t>
    </rPh>
    <rPh sb="45" eb="46">
      <t>ベツ</t>
    </rPh>
    <rPh sb="46" eb="50">
      <t>ジンコウニンシン</t>
    </rPh>
    <rPh sb="50" eb="53">
      <t>チュウゼツスウ</t>
    </rPh>
    <rPh sb="54" eb="56">
      <t>レイワ</t>
    </rPh>
    <rPh sb="57" eb="59">
      <t>ネンド</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</si>
</sst>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_ "/>
  </numFmts>
  <fonts count="13" x14ac:knownFonts="1">
    <font>
      <sz val="11"/>
      <name val="ＭＳ Ｐゴシック"/>
      <family val="3"/>
      <charset val="128"/>
    </font>
    <font>
      <sz val="11"/>
      <name val="ＭＳ Ｐゴシック"/>
      <family val="3"/>
      <charset val="128"/>
    </font>
    <font>
      <sz val="6"/>
      <name val="ＭＳ Ｐゴシック"/>
      <family val="3"/>
      <charset val="128"/>
    </font>
    <font>
      <sz val="9"/>
      <color indexed="81"/>
      <name val="ＭＳ Ｐゴシック"/>
      <family val="3"/>
      <charset val="128"/>
    </font>
    <font>
      <sz val="11"/>
      <color indexed="10"/>
      <name val="ＭＳ Ｐゴシック"/>
      <family val="3"/>
      <charset val="128"/>
    </font>
    <font>
      <b/>
      <sz val="9"/>
      <color indexed="81"/>
      <name val="ＭＳ Ｐゴシック"/>
      <family val="3"/>
      <charset val="128"/>
    </font>
    <font>
      <b/>
      <sz val="12"/>
      <name val="ＭＳ Ｐゴシック"/>
      <family val="3"/>
      <charset val="128"/>
    </font>
    <font>
      <sz val="12"/>
      <name val="ＭＳ Ｐゴシック"/>
      <family val="3"/>
      <charset val="128"/>
    </font>
    <font>
      <sz val="10"/>
      <name val="ＭＳ Ｐゴシック"/>
      <family val="3"/>
      <charset val="128"/>
    </font>
    <font>
      <sz val="11"/>
      <color theme="1"/>
      <name val="ＭＳ Ｐゴシック"/>
      <family val="3"/>
      <charset val="128"/>
    </font>
    <font>
      <sz val="11"/>
      <color rgb="FF000000"/>
      <name val="ＭＳ Ｐゴシック"/>
      <family val="3"/>
      <charset val="128"/>
    </font>
    <font>
      <b/>
      <sz val="11"/>
      <color indexed="10"/>
      <name val="ＭＳ Ｐゴシック"/>
      <family val="3"/>
      <charset val="128"/>
    </font>
    <font>
      <u/>
      <sz val="11"/>
      <color theme="10"/>
      <name val="ＭＳ Ｐゴシック"/>
      <family val="3"/>
      <charset val="128"/>
    </font>
  </fonts>
  <fills count="3">
    <fill>
      <patternFill patternType="none"/>
    </fill>
    <fill>
      <patternFill patternType="gray125"/>
    </fill>
    <fill>
      <patternFill patternType="solid">
        <fgColor theme="0" tint="-4.9989318521683403E-2"/>
        <bgColor indexed="64"/>
      </patternFill>
    </fill>
  </fills>
  <borders count="16">
    <border>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s>
  <cellStyleXfs count="3">
    <xf numFmtId="0" fontId="0" fillId="0" borderId="0"/>
    <xf numFmtId="38" fontId="1" fillId="0" borderId="0" applyFont="0" applyFill="0" applyBorder="0" applyAlignment="0" applyProtection="0"/>
    <xf numFmtId="0" fontId="12" fillId="0" borderId="0" applyNumberFormat="0" applyFill="0" applyBorder="0" applyAlignment="0" applyProtection="0"/>
  </cellStyleXfs>
  <cellXfs count="86">
    <xf numFmtId="0" fontId="0" fillId="0" borderId="0" xfId="0"/>
    <xf numFmtId="176" fontId="0" fillId="0" borderId="0" xfId="0" applyNumberFormat="1"/>
    <xf numFmtId="0" fontId="0" fillId="0" borderId="0" xfId="0" applyAlignment="1">
      <alignment horizontal="right"/>
    </xf>
    <xf numFmtId="176" fontId="0" fillId="0" borderId="0" xfId="0" applyNumberFormat="1" applyFill="1"/>
    <xf numFmtId="0" fontId="0" fillId="0" borderId="0" xfId="0" applyFill="1"/>
    <xf numFmtId="176" fontId="4" fillId="0" borderId="0" xfId="0" applyNumberFormat="1" applyFont="1"/>
    <xf numFmtId="0" fontId="6" fillId="0" borderId="0" xfId="0" applyFont="1"/>
    <xf numFmtId="0" fontId="0" fillId="0" borderId="0" xfId="0" applyFill="1" applyAlignment="1">
      <alignment horizontal="center"/>
    </xf>
    <xf numFmtId="0" fontId="7" fillId="0" borderId="0" xfId="0" applyFont="1"/>
    <xf numFmtId="0" fontId="7" fillId="0" borderId="0" xfId="0" applyFont="1" applyAlignment="1">
      <alignment horizontal="center"/>
    </xf>
    <xf numFmtId="176" fontId="7" fillId="0" borderId="0" xfId="0" applyNumberFormat="1" applyFont="1"/>
    <xf numFmtId="0" fontId="7" fillId="0" borderId="0" xfId="0" applyFont="1" applyFill="1"/>
    <xf numFmtId="176" fontId="8" fillId="0" borderId="1" xfId="0" applyNumberFormat="1" applyFont="1" applyFill="1" applyBorder="1"/>
    <xf numFmtId="176" fontId="8" fillId="0" borderId="2" xfId="0" applyNumberFormat="1" applyFont="1" applyFill="1" applyBorder="1"/>
    <xf numFmtId="176" fontId="8" fillId="0" borderId="3" xfId="0" applyNumberFormat="1" applyFont="1" applyFill="1" applyBorder="1"/>
    <xf numFmtId="176" fontId="8" fillId="0" borderId="4" xfId="0" applyNumberFormat="1" applyFont="1" applyFill="1" applyBorder="1"/>
    <xf numFmtId="176" fontId="8" fillId="0" borderId="2" xfId="0" applyNumberFormat="1" applyFont="1" applyFill="1" applyBorder="1" applyAlignment="1">
      <alignment horizontal="center"/>
    </xf>
    <xf numFmtId="176" fontId="8" fillId="0" borderId="6" xfId="0" applyNumberFormat="1" applyFont="1" applyFill="1" applyBorder="1" applyAlignment="1">
      <alignment horizontal="center"/>
    </xf>
    <xf numFmtId="176" fontId="8" fillId="0" borderId="0" xfId="0" applyNumberFormat="1" applyFont="1" applyFill="1" applyBorder="1" applyAlignment="1">
      <alignment horizontal="center"/>
    </xf>
    <xf numFmtId="176" fontId="8" fillId="0" borderId="7" xfId="0" applyNumberFormat="1" applyFont="1" applyFill="1" applyBorder="1" applyAlignment="1">
      <alignment horizontal="center"/>
    </xf>
    <xf numFmtId="176" fontId="8" fillId="0" borderId="8" xfId="0" applyNumberFormat="1" applyFont="1" applyFill="1" applyBorder="1" applyAlignment="1">
      <alignment horizontal="center"/>
    </xf>
    <xf numFmtId="176" fontId="8" fillId="0" borderId="9" xfId="0" applyNumberFormat="1" applyFont="1" applyFill="1" applyBorder="1" applyAlignment="1">
      <alignment horizontal="center"/>
    </xf>
    <xf numFmtId="176" fontId="9" fillId="0" borderId="0" xfId="0" applyNumberFormat="1" applyFont="1"/>
    <xf numFmtId="0" fontId="8" fillId="0" borderId="8" xfId="0" applyFont="1" applyFill="1" applyBorder="1" applyAlignment="1">
      <alignment horizontal="center"/>
    </xf>
    <xf numFmtId="0" fontId="8" fillId="0" borderId="4" xfId="0" applyFont="1" applyFill="1" applyBorder="1"/>
    <xf numFmtId="0" fontId="8" fillId="0" borderId="5" xfId="0" applyFont="1" applyFill="1" applyBorder="1" applyAlignment="1">
      <alignment horizontal="center"/>
    </xf>
    <xf numFmtId="0" fontId="8" fillId="0" borderId="4" xfId="0" applyFont="1" applyFill="1" applyBorder="1" applyAlignment="1">
      <alignment horizontal="center"/>
    </xf>
    <xf numFmtId="0" fontId="0" fillId="0" borderId="1" xfId="0" applyFill="1" applyBorder="1"/>
    <xf numFmtId="0" fontId="0" fillId="0" borderId="2" xfId="0" applyFill="1" applyBorder="1"/>
    <xf numFmtId="176" fontId="8" fillId="0" borderId="10" xfId="0" applyNumberFormat="1" applyFont="1" applyFill="1" applyBorder="1" applyAlignment="1">
      <alignment horizontal="center"/>
    </xf>
    <xf numFmtId="176" fontId="8" fillId="0" borderId="11" xfId="0" applyNumberFormat="1" applyFont="1" applyFill="1" applyBorder="1" applyAlignment="1">
      <alignment horizontal="center"/>
    </xf>
    <xf numFmtId="176" fontId="8" fillId="0" borderId="12" xfId="0" applyNumberFormat="1" applyFont="1" applyFill="1" applyBorder="1" applyAlignment="1">
      <alignment horizontal="center"/>
    </xf>
    <xf numFmtId="0" fontId="0" fillId="0" borderId="10" xfId="0" applyFill="1" applyBorder="1" applyAlignment="1">
      <alignment horizontal="center"/>
    </xf>
    <xf numFmtId="0" fontId="0" fillId="0" borderId="11" xfId="0" applyFill="1" applyBorder="1" applyAlignment="1">
      <alignment horizontal="center"/>
    </xf>
    <xf numFmtId="0" fontId="8" fillId="0" borderId="2" xfId="0" applyNumberFormat="1" applyFont="1" applyFill="1" applyBorder="1" applyAlignment="1">
      <alignment horizontal="center"/>
    </xf>
    <xf numFmtId="0" fontId="8" fillId="0" borderId="2" xfId="0" applyFont="1" applyFill="1" applyBorder="1" applyAlignment="1">
      <alignment horizontal="center"/>
    </xf>
    <xf numFmtId="0" fontId="8" fillId="0" borderId="6" xfId="0" applyFont="1" applyFill="1" applyBorder="1" applyAlignment="1">
      <alignment horizontal="center"/>
    </xf>
    <xf numFmtId="0" fontId="8" fillId="0" borderId="0" xfId="0" applyFont="1" applyFill="1" applyBorder="1" applyAlignment="1">
      <alignment horizontal="center"/>
    </xf>
    <xf numFmtId="0" fontId="8" fillId="0" borderId="7" xfId="0" applyFont="1" applyFill="1" applyBorder="1" applyAlignment="1">
      <alignment horizontal="center"/>
    </xf>
    <xf numFmtId="0" fontId="8" fillId="0" borderId="8" xfId="0" applyNumberFormat="1" applyFont="1" applyFill="1" applyBorder="1" applyAlignment="1">
      <alignment horizontal="center"/>
    </xf>
    <xf numFmtId="0" fontId="8" fillId="0" borderId="0" xfId="0" applyNumberFormat="1" applyFont="1" applyFill="1" applyBorder="1" applyAlignment="1">
      <alignment horizontal="center"/>
    </xf>
    <xf numFmtId="0" fontId="8" fillId="0" borderId="7" xfId="0" applyNumberFormat="1" applyFont="1" applyFill="1" applyBorder="1" applyAlignment="1">
      <alignment horizontal="center"/>
    </xf>
    <xf numFmtId="0" fontId="8" fillId="0" borderId="6" xfId="0" applyNumberFormat="1" applyFont="1" applyFill="1" applyBorder="1" applyAlignment="1">
      <alignment horizontal="center"/>
    </xf>
    <xf numFmtId="0" fontId="8" fillId="0" borderId="13" xfId="0" applyFont="1" applyFill="1" applyBorder="1" applyAlignment="1">
      <alignment horizontal="center"/>
    </xf>
    <xf numFmtId="0" fontId="8" fillId="0" borderId="11" xfId="0" applyNumberFormat="1" applyFont="1" applyFill="1" applyBorder="1" applyAlignment="1">
      <alignment horizontal="center"/>
    </xf>
    <xf numFmtId="0" fontId="8" fillId="0" borderId="5" xfId="0" applyFont="1" applyFill="1" applyBorder="1"/>
    <xf numFmtId="0" fontId="8" fillId="0" borderId="11" xfId="0" applyFont="1" applyFill="1" applyBorder="1" applyAlignment="1">
      <alignment horizontal="center"/>
    </xf>
    <xf numFmtId="0" fontId="8" fillId="0" borderId="12" xfId="0" applyFont="1" applyFill="1" applyBorder="1" applyAlignment="1">
      <alignment horizontal="center"/>
    </xf>
    <xf numFmtId="0" fontId="8" fillId="0" borderId="13" xfId="0" applyFont="1" applyBorder="1" applyAlignment="1">
      <alignment horizontal="center"/>
    </xf>
    <xf numFmtId="176" fontId="8" fillId="0" borderId="13" xfId="0" applyNumberFormat="1" applyFont="1" applyBorder="1" applyAlignment="1">
      <alignment horizontal="center"/>
    </xf>
    <xf numFmtId="176" fontId="8" fillId="0" borderId="13" xfId="0" applyNumberFormat="1" applyFont="1" applyFill="1" applyBorder="1" applyAlignment="1">
      <alignment horizontal="center"/>
    </xf>
    <xf numFmtId="176" fontId="8" fillId="2" borderId="13" xfId="0" applyNumberFormat="1" applyFont="1" applyFill="1" applyBorder="1" applyAlignment="1">
      <alignment horizontal="center"/>
    </xf>
    <xf numFmtId="0" fontId="10" fillId="0" borderId="0" xfId="0" applyFont="1" applyAlignment="1">
      <alignment horizontal="right" vertical="center" readingOrder="1"/>
    </xf>
    <xf numFmtId="176" fontId="11" fillId="0" borderId="0" xfId="0" applyNumberFormat="1" applyFont="1"/>
    <xf numFmtId="0" fontId="0" fillId="0" borderId="0" xfId="0" applyFill="1" applyBorder="1"/>
    <xf numFmtId="0" fontId="0" fillId="0" borderId="0" xfId="0" applyFill="1" applyAlignment="1">
      <alignment horizontal="center" vertical="center"/>
    </xf>
    <xf numFmtId="0" fontId="0" fillId="0" borderId="12" xfId="0" applyFill="1" applyBorder="1" applyAlignment="1">
      <alignment horizontal="center" vertical="center"/>
    </xf>
    <xf numFmtId="0" fontId="8" fillId="0" borderId="12" xfId="0" applyNumberFormat="1" applyFont="1" applyFill="1" applyBorder="1" applyAlignment="1">
      <alignment horizontal="center" vertical="center"/>
    </xf>
    <xf numFmtId="0" fontId="8" fillId="0" borderId="7" xfId="0" applyNumberFormat="1" applyFont="1" applyFill="1" applyBorder="1" applyAlignment="1">
      <alignment horizontal="center" vertical="center"/>
    </xf>
    <xf numFmtId="0" fontId="8" fillId="0" borderId="7"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6" xfId="0" applyNumberFormat="1" applyFont="1" applyFill="1" applyBorder="1" applyAlignment="1">
      <alignment horizontal="center" vertical="center"/>
    </xf>
    <xf numFmtId="0" fontId="8" fillId="0" borderId="6" xfId="0" applyFont="1" applyFill="1" applyBorder="1" applyAlignment="1">
      <alignment horizontal="center" vertical="center"/>
    </xf>
    <xf numFmtId="38" fontId="8" fillId="0" borderId="7" xfId="1" applyFont="1" applyBorder="1" applyAlignment="1" applyProtection="1">
      <alignment horizontal="center"/>
      <protection locked="0"/>
    </xf>
    <xf numFmtId="176" fontId="8" fillId="0" borderId="3" xfId="0" applyNumberFormat="1" applyFont="1" applyFill="1" applyBorder="1" applyAlignment="1">
      <alignment horizontal="left"/>
    </xf>
    <xf numFmtId="176" fontId="8" fillId="0" borderId="4" xfId="0" applyNumberFormat="1" applyFont="1" applyFill="1" applyBorder="1" applyAlignment="1">
      <alignment horizontal="left"/>
    </xf>
    <xf numFmtId="176" fontId="8" fillId="0" borderId="5" xfId="0" applyNumberFormat="1" applyFont="1" applyFill="1" applyBorder="1" applyAlignment="1">
      <alignment horizontal="left"/>
    </xf>
    <xf numFmtId="176" fontId="8" fillId="0" borderId="4" xfId="0" applyNumberFormat="1" applyFont="1" applyFill="1" applyBorder="1" applyAlignment="1">
      <alignment horizontal="left" shrinkToFit="1"/>
    </xf>
    <xf numFmtId="176" fontId="8" fillId="0" borderId="3" xfId="0" applyNumberFormat="1" applyFont="1" applyFill="1" applyBorder="1" applyAlignment="1">
      <alignment horizontal="left" shrinkToFit="1"/>
    </xf>
    <xf numFmtId="176" fontId="8" fillId="0" borderId="5" xfId="0" applyNumberFormat="1" applyFont="1" applyFill="1" applyBorder="1" applyAlignment="1">
      <alignment horizontal="left" shrinkToFit="1"/>
    </xf>
    <xf numFmtId="0" fontId="9" fillId="0" borderId="0" xfId="0" applyFont="1"/>
    <xf numFmtId="0" fontId="9" fillId="0" borderId="0" xfId="0" applyFont="1" applyAlignment="1">
      <alignment horizontal="right" vertical="center" readingOrder="1"/>
    </xf>
    <xf numFmtId="176" fontId="9" fillId="0" borderId="0" xfId="0" applyNumberFormat="1" applyFont="1" applyAlignment="1">
      <alignment horizontal="center"/>
    </xf>
    <xf numFmtId="0" fontId="12" fillId="0" borderId="0" xfId="2" applyAlignment="1">
      <alignment horizontal="center"/>
    </xf>
    <xf numFmtId="0" fontId="12" fillId="0" borderId="0" xfId="2"/>
    <xf numFmtId="176" fontId="8" fillId="0" borderId="0" xfId="0" applyNumberFormat="1" applyFont="1" applyAlignment="1">
      <alignment horizontal="right"/>
    </xf>
    <xf numFmtId="176" fontId="9" fillId="0" borderId="0" xfId="0" applyNumberFormat="1" applyFont="1" applyAlignment="1">
      <alignment horizontal="right"/>
    </xf>
    <xf numFmtId="0" fontId="8" fillId="0" borderId="0" xfId="0" applyFont="1" applyAlignment="1">
      <alignment horizontal="right"/>
    </xf>
    <xf numFmtId="0" fontId="0" fillId="0" borderId="0" xfId="0" applyFill="1" applyAlignment="1">
      <alignment horizontal="right"/>
    </xf>
    <xf numFmtId="176" fontId="8" fillId="0" borderId="3" xfId="0" applyNumberFormat="1" applyFont="1" applyFill="1" applyBorder="1" applyAlignment="1">
      <alignment vertical="center" textRotation="255"/>
    </xf>
    <xf numFmtId="0" fontId="0" fillId="0" borderId="4" xfId="0" applyBorder="1" applyAlignment="1">
      <alignment vertical="center" textRotation="255"/>
    </xf>
    <xf numFmtId="0" fontId="0" fillId="0" borderId="5" xfId="0" applyBorder="1" applyAlignment="1">
      <alignment vertical="center" textRotation="255"/>
    </xf>
    <xf numFmtId="0" fontId="8" fillId="0" borderId="1" xfId="0" applyFont="1" applyFill="1" applyBorder="1" applyAlignment="1">
      <alignment vertical="center" textRotation="255"/>
    </xf>
    <xf numFmtId="0" fontId="0" fillId="0" borderId="14" xfId="0" applyBorder="1" applyAlignment="1">
      <alignment vertical="center" textRotation="255"/>
    </xf>
    <xf numFmtId="0" fontId="0" fillId="0" borderId="15" xfId="0" applyBorder="1" applyAlignment="1">
      <alignment vertical="center" textRotation="255"/>
    </xf>
    <xf numFmtId="0" fontId="8" fillId="0" borderId="14" xfId="0" applyFont="1" applyFill="1" applyBorder="1" applyAlignment="1">
      <alignment vertical="center" textRotation="255"/>
    </xf>
  </cellXfs>
  <cellStyles count="3">
    <cellStyle name="ハイパーリンク" xfId="2" builtinId="8"/>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0" i="0" u="none" strike="noStrike" baseline="0">
                <a:solidFill>
                  <a:srgbClr val="000000"/>
                </a:solidFill>
                <a:latin typeface="ＭＳ Ｐゴシック"/>
                <a:ea typeface="ＭＳ Ｐゴシック"/>
                <a:cs typeface="ＭＳ Ｐゴシック"/>
              </a:defRPr>
            </a:pPr>
            <a:r>
              <a:rPr lang="ja-JP" altLang="en-US" sz="1800"/>
              <a:t>人工妊娠中絶実施率の推移</a:t>
            </a:r>
            <a:endParaRPr lang="en-US" altLang="ja-JP" sz="1800"/>
          </a:p>
          <a:p>
            <a:pPr>
              <a:defRPr sz="1800" b="0" i="0" u="none" strike="noStrike" baseline="0">
                <a:solidFill>
                  <a:srgbClr val="000000"/>
                </a:solidFill>
                <a:latin typeface="ＭＳ Ｐゴシック"/>
                <a:ea typeface="ＭＳ Ｐゴシック"/>
                <a:cs typeface="ＭＳ Ｐゴシック"/>
              </a:defRPr>
            </a:pPr>
            <a:r>
              <a:rPr lang="ja-JP" altLang="en-US" sz="1800"/>
              <a:t>　（岩手県・全国　年齢階級別　平成９年度～令和２年度）</a:t>
            </a:r>
          </a:p>
        </c:rich>
      </c:tx>
      <c:layout>
        <c:manualLayout>
          <c:xMode val="edge"/>
          <c:yMode val="edge"/>
          <c:x val="0.23956944444444445"/>
          <c:y val="6.0263140184400026E-3"/>
        </c:manualLayout>
      </c:layout>
      <c:overlay val="0"/>
      <c:spPr>
        <a:noFill/>
        <a:ln w="25400">
          <a:noFill/>
        </a:ln>
      </c:spPr>
    </c:title>
    <c:autoTitleDeleted val="0"/>
    <c:plotArea>
      <c:layout>
        <c:manualLayout>
          <c:layoutTarget val="inner"/>
          <c:xMode val="edge"/>
          <c:yMode val="edge"/>
          <c:x val="0.13320122484689415"/>
          <c:y val="0.13526966652679387"/>
          <c:w val="0.83928652739657683"/>
          <c:h val="0.51267395650778758"/>
        </c:manualLayout>
      </c:layout>
      <c:lineChart>
        <c:grouping val="standard"/>
        <c:varyColors val="0"/>
        <c:ser>
          <c:idx val="0"/>
          <c:order val="0"/>
          <c:tx>
            <c:strRef>
              <c:f>'４'!$B$5</c:f>
              <c:strCache>
                <c:ptCount val="1"/>
                <c:pt idx="0">
                  <c:v>20歳未満</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'４'!$C$4:$Z$4</c:f>
              <c:strCache>
                <c:ptCount val="24"/>
                <c:pt idx="0">
                  <c:v>H9</c:v>
                </c:pt>
                <c:pt idx="1">
                  <c:v>H10</c:v>
                </c:pt>
                <c:pt idx="2">
                  <c:v>H11</c:v>
                </c:pt>
                <c:pt idx="3">
                  <c:v>H12</c:v>
                </c:pt>
                <c:pt idx="4">
                  <c:v>H13</c:v>
                </c:pt>
                <c:pt idx="5">
                  <c:v>H14</c:v>
                </c:pt>
                <c:pt idx="6">
                  <c:v>H15</c:v>
                </c:pt>
                <c:pt idx="7">
                  <c:v>H16</c:v>
                </c:pt>
                <c:pt idx="8">
                  <c:v>H17</c:v>
                </c:pt>
                <c:pt idx="9">
                  <c:v>H18</c:v>
                </c:pt>
                <c:pt idx="10">
                  <c:v>H19</c:v>
                </c:pt>
                <c:pt idx="11">
                  <c:v>H20</c:v>
                </c:pt>
                <c:pt idx="12">
                  <c:v>H21</c:v>
                </c:pt>
                <c:pt idx="13">
                  <c:v>H22</c:v>
                </c:pt>
                <c:pt idx="14">
                  <c:v>H23</c:v>
                </c:pt>
                <c:pt idx="15">
                  <c:v>H24</c:v>
                </c:pt>
                <c:pt idx="16">
                  <c:v>H25</c:v>
                </c:pt>
                <c:pt idx="17">
                  <c:v>H26</c:v>
                </c:pt>
                <c:pt idx="18">
                  <c:v>H27</c:v>
                </c:pt>
                <c:pt idx="19">
                  <c:v>H28</c:v>
                </c:pt>
                <c:pt idx="20">
                  <c:v>H29</c:v>
                </c:pt>
                <c:pt idx="21">
                  <c:v>H30</c:v>
                </c:pt>
                <c:pt idx="22">
                  <c:v>R1</c:v>
                </c:pt>
                <c:pt idx="23">
                  <c:v>R2</c:v>
                </c:pt>
              </c:strCache>
            </c:strRef>
          </c:cat>
          <c:val>
            <c:numRef>
              <c:f>'４'!$C$5:$Z$5</c:f>
              <c:numCache>
                <c:formatCode>0.0_ </c:formatCode>
                <c:ptCount val="24"/>
                <c:pt idx="0">
                  <c:v>10.9</c:v>
                </c:pt>
                <c:pt idx="1">
                  <c:v>13</c:v>
                </c:pt>
                <c:pt idx="2">
                  <c:v>14.2</c:v>
                </c:pt>
                <c:pt idx="3">
                  <c:v>17</c:v>
                </c:pt>
                <c:pt idx="4">
                  <c:v>18</c:v>
                </c:pt>
                <c:pt idx="5">
                  <c:v>16.600000000000001</c:v>
                </c:pt>
                <c:pt idx="6">
                  <c:v>14.4</c:v>
                </c:pt>
                <c:pt idx="7">
                  <c:v>12.3</c:v>
                </c:pt>
                <c:pt idx="8">
                  <c:v>10.834693532954354</c:v>
                </c:pt>
                <c:pt idx="9">
                  <c:v>9.1</c:v>
                </c:pt>
                <c:pt idx="10">
                  <c:v>7.8235294117647056</c:v>
                </c:pt>
                <c:pt idx="11">
                  <c:v>7.4</c:v>
                </c:pt>
                <c:pt idx="12">
                  <c:v>7.4</c:v>
                </c:pt>
                <c:pt idx="13">
                  <c:v>6.3</c:v>
                </c:pt>
                <c:pt idx="14">
                  <c:v>5</c:v>
                </c:pt>
                <c:pt idx="15">
                  <c:v>5.4</c:v>
                </c:pt>
                <c:pt idx="16">
                  <c:v>5.5</c:v>
                </c:pt>
                <c:pt idx="17">
                  <c:v>5</c:v>
                </c:pt>
                <c:pt idx="18">
                  <c:v>4</c:v>
                </c:pt>
                <c:pt idx="19">
                  <c:v>4</c:v>
                </c:pt>
                <c:pt idx="20">
                  <c:v>3.3</c:v>
                </c:pt>
                <c:pt idx="21">
                  <c:v>3.5</c:v>
                </c:pt>
                <c:pt idx="22">
                  <c:v>3.3</c:v>
                </c:pt>
                <c:pt idx="23">
                  <c:v>2.8</c:v>
                </c:pt>
              </c:numCache>
            </c:numRef>
          </c:val>
          <c:smooth val="0"/>
          <c:extLst>
            <c:ext xmlns:c16="http://schemas.microsoft.com/office/drawing/2014/chart" uri="{C3380CC4-5D6E-409C-BE32-E72D297353CC}">
              <c16:uniqueId val="{00000000-A889-43AD-8FB1-1681648EFD94}"/>
            </c:ext>
          </c:extLst>
        </c:ser>
        <c:ser>
          <c:idx val="1"/>
          <c:order val="1"/>
          <c:tx>
            <c:strRef>
              <c:f>'４'!$B$6</c:f>
              <c:strCache>
                <c:ptCount val="1"/>
                <c:pt idx="0">
                  <c:v>20-24歳</c:v>
                </c:pt>
              </c:strCache>
            </c:strRef>
          </c:tx>
          <c:spPr>
            <a:ln w="12700">
              <a:solidFill>
                <a:srgbClr val="FF00FF"/>
              </a:solidFill>
              <a:prstDash val="solid"/>
            </a:ln>
          </c:spPr>
          <c:marker>
            <c:symbol val="square"/>
            <c:size val="6"/>
            <c:spPr>
              <a:solidFill>
                <a:srgbClr val="FF00FF"/>
              </a:solidFill>
              <a:ln>
                <a:solidFill>
                  <a:srgbClr val="FF00FF"/>
                </a:solidFill>
                <a:prstDash val="solid"/>
              </a:ln>
            </c:spPr>
          </c:marker>
          <c:cat>
            <c:strRef>
              <c:f>'４'!$C$4:$Z$4</c:f>
              <c:strCache>
                <c:ptCount val="24"/>
                <c:pt idx="0">
                  <c:v>H9</c:v>
                </c:pt>
                <c:pt idx="1">
                  <c:v>H10</c:v>
                </c:pt>
                <c:pt idx="2">
                  <c:v>H11</c:v>
                </c:pt>
                <c:pt idx="3">
                  <c:v>H12</c:v>
                </c:pt>
                <c:pt idx="4">
                  <c:v>H13</c:v>
                </c:pt>
                <c:pt idx="5">
                  <c:v>H14</c:v>
                </c:pt>
                <c:pt idx="6">
                  <c:v>H15</c:v>
                </c:pt>
                <c:pt idx="7">
                  <c:v>H16</c:v>
                </c:pt>
                <c:pt idx="8">
                  <c:v>H17</c:v>
                </c:pt>
                <c:pt idx="9">
                  <c:v>H18</c:v>
                </c:pt>
                <c:pt idx="10">
                  <c:v>H19</c:v>
                </c:pt>
                <c:pt idx="11">
                  <c:v>H20</c:v>
                </c:pt>
                <c:pt idx="12">
                  <c:v>H21</c:v>
                </c:pt>
                <c:pt idx="13">
                  <c:v>H22</c:v>
                </c:pt>
                <c:pt idx="14">
                  <c:v>H23</c:v>
                </c:pt>
                <c:pt idx="15">
                  <c:v>H24</c:v>
                </c:pt>
                <c:pt idx="16">
                  <c:v>H25</c:v>
                </c:pt>
                <c:pt idx="17">
                  <c:v>H26</c:v>
                </c:pt>
                <c:pt idx="18">
                  <c:v>H27</c:v>
                </c:pt>
                <c:pt idx="19">
                  <c:v>H28</c:v>
                </c:pt>
                <c:pt idx="20">
                  <c:v>H29</c:v>
                </c:pt>
                <c:pt idx="21">
                  <c:v>H30</c:v>
                </c:pt>
                <c:pt idx="22">
                  <c:v>R1</c:v>
                </c:pt>
                <c:pt idx="23">
                  <c:v>R2</c:v>
                </c:pt>
              </c:strCache>
            </c:strRef>
          </c:cat>
          <c:val>
            <c:numRef>
              <c:f>'４'!$C$6:$Z$6</c:f>
              <c:numCache>
                <c:formatCode>0.0_ </c:formatCode>
                <c:ptCount val="24"/>
                <c:pt idx="0">
                  <c:v>30.7</c:v>
                </c:pt>
                <c:pt idx="1">
                  <c:v>31.3</c:v>
                </c:pt>
                <c:pt idx="2">
                  <c:v>32.700000000000003</c:v>
                </c:pt>
                <c:pt idx="3">
                  <c:v>38.4</c:v>
                </c:pt>
                <c:pt idx="4">
                  <c:v>36.799999999999997</c:v>
                </c:pt>
                <c:pt idx="5">
                  <c:v>34.700000000000003</c:v>
                </c:pt>
                <c:pt idx="6">
                  <c:v>33.5</c:v>
                </c:pt>
                <c:pt idx="7">
                  <c:v>30.9</c:v>
                </c:pt>
                <c:pt idx="8">
                  <c:v>28.6438452377317</c:v>
                </c:pt>
                <c:pt idx="9">
                  <c:v>26.6</c:v>
                </c:pt>
                <c:pt idx="10">
                  <c:v>24.424242424242426</c:v>
                </c:pt>
                <c:pt idx="11">
                  <c:v>19.8</c:v>
                </c:pt>
                <c:pt idx="12">
                  <c:v>17.7</c:v>
                </c:pt>
                <c:pt idx="13">
                  <c:v>17.899999999999999</c:v>
                </c:pt>
                <c:pt idx="14">
                  <c:v>18.7</c:v>
                </c:pt>
                <c:pt idx="15">
                  <c:v>18.3</c:v>
                </c:pt>
                <c:pt idx="16">
                  <c:v>16.2</c:v>
                </c:pt>
                <c:pt idx="17">
                  <c:v>14.6</c:v>
                </c:pt>
                <c:pt idx="18">
                  <c:v>15.7</c:v>
                </c:pt>
                <c:pt idx="19">
                  <c:v>14.2</c:v>
                </c:pt>
                <c:pt idx="20">
                  <c:v>13.8</c:v>
                </c:pt>
                <c:pt idx="21">
                  <c:v>14</c:v>
                </c:pt>
                <c:pt idx="22">
                  <c:v>13.4</c:v>
                </c:pt>
                <c:pt idx="23">
                  <c:v>13</c:v>
                </c:pt>
              </c:numCache>
            </c:numRef>
          </c:val>
          <c:smooth val="0"/>
          <c:extLst>
            <c:ext xmlns:c16="http://schemas.microsoft.com/office/drawing/2014/chart" uri="{C3380CC4-5D6E-409C-BE32-E72D297353CC}">
              <c16:uniqueId val="{00000001-A889-43AD-8FB1-1681648EFD94}"/>
            </c:ext>
          </c:extLst>
        </c:ser>
        <c:ser>
          <c:idx val="2"/>
          <c:order val="2"/>
          <c:tx>
            <c:strRef>
              <c:f>'４'!$B$7</c:f>
              <c:strCache>
                <c:ptCount val="1"/>
                <c:pt idx="0">
                  <c:v>25-29歳</c:v>
                </c:pt>
              </c:strCache>
            </c:strRef>
          </c:tx>
          <c:spPr>
            <a:ln w="12700">
              <a:solidFill>
                <a:srgbClr val="FF0000"/>
              </a:solidFill>
              <a:prstDash val="solid"/>
            </a:ln>
          </c:spPr>
          <c:marker>
            <c:symbol val="triangle"/>
            <c:size val="6"/>
            <c:spPr>
              <a:solidFill>
                <a:srgbClr val="FF0000"/>
              </a:solidFill>
              <a:ln>
                <a:solidFill>
                  <a:srgbClr val="FF0000"/>
                </a:solidFill>
                <a:prstDash val="solid"/>
              </a:ln>
            </c:spPr>
          </c:marker>
          <c:cat>
            <c:strRef>
              <c:f>'４'!$C$4:$Z$4</c:f>
              <c:strCache>
                <c:ptCount val="24"/>
                <c:pt idx="0">
                  <c:v>H9</c:v>
                </c:pt>
                <c:pt idx="1">
                  <c:v>H10</c:v>
                </c:pt>
                <c:pt idx="2">
                  <c:v>H11</c:v>
                </c:pt>
                <c:pt idx="3">
                  <c:v>H12</c:v>
                </c:pt>
                <c:pt idx="4">
                  <c:v>H13</c:v>
                </c:pt>
                <c:pt idx="5">
                  <c:v>H14</c:v>
                </c:pt>
                <c:pt idx="6">
                  <c:v>H15</c:v>
                </c:pt>
                <c:pt idx="7">
                  <c:v>H16</c:v>
                </c:pt>
                <c:pt idx="8">
                  <c:v>H17</c:v>
                </c:pt>
                <c:pt idx="9">
                  <c:v>H18</c:v>
                </c:pt>
                <c:pt idx="10">
                  <c:v>H19</c:v>
                </c:pt>
                <c:pt idx="11">
                  <c:v>H20</c:v>
                </c:pt>
                <c:pt idx="12">
                  <c:v>H21</c:v>
                </c:pt>
                <c:pt idx="13">
                  <c:v>H22</c:v>
                </c:pt>
                <c:pt idx="14">
                  <c:v>H23</c:v>
                </c:pt>
                <c:pt idx="15">
                  <c:v>H24</c:v>
                </c:pt>
                <c:pt idx="16">
                  <c:v>H25</c:v>
                </c:pt>
                <c:pt idx="17">
                  <c:v>H26</c:v>
                </c:pt>
                <c:pt idx="18">
                  <c:v>H27</c:v>
                </c:pt>
                <c:pt idx="19">
                  <c:v>H28</c:v>
                </c:pt>
                <c:pt idx="20">
                  <c:v>H29</c:v>
                </c:pt>
                <c:pt idx="21">
                  <c:v>H30</c:v>
                </c:pt>
                <c:pt idx="22">
                  <c:v>R1</c:v>
                </c:pt>
                <c:pt idx="23">
                  <c:v>R2</c:v>
                </c:pt>
              </c:strCache>
            </c:strRef>
          </c:cat>
          <c:val>
            <c:numRef>
              <c:f>'４'!$C$7:$Z$7</c:f>
              <c:numCache>
                <c:formatCode>0.0_ </c:formatCode>
                <c:ptCount val="24"/>
                <c:pt idx="0">
                  <c:v>23.773293087534611</c:v>
                </c:pt>
                <c:pt idx="1">
                  <c:v>23.8</c:v>
                </c:pt>
                <c:pt idx="2">
                  <c:v>23.3</c:v>
                </c:pt>
                <c:pt idx="3">
                  <c:v>26.2</c:v>
                </c:pt>
                <c:pt idx="4">
                  <c:v>24.598166448386714</c:v>
                </c:pt>
                <c:pt idx="5">
                  <c:v>25.4</c:v>
                </c:pt>
                <c:pt idx="6">
                  <c:v>24.7</c:v>
                </c:pt>
                <c:pt idx="7">
                  <c:v>24.5</c:v>
                </c:pt>
                <c:pt idx="8">
                  <c:v>21.702082334771262</c:v>
                </c:pt>
                <c:pt idx="9">
                  <c:v>23.6</c:v>
                </c:pt>
                <c:pt idx="10">
                  <c:v>21.485714285714284</c:v>
                </c:pt>
                <c:pt idx="11">
                  <c:v>19.399999999999999</c:v>
                </c:pt>
                <c:pt idx="12">
                  <c:v>18.600000000000001</c:v>
                </c:pt>
                <c:pt idx="13">
                  <c:v>16.8</c:v>
                </c:pt>
                <c:pt idx="14">
                  <c:v>16.899999999999999</c:v>
                </c:pt>
                <c:pt idx="15">
                  <c:v>16.100000000000001</c:v>
                </c:pt>
                <c:pt idx="16">
                  <c:v>16.3</c:v>
                </c:pt>
                <c:pt idx="17">
                  <c:v>14.8</c:v>
                </c:pt>
                <c:pt idx="18">
                  <c:v>12.6</c:v>
                </c:pt>
                <c:pt idx="19">
                  <c:v>12.5</c:v>
                </c:pt>
                <c:pt idx="20">
                  <c:v>12.8</c:v>
                </c:pt>
                <c:pt idx="21">
                  <c:v>11.4</c:v>
                </c:pt>
                <c:pt idx="22">
                  <c:v>11.1</c:v>
                </c:pt>
                <c:pt idx="23">
                  <c:v>10.8</c:v>
                </c:pt>
              </c:numCache>
            </c:numRef>
          </c:val>
          <c:smooth val="0"/>
          <c:extLst>
            <c:ext xmlns:c16="http://schemas.microsoft.com/office/drawing/2014/chart" uri="{C3380CC4-5D6E-409C-BE32-E72D297353CC}">
              <c16:uniqueId val="{00000002-A889-43AD-8FB1-1681648EFD94}"/>
            </c:ext>
          </c:extLst>
        </c:ser>
        <c:ser>
          <c:idx val="3"/>
          <c:order val="3"/>
          <c:tx>
            <c:strRef>
              <c:f>'４'!$B$8</c:f>
              <c:strCache>
                <c:ptCount val="1"/>
                <c:pt idx="0">
                  <c:v>30-34歳</c:v>
                </c:pt>
              </c:strCache>
            </c:strRef>
          </c:tx>
          <c:spPr>
            <a:ln w="12700">
              <a:solidFill>
                <a:srgbClr val="3366FF"/>
              </a:solidFill>
              <a:prstDash val="solid"/>
            </a:ln>
          </c:spPr>
          <c:marker>
            <c:symbol val="square"/>
            <c:size val="6"/>
            <c:spPr>
              <a:solidFill>
                <a:srgbClr val="0000FF"/>
              </a:solidFill>
              <a:ln>
                <a:solidFill>
                  <a:srgbClr val="0000FF"/>
                </a:solidFill>
                <a:prstDash val="solid"/>
              </a:ln>
            </c:spPr>
          </c:marker>
          <c:cat>
            <c:strRef>
              <c:f>'４'!$C$4:$Z$4</c:f>
              <c:strCache>
                <c:ptCount val="24"/>
                <c:pt idx="0">
                  <c:v>H9</c:v>
                </c:pt>
                <c:pt idx="1">
                  <c:v>H10</c:v>
                </c:pt>
                <c:pt idx="2">
                  <c:v>H11</c:v>
                </c:pt>
                <c:pt idx="3">
                  <c:v>H12</c:v>
                </c:pt>
                <c:pt idx="4">
                  <c:v>H13</c:v>
                </c:pt>
                <c:pt idx="5">
                  <c:v>H14</c:v>
                </c:pt>
                <c:pt idx="6">
                  <c:v>H15</c:v>
                </c:pt>
                <c:pt idx="7">
                  <c:v>H16</c:v>
                </c:pt>
                <c:pt idx="8">
                  <c:v>H17</c:v>
                </c:pt>
                <c:pt idx="9">
                  <c:v>H18</c:v>
                </c:pt>
                <c:pt idx="10">
                  <c:v>H19</c:v>
                </c:pt>
                <c:pt idx="11">
                  <c:v>H20</c:v>
                </c:pt>
                <c:pt idx="12">
                  <c:v>H21</c:v>
                </c:pt>
                <c:pt idx="13">
                  <c:v>H22</c:v>
                </c:pt>
                <c:pt idx="14">
                  <c:v>H23</c:v>
                </c:pt>
                <c:pt idx="15">
                  <c:v>H24</c:v>
                </c:pt>
                <c:pt idx="16">
                  <c:v>H25</c:v>
                </c:pt>
                <c:pt idx="17">
                  <c:v>H26</c:v>
                </c:pt>
                <c:pt idx="18">
                  <c:v>H27</c:v>
                </c:pt>
                <c:pt idx="19">
                  <c:v>H28</c:v>
                </c:pt>
                <c:pt idx="20">
                  <c:v>H29</c:v>
                </c:pt>
                <c:pt idx="21">
                  <c:v>H30</c:v>
                </c:pt>
                <c:pt idx="22">
                  <c:v>R1</c:v>
                </c:pt>
                <c:pt idx="23">
                  <c:v>R2</c:v>
                </c:pt>
              </c:strCache>
            </c:strRef>
          </c:cat>
          <c:val>
            <c:numRef>
              <c:f>'４'!$C$8:$Z$8</c:f>
              <c:numCache>
                <c:formatCode>0.0_ </c:formatCode>
                <c:ptCount val="24"/>
                <c:pt idx="0">
                  <c:v>24.8</c:v>
                </c:pt>
                <c:pt idx="1">
                  <c:v>24.4</c:v>
                </c:pt>
                <c:pt idx="2">
                  <c:v>22.1</c:v>
                </c:pt>
                <c:pt idx="3">
                  <c:v>23.6</c:v>
                </c:pt>
                <c:pt idx="4">
                  <c:v>21.454633909024569</c:v>
                </c:pt>
                <c:pt idx="5">
                  <c:v>20.163354870169453</c:v>
                </c:pt>
                <c:pt idx="6">
                  <c:v>21.1</c:v>
                </c:pt>
                <c:pt idx="7">
                  <c:v>19.399999999999999</c:v>
                </c:pt>
                <c:pt idx="8">
                  <c:v>18.274430281962147</c:v>
                </c:pt>
                <c:pt idx="9">
                  <c:v>18</c:v>
                </c:pt>
                <c:pt idx="10">
                  <c:v>16.414634146341463</c:v>
                </c:pt>
                <c:pt idx="11">
                  <c:v>17.2</c:v>
                </c:pt>
                <c:pt idx="12">
                  <c:v>15.9</c:v>
                </c:pt>
                <c:pt idx="13">
                  <c:v>13.7</c:v>
                </c:pt>
                <c:pt idx="14">
                  <c:v>14.9</c:v>
                </c:pt>
                <c:pt idx="15">
                  <c:v>14.2</c:v>
                </c:pt>
                <c:pt idx="16">
                  <c:v>13.8</c:v>
                </c:pt>
                <c:pt idx="17">
                  <c:v>13.6</c:v>
                </c:pt>
                <c:pt idx="18">
                  <c:v>13.1</c:v>
                </c:pt>
                <c:pt idx="19">
                  <c:v>11.4</c:v>
                </c:pt>
                <c:pt idx="20">
                  <c:v>11.5</c:v>
                </c:pt>
                <c:pt idx="21">
                  <c:v>12</c:v>
                </c:pt>
                <c:pt idx="22">
                  <c:v>11.1</c:v>
                </c:pt>
                <c:pt idx="23">
                  <c:v>9.6999999999999993</c:v>
                </c:pt>
              </c:numCache>
            </c:numRef>
          </c:val>
          <c:smooth val="0"/>
          <c:extLst>
            <c:ext xmlns:c16="http://schemas.microsoft.com/office/drawing/2014/chart" uri="{C3380CC4-5D6E-409C-BE32-E72D297353CC}">
              <c16:uniqueId val="{00000003-A889-43AD-8FB1-1681648EFD94}"/>
            </c:ext>
          </c:extLst>
        </c:ser>
        <c:ser>
          <c:idx val="4"/>
          <c:order val="4"/>
          <c:tx>
            <c:strRef>
              <c:f>'４'!$B$9</c:f>
              <c:strCache>
                <c:ptCount val="1"/>
                <c:pt idx="0">
                  <c:v>35-39歳</c:v>
                </c:pt>
              </c:strCache>
            </c:strRef>
          </c:tx>
          <c:spPr>
            <a:ln w="12700">
              <a:solidFill>
                <a:srgbClr val="993366"/>
              </a:solidFill>
              <a:prstDash val="solid"/>
            </a:ln>
          </c:spPr>
          <c:marker>
            <c:symbol val="circle"/>
            <c:size val="6"/>
            <c:spPr>
              <a:solidFill>
                <a:srgbClr val="800080"/>
              </a:solidFill>
              <a:ln>
                <a:solidFill>
                  <a:srgbClr val="993366"/>
                </a:solidFill>
                <a:prstDash val="solid"/>
              </a:ln>
            </c:spPr>
          </c:marker>
          <c:cat>
            <c:strRef>
              <c:f>'４'!$C$4:$Z$4</c:f>
              <c:strCache>
                <c:ptCount val="24"/>
                <c:pt idx="0">
                  <c:v>H9</c:v>
                </c:pt>
                <c:pt idx="1">
                  <c:v>H10</c:v>
                </c:pt>
                <c:pt idx="2">
                  <c:v>H11</c:v>
                </c:pt>
                <c:pt idx="3">
                  <c:v>H12</c:v>
                </c:pt>
                <c:pt idx="4">
                  <c:v>H13</c:v>
                </c:pt>
                <c:pt idx="5">
                  <c:v>H14</c:v>
                </c:pt>
                <c:pt idx="6">
                  <c:v>H15</c:v>
                </c:pt>
                <c:pt idx="7">
                  <c:v>H16</c:v>
                </c:pt>
                <c:pt idx="8">
                  <c:v>H17</c:v>
                </c:pt>
                <c:pt idx="9">
                  <c:v>H18</c:v>
                </c:pt>
                <c:pt idx="10">
                  <c:v>H19</c:v>
                </c:pt>
                <c:pt idx="11">
                  <c:v>H20</c:v>
                </c:pt>
                <c:pt idx="12">
                  <c:v>H21</c:v>
                </c:pt>
                <c:pt idx="13">
                  <c:v>H22</c:v>
                </c:pt>
                <c:pt idx="14">
                  <c:v>H23</c:v>
                </c:pt>
                <c:pt idx="15">
                  <c:v>H24</c:v>
                </c:pt>
                <c:pt idx="16">
                  <c:v>H25</c:v>
                </c:pt>
                <c:pt idx="17">
                  <c:v>H26</c:v>
                </c:pt>
                <c:pt idx="18">
                  <c:v>H27</c:v>
                </c:pt>
                <c:pt idx="19">
                  <c:v>H28</c:v>
                </c:pt>
                <c:pt idx="20">
                  <c:v>H29</c:v>
                </c:pt>
                <c:pt idx="21">
                  <c:v>H30</c:v>
                </c:pt>
                <c:pt idx="22">
                  <c:v>R1</c:v>
                </c:pt>
                <c:pt idx="23">
                  <c:v>R2</c:v>
                </c:pt>
              </c:strCache>
            </c:strRef>
          </c:cat>
          <c:val>
            <c:numRef>
              <c:f>'４'!$C$9:$Z$9</c:f>
              <c:numCache>
                <c:formatCode>0.0_ </c:formatCode>
                <c:ptCount val="24"/>
                <c:pt idx="0">
                  <c:v>24.181073703366696</c:v>
                </c:pt>
                <c:pt idx="1">
                  <c:v>23.6</c:v>
                </c:pt>
                <c:pt idx="2">
                  <c:v>21.5</c:v>
                </c:pt>
                <c:pt idx="3">
                  <c:v>21.3</c:v>
                </c:pt>
                <c:pt idx="4">
                  <c:v>19.2</c:v>
                </c:pt>
                <c:pt idx="5">
                  <c:v>19.600000000000001</c:v>
                </c:pt>
                <c:pt idx="6">
                  <c:v>18.100000000000001</c:v>
                </c:pt>
                <c:pt idx="7">
                  <c:v>15.2</c:v>
                </c:pt>
                <c:pt idx="8">
                  <c:v>15.262361251261352</c:v>
                </c:pt>
                <c:pt idx="9">
                  <c:v>14.1</c:v>
                </c:pt>
                <c:pt idx="10">
                  <c:v>12.073170731707316</c:v>
                </c:pt>
                <c:pt idx="11">
                  <c:v>13.6</c:v>
                </c:pt>
                <c:pt idx="12">
                  <c:v>12</c:v>
                </c:pt>
                <c:pt idx="13">
                  <c:v>12.2</c:v>
                </c:pt>
                <c:pt idx="14">
                  <c:v>11.1</c:v>
                </c:pt>
                <c:pt idx="15">
                  <c:v>10.7</c:v>
                </c:pt>
                <c:pt idx="16">
                  <c:v>9.9</c:v>
                </c:pt>
                <c:pt idx="17">
                  <c:v>10.6</c:v>
                </c:pt>
                <c:pt idx="18">
                  <c:v>9.3000000000000007</c:v>
                </c:pt>
                <c:pt idx="19">
                  <c:v>9.8000000000000007</c:v>
                </c:pt>
                <c:pt idx="20">
                  <c:v>9.1</c:v>
                </c:pt>
                <c:pt idx="21">
                  <c:v>9.6</c:v>
                </c:pt>
                <c:pt idx="22">
                  <c:v>9.1999999999999993</c:v>
                </c:pt>
                <c:pt idx="23">
                  <c:v>9.5</c:v>
                </c:pt>
              </c:numCache>
            </c:numRef>
          </c:val>
          <c:smooth val="0"/>
          <c:extLst>
            <c:ext xmlns:c16="http://schemas.microsoft.com/office/drawing/2014/chart" uri="{C3380CC4-5D6E-409C-BE32-E72D297353CC}">
              <c16:uniqueId val="{00000004-A889-43AD-8FB1-1681648EFD94}"/>
            </c:ext>
          </c:extLst>
        </c:ser>
        <c:ser>
          <c:idx val="5"/>
          <c:order val="5"/>
          <c:tx>
            <c:strRef>
              <c:f>'４'!$B$10</c:f>
              <c:strCache>
                <c:ptCount val="1"/>
                <c:pt idx="0">
                  <c:v>40-44歳</c:v>
                </c:pt>
              </c:strCache>
            </c:strRef>
          </c:tx>
          <c:spPr>
            <a:ln w="12700">
              <a:solidFill>
                <a:srgbClr val="969696"/>
              </a:solidFill>
              <a:prstDash val="solid"/>
            </a:ln>
          </c:spPr>
          <c:marker>
            <c:symbol val="circle"/>
            <c:size val="6"/>
            <c:spPr>
              <a:solidFill>
                <a:srgbClr val="969696"/>
              </a:solidFill>
              <a:ln>
                <a:solidFill>
                  <a:srgbClr val="969696"/>
                </a:solidFill>
                <a:prstDash val="solid"/>
              </a:ln>
            </c:spPr>
          </c:marker>
          <c:cat>
            <c:strRef>
              <c:f>'４'!$C$4:$Z$4</c:f>
              <c:strCache>
                <c:ptCount val="24"/>
                <c:pt idx="0">
                  <c:v>H9</c:v>
                </c:pt>
                <c:pt idx="1">
                  <c:v>H10</c:v>
                </c:pt>
                <c:pt idx="2">
                  <c:v>H11</c:v>
                </c:pt>
                <c:pt idx="3">
                  <c:v>H12</c:v>
                </c:pt>
                <c:pt idx="4">
                  <c:v>H13</c:v>
                </c:pt>
                <c:pt idx="5">
                  <c:v>H14</c:v>
                </c:pt>
                <c:pt idx="6">
                  <c:v>H15</c:v>
                </c:pt>
                <c:pt idx="7">
                  <c:v>H16</c:v>
                </c:pt>
                <c:pt idx="8">
                  <c:v>H17</c:v>
                </c:pt>
                <c:pt idx="9">
                  <c:v>H18</c:v>
                </c:pt>
                <c:pt idx="10">
                  <c:v>H19</c:v>
                </c:pt>
                <c:pt idx="11">
                  <c:v>H20</c:v>
                </c:pt>
                <c:pt idx="12">
                  <c:v>H21</c:v>
                </c:pt>
                <c:pt idx="13">
                  <c:v>H22</c:v>
                </c:pt>
                <c:pt idx="14">
                  <c:v>H23</c:v>
                </c:pt>
                <c:pt idx="15">
                  <c:v>H24</c:v>
                </c:pt>
                <c:pt idx="16">
                  <c:v>H25</c:v>
                </c:pt>
                <c:pt idx="17">
                  <c:v>H26</c:v>
                </c:pt>
                <c:pt idx="18">
                  <c:v>H27</c:v>
                </c:pt>
                <c:pt idx="19">
                  <c:v>H28</c:v>
                </c:pt>
                <c:pt idx="20">
                  <c:v>H29</c:v>
                </c:pt>
                <c:pt idx="21">
                  <c:v>H30</c:v>
                </c:pt>
                <c:pt idx="22">
                  <c:v>R1</c:v>
                </c:pt>
                <c:pt idx="23">
                  <c:v>R2</c:v>
                </c:pt>
              </c:strCache>
            </c:strRef>
          </c:cat>
          <c:val>
            <c:numRef>
              <c:f>'４'!$C$10:$Z$10</c:f>
              <c:numCache>
                <c:formatCode>0.0_ </c:formatCode>
                <c:ptCount val="24"/>
                <c:pt idx="0">
                  <c:v>10.594479395069571</c:v>
                </c:pt>
                <c:pt idx="1">
                  <c:v>9.6</c:v>
                </c:pt>
                <c:pt idx="2">
                  <c:v>11.2</c:v>
                </c:pt>
                <c:pt idx="3">
                  <c:v>8.4</c:v>
                </c:pt>
                <c:pt idx="4">
                  <c:v>8.8000000000000007</c:v>
                </c:pt>
                <c:pt idx="5">
                  <c:v>7.5</c:v>
                </c:pt>
                <c:pt idx="6">
                  <c:v>7.5027293210378394</c:v>
                </c:pt>
                <c:pt idx="7">
                  <c:v>7.7</c:v>
                </c:pt>
                <c:pt idx="8">
                  <c:v>6.5276344524706618</c:v>
                </c:pt>
                <c:pt idx="9">
                  <c:v>6.0197145652010331</c:v>
                </c:pt>
                <c:pt idx="10">
                  <c:v>6.35</c:v>
                </c:pt>
                <c:pt idx="11">
                  <c:v>5.4</c:v>
                </c:pt>
                <c:pt idx="12">
                  <c:v>5.4</c:v>
                </c:pt>
                <c:pt idx="13">
                  <c:v>4.9000000000000004</c:v>
                </c:pt>
                <c:pt idx="14">
                  <c:v>4.3</c:v>
                </c:pt>
                <c:pt idx="15">
                  <c:v>4.5999999999999996</c:v>
                </c:pt>
                <c:pt idx="16">
                  <c:v>4.5</c:v>
                </c:pt>
                <c:pt idx="17">
                  <c:v>5.3</c:v>
                </c:pt>
                <c:pt idx="18">
                  <c:v>4.4000000000000004</c:v>
                </c:pt>
                <c:pt idx="19">
                  <c:v>4.5</c:v>
                </c:pt>
                <c:pt idx="20">
                  <c:v>3.6734592568691204</c:v>
                </c:pt>
                <c:pt idx="21">
                  <c:v>3.9</c:v>
                </c:pt>
                <c:pt idx="22">
                  <c:v>4.3</c:v>
                </c:pt>
                <c:pt idx="23">
                  <c:v>3.6</c:v>
                </c:pt>
              </c:numCache>
            </c:numRef>
          </c:val>
          <c:smooth val="0"/>
          <c:extLst>
            <c:ext xmlns:c16="http://schemas.microsoft.com/office/drawing/2014/chart" uri="{C3380CC4-5D6E-409C-BE32-E72D297353CC}">
              <c16:uniqueId val="{00000005-A889-43AD-8FB1-1681648EFD94}"/>
            </c:ext>
          </c:extLst>
        </c:ser>
        <c:ser>
          <c:idx val="6"/>
          <c:order val="6"/>
          <c:tx>
            <c:strRef>
              <c:f>'４'!$B$11</c:f>
              <c:strCache>
                <c:ptCount val="1"/>
                <c:pt idx="0">
                  <c:v>45-49歳</c:v>
                </c:pt>
              </c:strCache>
            </c:strRef>
          </c:tx>
          <c:spPr>
            <a:ln w="12700">
              <a:solidFill>
                <a:srgbClr val="008000"/>
              </a:solidFill>
              <a:prstDash val="solid"/>
            </a:ln>
          </c:spPr>
          <c:marker>
            <c:symbol val="star"/>
            <c:size val="6"/>
            <c:spPr>
              <a:noFill/>
              <a:ln>
                <a:solidFill>
                  <a:srgbClr val="008000"/>
                </a:solidFill>
                <a:prstDash val="solid"/>
              </a:ln>
            </c:spPr>
          </c:marker>
          <c:cat>
            <c:strRef>
              <c:f>'４'!$C$4:$Z$4</c:f>
              <c:strCache>
                <c:ptCount val="24"/>
                <c:pt idx="0">
                  <c:v>H9</c:v>
                </c:pt>
                <c:pt idx="1">
                  <c:v>H10</c:v>
                </c:pt>
                <c:pt idx="2">
                  <c:v>H11</c:v>
                </c:pt>
                <c:pt idx="3">
                  <c:v>H12</c:v>
                </c:pt>
                <c:pt idx="4">
                  <c:v>H13</c:v>
                </c:pt>
                <c:pt idx="5">
                  <c:v>H14</c:v>
                </c:pt>
                <c:pt idx="6">
                  <c:v>H15</c:v>
                </c:pt>
                <c:pt idx="7">
                  <c:v>H16</c:v>
                </c:pt>
                <c:pt idx="8">
                  <c:v>H17</c:v>
                </c:pt>
                <c:pt idx="9">
                  <c:v>H18</c:v>
                </c:pt>
                <c:pt idx="10">
                  <c:v>H19</c:v>
                </c:pt>
                <c:pt idx="11">
                  <c:v>H20</c:v>
                </c:pt>
                <c:pt idx="12">
                  <c:v>H21</c:v>
                </c:pt>
                <c:pt idx="13">
                  <c:v>H22</c:v>
                </c:pt>
                <c:pt idx="14">
                  <c:v>H23</c:v>
                </c:pt>
                <c:pt idx="15">
                  <c:v>H24</c:v>
                </c:pt>
                <c:pt idx="16">
                  <c:v>H25</c:v>
                </c:pt>
                <c:pt idx="17">
                  <c:v>H26</c:v>
                </c:pt>
                <c:pt idx="18">
                  <c:v>H27</c:v>
                </c:pt>
                <c:pt idx="19">
                  <c:v>H28</c:v>
                </c:pt>
                <c:pt idx="20">
                  <c:v>H29</c:v>
                </c:pt>
                <c:pt idx="21">
                  <c:v>H30</c:v>
                </c:pt>
                <c:pt idx="22">
                  <c:v>R1</c:v>
                </c:pt>
                <c:pt idx="23">
                  <c:v>R2</c:v>
                </c:pt>
              </c:strCache>
            </c:strRef>
          </c:cat>
          <c:val>
            <c:numRef>
              <c:f>'４'!$C$11:$Z$11</c:f>
              <c:numCache>
                <c:formatCode>0.0_ </c:formatCode>
                <c:ptCount val="24"/>
                <c:pt idx="0">
                  <c:v>0.87445560851822635</c:v>
                </c:pt>
                <c:pt idx="1">
                  <c:v>0.96581031485416258</c:v>
                </c:pt>
                <c:pt idx="2">
                  <c:v>1.0637322329206786</c:v>
                </c:pt>
                <c:pt idx="3">
                  <c:v>0.76324225309113103</c:v>
                </c:pt>
                <c:pt idx="4">
                  <c:v>0.6</c:v>
                </c:pt>
                <c:pt idx="5">
                  <c:v>0.92745259686727122</c:v>
                </c:pt>
                <c:pt idx="6">
                  <c:v>0.87091360961828501</c:v>
                </c:pt>
                <c:pt idx="7">
                  <c:v>0.8</c:v>
                </c:pt>
                <c:pt idx="8">
                  <c:v>0.51091809760757045</c:v>
                </c:pt>
                <c:pt idx="9">
                  <c:v>0.56899651774131144</c:v>
                </c:pt>
                <c:pt idx="10">
                  <c:v>0.56818181818181823</c:v>
                </c:pt>
                <c:pt idx="11">
                  <c:v>0.2</c:v>
                </c:pt>
                <c:pt idx="12">
                  <c:v>0.4</c:v>
                </c:pt>
                <c:pt idx="13">
                  <c:v>0.5</c:v>
                </c:pt>
                <c:pt idx="14">
                  <c:v>0.4</c:v>
                </c:pt>
                <c:pt idx="15">
                  <c:v>0.1</c:v>
                </c:pt>
                <c:pt idx="16">
                  <c:v>0.4</c:v>
                </c:pt>
                <c:pt idx="17">
                  <c:v>0.3</c:v>
                </c:pt>
                <c:pt idx="18">
                  <c:v>0.4</c:v>
                </c:pt>
                <c:pt idx="19">
                  <c:v>0.5</c:v>
                </c:pt>
                <c:pt idx="20">
                  <c:v>0.3533925686591276</c:v>
                </c:pt>
                <c:pt idx="21">
                  <c:v>0.4</c:v>
                </c:pt>
                <c:pt idx="22">
                  <c:v>0.2</c:v>
                </c:pt>
                <c:pt idx="23">
                  <c:v>0.4</c:v>
                </c:pt>
              </c:numCache>
            </c:numRef>
          </c:val>
          <c:smooth val="0"/>
          <c:extLst>
            <c:ext xmlns:c16="http://schemas.microsoft.com/office/drawing/2014/chart" uri="{C3380CC4-5D6E-409C-BE32-E72D297353CC}">
              <c16:uniqueId val="{00000006-A889-43AD-8FB1-1681648EFD94}"/>
            </c:ext>
          </c:extLst>
        </c:ser>
        <c:ser>
          <c:idx val="7"/>
          <c:order val="7"/>
          <c:tx>
            <c:v>岩手県（総数）</c:v>
          </c:tx>
          <c:spPr>
            <a:ln w="25400">
              <a:solidFill>
                <a:srgbClr val="CC99FF"/>
              </a:solidFill>
              <a:prstDash val="solid"/>
            </a:ln>
          </c:spPr>
          <c:marker>
            <c:symbol val="diamond"/>
            <c:size val="11"/>
            <c:spPr>
              <a:solidFill>
                <a:srgbClr val="7030A0"/>
              </a:solidFill>
              <a:ln>
                <a:solidFill>
                  <a:srgbClr val="CC99FF"/>
                </a:solidFill>
                <a:prstDash val="solid"/>
              </a:ln>
            </c:spPr>
          </c:marker>
          <c:cat>
            <c:strRef>
              <c:f>'４'!$C$4:$Z$4</c:f>
              <c:strCache>
                <c:ptCount val="24"/>
                <c:pt idx="0">
                  <c:v>H9</c:v>
                </c:pt>
                <c:pt idx="1">
                  <c:v>H10</c:v>
                </c:pt>
                <c:pt idx="2">
                  <c:v>H11</c:v>
                </c:pt>
                <c:pt idx="3">
                  <c:v>H12</c:v>
                </c:pt>
                <c:pt idx="4">
                  <c:v>H13</c:v>
                </c:pt>
                <c:pt idx="5">
                  <c:v>H14</c:v>
                </c:pt>
                <c:pt idx="6">
                  <c:v>H15</c:v>
                </c:pt>
                <c:pt idx="7">
                  <c:v>H16</c:v>
                </c:pt>
                <c:pt idx="8">
                  <c:v>H17</c:v>
                </c:pt>
                <c:pt idx="9">
                  <c:v>H18</c:v>
                </c:pt>
                <c:pt idx="10">
                  <c:v>H19</c:v>
                </c:pt>
                <c:pt idx="11">
                  <c:v>H20</c:v>
                </c:pt>
                <c:pt idx="12">
                  <c:v>H21</c:v>
                </c:pt>
                <c:pt idx="13">
                  <c:v>H22</c:v>
                </c:pt>
                <c:pt idx="14">
                  <c:v>H23</c:v>
                </c:pt>
                <c:pt idx="15">
                  <c:v>H24</c:v>
                </c:pt>
                <c:pt idx="16">
                  <c:v>H25</c:v>
                </c:pt>
                <c:pt idx="17">
                  <c:v>H26</c:v>
                </c:pt>
                <c:pt idx="18">
                  <c:v>H27</c:v>
                </c:pt>
                <c:pt idx="19">
                  <c:v>H28</c:v>
                </c:pt>
                <c:pt idx="20">
                  <c:v>H29</c:v>
                </c:pt>
                <c:pt idx="21">
                  <c:v>H30</c:v>
                </c:pt>
                <c:pt idx="22">
                  <c:v>R1</c:v>
                </c:pt>
                <c:pt idx="23">
                  <c:v>R2</c:v>
                </c:pt>
              </c:strCache>
            </c:strRef>
          </c:cat>
          <c:val>
            <c:numRef>
              <c:f>'４'!$C$12:$Z$12</c:f>
              <c:numCache>
                <c:formatCode>0.0_ </c:formatCode>
                <c:ptCount val="24"/>
                <c:pt idx="0">
                  <c:v>16.7</c:v>
                </c:pt>
                <c:pt idx="1">
                  <c:v>17</c:v>
                </c:pt>
                <c:pt idx="2">
                  <c:v>17.100000000000001</c:v>
                </c:pt>
                <c:pt idx="3">
                  <c:v>17.8</c:v>
                </c:pt>
                <c:pt idx="4">
                  <c:v>17.50242760328733</c:v>
                </c:pt>
                <c:pt idx="5">
                  <c:v>16.899999999999999</c:v>
                </c:pt>
                <c:pt idx="6">
                  <c:v>16.399999999999999</c:v>
                </c:pt>
                <c:pt idx="7">
                  <c:v>15.2</c:v>
                </c:pt>
                <c:pt idx="8">
                  <c:v>13.8</c:v>
                </c:pt>
                <c:pt idx="9">
                  <c:v>13.5</c:v>
                </c:pt>
                <c:pt idx="10">
                  <c:v>12.2</c:v>
                </c:pt>
                <c:pt idx="11">
                  <c:v>11.5</c:v>
                </c:pt>
                <c:pt idx="12">
                  <c:v>10.7</c:v>
                </c:pt>
                <c:pt idx="13">
                  <c:v>9.8000000000000007</c:v>
                </c:pt>
                <c:pt idx="14">
                  <c:v>9.6</c:v>
                </c:pt>
                <c:pt idx="15">
                  <c:v>9.1999999999999993</c:v>
                </c:pt>
                <c:pt idx="16">
                  <c:v>8.9</c:v>
                </c:pt>
                <c:pt idx="17">
                  <c:v>8.6</c:v>
                </c:pt>
                <c:pt idx="18">
                  <c:v>7.9</c:v>
                </c:pt>
                <c:pt idx="19">
                  <c:v>7.4</c:v>
                </c:pt>
                <c:pt idx="20">
                  <c:v>7</c:v>
                </c:pt>
                <c:pt idx="21">
                  <c:v>7.0481334807330809</c:v>
                </c:pt>
                <c:pt idx="22">
                  <c:v>6.7</c:v>
                </c:pt>
                <c:pt idx="23">
                  <c:v>6.3</c:v>
                </c:pt>
              </c:numCache>
            </c:numRef>
          </c:val>
          <c:smooth val="0"/>
          <c:extLst>
            <c:ext xmlns:c16="http://schemas.microsoft.com/office/drawing/2014/chart" uri="{C3380CC4-5D6E-409C-BE32-E72D297353CC}">
              <c16:uniqueId val="{00000007-A889-43AD-8FB1-1681648EFD94}"/>
            </c:ext>
          </c:extLst>
        </c:ser>
        <c:ser>
          <c:idx val="8"/>
          <c:order val="8"/>
          <c:tx>
            <c:v>全国（総数）</c:v>
          </c:tx>
          <c:spPr>
            <a:ln w="25400">
              <a:solidFill>
                <a:srgbClr val="00B050"/>
              </a:solidFill>
              <a:prstDash val="solid"/>
            </a:ln>
          </c:spPr>
          <c:marker>
            <c:symbol val="diamond"/>
            <c:size val="11"/>
            <c:spPr>
              <a:solidFill>
                <a:srgbClr val="00B050"/>
              </a:solidFill>
              <a:ln>
                <a:solidFill>
                  <a:srgbClr val="00B050"/>
                </a:solidFill>
              </a:ln>
            </c:spPr>
          </c:marker>
          <c:cat>
            <c:strRef>
              <c:f>'４'!$C$4:$Z$4</c:f>
              <c:strCache>
                <c:ptCount val="24"/>
                <c:pt idx="0">
                  <c:v>H9</c:v>
                </c:pt>
                <c:pt idx="1">
                  <c:v>H10</c:v>
                </c:pt>
                <c:pt idx="2">
                  <c:v>H11</c:v>
                </c:pt>
                <c:pt idx="3">
                  <c:v>H12</c:v>
                </c:pt>
                <c:pt idx="4">
                  <c:v>H13</c:v>
                </c:pt>
                <c:pt idx="5">
                  <c:v>H14</c:v>
                </c:pt>
                <c:pt idx="6">
                  <c:v>H15</c:v>
                </c:pt>
                <c:pt idx="7">
                  <c:v>H16</c:v>
                </c:pt>
                <c:pt idx="8">
                  <c:v>H17</c:v>
                </c:pt>
                <c:pt idx="9">
                  <c:v>H18</c:v>
                </c:pt>
                <c:pt idx="10">
                  <c:v>H19</c:v>
                </c:pt>
                <c:pt idx="11">
                  <c:v>H20</c:v>
                </c:pt>
                <c:pt idx="12">
                  <c:v>H21</c:v>
                </c:pt>
                <c:pt idx="13">
                  <c:v>H22</c:v>
                </c:pt>
                <c:pt idx="14">
                  <c:v>H23</c:v>
                </c:pt>
                <c:pt idx="15">
                  <c:v>H24</c:v>
                </c:pt>
                <c:pt idx="16">
                  <c:v>H25</c:v>
                </c:pt>
                <c:pt idx="17">
                  <c:v>H26</c:v>
                </c:pt>
                <c:pt idx="18">
                  <c:v>H27</c:v>
                </c:pt>
                <c:pt idx="19">
                  <c:v>H28</c:v>
                </c:pt>
                <c:pt idx="20">
                  <c:v>H29</c:v>
                </c:pt>
                <c:pt idx="21">
                  <c:v>H30</c:v>
                </c:pt>
                <c:pt idx="22">
                  <c:v>R1</c:v>
                </c:pt>
                <c:pt idx="23">
                  <c:v>R2</c:v>
                </c:pt>
              </c:strCache>
            </c:strRef>
          </c:cat>
          <c:val>
            <c:numRef>
              <c:f>'４'!$C$13:$Z$13</c:f>
              <c:numCache>
                <c:formatCode>0.0_ </c:formatCode>
                <c:ptCount val="24"/>
                <c:pt idx="0">
                  <c:v>11</c:v>
                </c:pt>
                <c:pt idx="1">
                  <c:v>11</c:v>
                </c:pt>
                <c:pt idx="2">
                  <c:v>11.3</c:v>
                </c:pt>
                <c:pt idx="3">
                  <c:v>11.7</c:v>
                </c:pt>
                <c:pt idx="4">
                  <c:v>11.8</c:v>
                </c:pt>
                <c:pt idx="5">
                  <c:v>11.4</c:v>
                </c:pt>
                <c:pt idx="6">
                  <c:v>11.2</c:v>
                </c:pt>
                <c:pt idx="7">
                  <c:v>10.6</c:v>
                </c:pt>
                <c:pt idx="8">
                  <c:v>10.3</c:v>
                </c:pt>
                <c:pt idx="9">
                  <c:v>9.9</c:v>
                </c:pt>
                <c:pt idx="10">
                  <c:v>9.3000000000000007</c:v>
                </c:pt>
                <c:pt idx="11">
                  <c:v>8.8000000000000007</c:v>
                </c:pt>
                <c:pt idx="12">
                  <c:v>8.3000000000000007</c:v>
                </c:pt>
                <c:pt idx="13">
                  <c:v>7.9</c:v>
                </c:pt>
                <c:pt idx="14">
                  <c:v>7.5</c:v>
                </c:pt>
                <c:pt idx="15">
                  <c:v>7.4</c:v>
                </c:pt>
                <c:pt idx="16">
                  <c:v>7</c:v>
                </c:pt>
                <c:pt idx="17">
                  <c:v>6.9</c:v>
                </c:pt>
                <c:pt idx="18">
                  <c:v>6.8</c:v>
                </c:pt>
                <c:pt idx="19">
                  <c:v>6.5</c:v>
                </c:pt>
                <c:pt idx="20">
                  <c:v>6.4</c:v>
                </c:pt>
                <c:pt idx="21">
                  <c:v>6.3589935128759585</c:v>
                </c:pt>
                <c:pt idx="22">
                  <c:v>6.2263174653717561</c:v>
                </c:pt>
                <c:pt idx="23">
                  <c:v>5.8</c:v>
                </c:pt>
              </c:numCache>
            </c:numRef>
          </c:val>
          <c:smooth val="0"/>
          <c:extLst>
            <c:ext xmlns:c16="http://schemas.microsoft.com/office/drawing/2014/chart" uri="{C3380CC4-5D6E-409C-BE32-E72D297353CC}">
              <c16:uniqueId val="{00000008-A889-43AD-8FB1-1681648EFD94}"/>
            </c:ext>
          </c:extLst>
        </c:ser>
        <c:dLbls>
          <c:showLegendKey val="0"/>
          <c:showVal val="0"/>
          <c:showCatName val="0"/>
          <c:showSerName val="0"/>
          <c:showPercent val="0"/>
          <c:showBubbleSize val="0"/>
        </c:dLbls>
        <c:marker val="1"/>
        <c:smooth val="0"/>
        <c:axId val="197973504"/>
        <c:axId val="197975424"/>
      </c:lineChart>
      <c:catAx>
        <c:axId val="19797350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ＭＳ Ｐゴシック"/>
                <a:ea typeface="ＭＳ Ｐゴシック"/>
                <a:cs typeface="ＭＳ Ｐゴシック"/>
              </a:defRPr>
            </a:pPr>
            <a:endParaRPr lang="ja-JP"/>
          </a:p>
        </c:txPr>
        <c:crossAx val="197975424"/>
        <c:crosses val="autoZero"/>
        <c:auto val="1"/>
        <c:lblAlgn val="ctr"/>
        <c:lblOffset val="100"/>
        <c:tickMarkSkip val="1"/>
        <c:noMultiLvlLbl val="0"/>
      </c:catAx>
      <c:valAx>
        <c:axId val="197975424"/>
        <c:scaling>
          <c:orientation val="minMax"/>
        </c:scaling>
        <c:delete val="0"/>
        <c:axPos val="l"/>
        <c:majorGridlines>
          <c:spPr>
            <a:ln w="3175">
              <a:pattFill prst="pct50">
                <a:fgClr>
                  <a:srgbClr val="C0C0C0"/>
                </a:fgClr>
                <a:bgClr>
                  <a:srgbClr val="FFFFFF"/>
                </a:bgClr>
              </a:pattFill>
              <a:prstDash val="solid"/>
            </a:ln>
          </c:spPr>
        </c:majorGridlines>
        <c:title>
          <c:tx>
            <c:rich>
              <a:bodyPr rot="0" vert="horz"/>
              <a:lstStyle/>
              <a:p>
                <a:pPr algn="ctr">
                  <a:defRPr sz="1000" b="0" i="0" u="none" strike="noStrike" baseline="0">
                    <a:solidFill>
                      <a:srgbClr val="000000"/>
                    </a:solidFill>
                    <a:latin typeface="ＭＳ Ｐゴシック"/>
                    <a:ea typeface="ＭＳ Ｐゴシック"/>
                    <a:cs typeface="ＭＳ Ｐゴシック"/>
                  </a:defRPr>
                </a:pPr>
                <a:r>
                  <a:rPr lang="ja-JP" altLang="en-US" sz="1000"/>
                  <a:t>（女子人口千対）</a:t>
                </a:r>
              </a:p>
            </c:rich>
          </c:tx>
          <c:layout>
            <c:manualLayout>
              <c:xMode val="edge"/>
              <c:yMode val="edge"/>
              <c:x val="8.5963692038495187E-2"/>
              <c:y val="7.6368699104919571E-2"/>
            </c:manualLayout>
          </c:layout>
          <c:overlay val="0"/>
          <c:spPr>
            <a:noFill/>
            <a:ln w="25400">
              <a:noFill/>
            </a:ln>
          </c:spPr>
        </c:title>
        <c:numFmt formatCode="0_ " sourceLinked="0"/>
        <c:majorTickMark val="in"/>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ＭＳ Ｐゴシック"/>
                <a:ea typeface="ＭＳ Ｐゴシック"/>
                <a:cs typeface="ＭＳ Ｐゴシック"/>
              </a:defRPr>
            </a:pPr>
            <a:endParaRPr lang="ja-JP"/>
          </a:p>
        </c:txPr>
        <c:crossAx val="197973504"/>
        <c:crosses val="autoZero"/>
        <c:crossBetween val="between"/>
      </c:valAx>
      <c:dTable>
        <c:showHorzBorder val="1"/>
        <c:showVertBorder val="1"/>
        <c:showOutline val="1"/>
        <c:showKeys val="1"/>
        <c:spPr>
          <a:ln w="3175">
            <a:solidFill>
              <a:srgbClr val="000000"/>
            </a:solidFill>
            <a:prstDash val="solid"/>
          </a:ln>
        </c:spPr>
        <c:txPr>
          <a:bodyPr/>
          <a:lstStyle/>
          <a:p>
            <a:pPr rtl="0">
              <a:defRPr sz="1000" b="0" i="0" u="none" strike="noStrike" baseline="0">
                <a:solidFill>
                  <a:srgbClr val="000000"/>
                </a:solidFill>
                <a:latin typeface="ＭＳ Ｐゴシック"/>
                <a:ea typeface="ＭＳ Ｐゴシック"/>
                <a:cs typeface="ＭＳ Ｐゴシック"/>
              </a:defRPr>
            </a:pPr>
            <a:endParaRPr lang="ja-JP"/>
          </a:p>
        </c:txPr>
      </c:dTable>
      <c:spPr>
        <a:solidFill>
          <a:srgbClr val="FFFFFF"/>
        </a:solidFill>
        <a:ln w="12700">
          <a:solidFill>
            <a:srgbClr val="808080"/>
          </a:solidFill>
          <a:prstDash val="solid"/>
        </a:ln>
      </c:spPr>
    </c:plotArea>
    <c:plotVisOnly val="1"/>
    <c:dispBlanksAs val="gap"/>
    <c:showDLblsOverMax val="0"/>
  </c:chart>
  <c:spPr>
    <a:solidFill>
      <a:srgbClr val="FFFFCC"/>
    </a:solidFill>
    <a:ln w="3175">
      <a:solidFill>
        <a:srgbClr val="000000"/>
      </a:solidFill>
      <a:prstDash val="solid"/>
    </a:ln>
  </c:spPr>
  <c:txPr>
    <a:bodyPr/>
    <a:lstStyle/>
    <a:p>
      <a:pPr>
        <a:defRPr sz="17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ＭＳ Ｐゴシック"/>
                <a:ea typeface="ＭＳ Ｐゴシック"/>
                <a:cs typeface="ＭＳ Ｐゴシック"/>
              </a:defRPr>
            </a:pPr>
            <a:r>
              <a:rPr lang="ja-JP" altLang="en-US" sz="1050" b="0" i="0" u="none" strike="noStrike" baseline="0">
                <a:solidFill>
                  <a:srgbClr val="000000"/>
                </a:solidFill>
                <a:latin typeface="ＭＳ Ｐゴシック"/>
                <a:ea typeface="ＭＳ Ｐゴシック"/>
              </a:rPr>
              <a:t>人工妊娠中絶実施率の推移</a:t>
            </a:r>
          </a:p>
          <a:p>
            <a:pPr>
              <a:defRPr sz="1200" b="0" i="0" u="none" strike="noStrike" baseline="0">
                <a:solidFill>
                  <a:srgbClr val="000000"/>
                </a:solidFill>
                <a:latin typeface="ＭＳ Ｐゴシック"/>
                <a:ea typeface="ＭＳ Ｐゴシック"/>
                <a:cs typeface="ＭＳ Ｐゴシック"/>
              </a:defRPr>
            </a:pPr>
            <a:r>
              <a:rPr lang="ja-JP" altLang="en-US" sz="1050" b="0" i="0" u="none" strike="noStrike" baseline="0">
                <a:solidFill>
                  <a:srgbClr val="000000"/>
                </a:solidFill>
                <a:latin typeface="ＭＳ Ｐゴシック"/>
                <a:ea typeface="ＭＳ Ｐゴシック"/>
              </a:rPr>
              <a:t>【　一関保健所　】</a:t>
            </a:r>
          </a:p>
        </c:rich>
      </c:tx>
      <c:layout>
        <c:manualLayout>
          <c:xMode val="edge"/>
          <c:yMode val="edge"/>
          <c:x val="9.9241179975202473E-2"/>
          <c:y val="2.2838010633286224E-2"/>
        </c:manualLayout>
      </c:layout>
      <c:overlay val="0"/>
      <c:spPr>
        <a:noFill/>
        <a:ln w="25400">
          <a:noFill/>
        </a:ln>
      </c:spPr>
    </c:title>
    <c:autoTitleDeleted val="0"/>
    <c:plotArea>
      <c:layout>
        <c:manualLayout>
          <c:layoutTarget val="inner"/>
          <c:xMode val="edge"/>
          <c:yMode val="edge"/>
          <c:x val="9.5969289827255277E-2"/>
          <c:y val="0.1793103448275862"/>
          <c:w val="0.89059500959692894"/>
          <c:h val="0.72413793103448276"/>
        </c:manualLayout>
      </c:layout>
      <c:lineChart>
        <c:grouping val="standard"/>
        <c:varyColors val="0"/>
        <c:ser>
          <c:idx val="0"/>
          <c:order val="0"/>
          <c:tx>
            <c:strRef>
              <c:f>'４'!$B$64</c:f>
              <c:strCache>
                <c:ptCount val="1"/>
                <c:pt idx="0">
                  <c:v>20歳未満</c:v>
                </c:pt>
              </c:strCache>
            </c:strRef>
          </c:tx>
          <c:spPr>
            <a:ln w="12700">
              <a:solidFill>
                <a:srgbClr val="000080"/>
              </a:solidFill>
              <a:prstDash val="solid"/>
            </a:ln>
          </c:spPr>
          <c:marker>
            <c:symbol val="none"/>
          </c:marker>
          <c:cat>
            <c:strRef>
              <c:f>'４'!$C$4:$Z$4</c:f>
              <c:strCache>
                <c:ptCount val="24"/>
                <c:pt idx="0">
                  <c:v>H9</c:v>
                </c:pt>
                <c:pt idx="1">
                  <c:v>H10</c:v>
                </c:pt>
                <c:pt idx="2">
                  <c:v>H11</c:v>
                </c:pt>
                <c:pt idx="3">
                  <c:v>H12</c:v>
                </c:pt>
                <c:pt idx="4">
                  <c:v>H13</c:v>
                </c:pt>
                <c:pt idx="5">
                  <c:v>H14</c:v>
                </c:pt>
                <c:pt idx="6">
                  <c:v>H15</c:v>
                </c:pt>
                <c:pt idx="7">
                  <c:v>H16</c:v>
                </c:pt>
                <c:pt idx="8">
                  <c:v>H17</c:v>
                </c:pt>
                <c:pt idx="9">
                  <c:v>H18</c:v>
                </c:pt>
                <c:pt idx="10">
                  <c:v>H19</c:v>
                </c:pt>
                <c:pt idx="11">
                  <c:v>H20</c:v>
                </c:pt>
                <c:pt idx="12">
                  <c:v>H21</c:v>
                </c:pt>
                <c:pt idx="13">
                  <c:v>H22</c:v>
                </c:pt>
                <c:pt idx="14">
                  <c:v>H23</c:v>
                </c:pt>
                <c:pt idx="15">
                  <c:v>H24</c:v>
                </c:pt>
                <c:pt idx="16">
                  <c:v>H25</c:v>
                </c:pt>
                <c:pt idx="17">
                  <c:v>H26</c:v>
                </c:pt>
                <c:pt idx="18">
                  <c:v>H27</c:v>
                </c:pt>
                <c:pt idx="19">
                  <c:v>H28</c:v>
                </c:pt>
                <c:pt idx="20">
                  <c:v>H29</c:v>
                </c:pt>
                <c:pt idx="21">
                  <c:v>H30</c:v>
                </c:pt>
                <c:pt idx="22">
                  <c:v>R1</c:v>
                </c:pt>
                <c:pt idx="23">
                  <c:v>R2</c:v>
                </c:pt>
              </c:strCache>
            </c:strRef>
          </c:cat>
          <c:val>
            <c:numRef>
              <c:f>'４'!$C$64:$Z$64</c:f>
              <c:numCache>
                <c:formatCode>0.0_ </c:formatCode>
                <c:ptCount val="24"/>
                <c:pt idx="0">
                  <c:v>5.9071729957805905</c:v>
                </c:pt>
                <c:pt idx="1">
                  <c:v>10.193016699197571</c:v>
                </c:pt>
                <c:pt idx="2">
                  <c:v>11.079104808331486</c:v>
                </c:pt>
                <c:pt idx="3">
                  <c:v>15.594059405940595</c:v>
                </c:pt>
                <c:pt idx="4">
                  <c:v>14.226146676477804</c:v>
                </c:pt>
                <c:pt idx="5">
                  <c:v>13.385251886103676</c:v>
                </c:pt>
                <c:pt idx="6">
                  <c:v>13.598589775875094</c:v>
                </c:pt>
                <c:pt idx="7">
                  <c:v>11.157239231966788</c:v>
                </c:pt>
                <c:pt idx="8">
                  <c:v>8.4795321637426895</c:v>
                </c:pt>
                <c:pt idx="9">
                  <c:v>8.0738177623990772</c:v>
                </c:pt>
                <c:pt idx="10">
                  <c:v>4.9533799533799527</c:v>
                </c:pt>
                <c:pt idx="11">
                  <c:v>4.7718461079630181</c:v>
                </c:pt>
                <c:pt idx="12">
                  <c:v>5.4661402976009716</c:v>
                </c:pt>
                <c:pt idx="13">
                  <c:v>5.3709298422289358</c:v>
                </c:pt>
                <c:pt idx="14">
                  <c:v>4.6052631578947363</c:v>
                </c:pt>
                <c:pt idx="15">
                  <c:v>4.6620046620046622</c:v>
                </c:pt>
                <c:pt idx="16">
                  <c:v>3.3715441672285906</c:v>
                </c:pt>
                <c:pt idx="17">
                  <c:v>5.4945054945054945</c:v>
                </c:pt>
                <c:pt idx="18">
                  <c:v>4.5248868778280551</c:v>
                </c:pt>
                <c:pt idx="19">
                  <c:v>1.0683760683760686</c:v>
                </c:pt>
                <c:pt idx="20">
                  <c:v>2.5179856115107913</c:v>
                </c:pt>
                <c:pt idx="21">
                  <c:v>1.8335166850018336</c:v>
                </c:pt>
                <c:pt idx="22">
                  <c:v>2.2514071294559099</c:v>
                </c:pt>
                <c:pt idx="23">
                  <c:v>1.6</c:v>
                </c:pt>
              </c:numCache>
            </c:numRef>
          </c:val>
          <c:smooth val="0"/>
          <c:extLst>
            <c:ext xmlns:c16="http://schemas.microsoft.com/office/drawing/2014/chart" uri="{C3380CC4-5D6E-409C-BE32-E72D297353CC}">
              <c16:uniqueId val="{00000000-4914-4E6D-A703-87DA3E6E64B3}"/>
            </c:ext>
          </c:extLst>
        </c:ser>
        <c:ser>
          <c:idx val="1"/>
          <c:order val="1"/>
          <c:tx>
            <c:strRef>
              <c:f>'４'!$B$65</c:f>
              <c:strCache>
                <c:ptCount val="1"/>
                <c:pt idx="0">
                  <c:v>20-24歳</c:v>
                </c:pt>
              </c:strCache>
            </c:strRef>
          </c:tx>
          <c:spPr>
            <a:ln w="12700">
              <a:solidFill>
                <a:srgbClr val="FF0000"/>
              </a:solidFill>
              <a:prstDash val="solid"/>
            </a:ln>
          </c:spPr>
          <c:marker>
            <c:symbol val="none"/>
          </c:marker>
          <c:cat>
            <c:strRef>
              <c:f>'４'!$C$4:$Z$4</c:f>
              <c:strCache>
                <c:ptCount val="24"/>
                <c:pt idx="0">
                  <c:v>H9</c:v>
                </c:pt>
                <c:pt idx="1">
                  <c:v>H10</c:v>
                </c:pt>
                <c:pt idx="2">
                  <c:v>H11</c:v>
                </c:pt>
                <c:pt idx="3">
                  <c:v>H12</c:v>
                </c:pt>
                <c:pt idx="4">
                  <c:v>H13</c:v>
                </c:pt>
                <c:pt idx="5">
                  <c:v>H14</c:v>
                </c:pt>
                <c:pt idx="6">
                  <c:v>H15</c:v>
                </c:pt>
                <c:pt idx="7">
                  <c:v>H16</c:v>
                </c:pt>
                <c:pt idx="8">
                  <c:v>H17</c:v>
                </c:pt>
                <c:pt idx="9">
                  <c:v>H18</c:v>
                </c:pt>
                <c:pt idx="10">
                  <c:v>H19</c:v>
                </c:pt>
                <c:pt idx="11">
                  <c:v>H20</c:v>
                </c:pt>
                <c:pt idx="12">
                  <c:v>H21</c:v>
                </c:pt>
                <c:pt idx="13">
                  <c:v>H22</c:v>
                </c:pt>
                <c:pt idx="14">
                  <c:v>H23</c:v>
                </c:pt>
                <c:pt idx="15">
                  <c:v>H24</c:v>
                </c:pt>
                <c:pt idx="16">
                  <c:v>H25</c:v>
                </c:pt>
                <c:pt idx="17">
                  <c:v>H26</c:v>
                </c:pt>
                <c:pt idx="18">
                  <c:v>H27</c:v>
                </c:pt>
                <c:pt idx="19">
                  <c:v>H28</c:v>
                </c:pt>
                <c:pt idx="20">
                  <c:v>H29</c:v>
                </c:pt>
                <c:pt idx="21">
                  <c:v>H30</c:v>
                </c:pt>
                <c:pt idx="22">
                  <c:v>R1</c:v>
                </c:pt>
                <c:pt idx="23">
                  <c:v>R2</c:v>
                </c:pt>
              </c:strCache>
            </c:strRef>
          </c:cat>
          <c:val>
            <c:numRef>
              <c:f>'４'!$C$65:$Z$65</c:f>
              <c:numCache>
                <c:formatCode>0.0_ </c:formatCode>
                <c:ptCount val="24"/>
                <c:pt idx="0">
                  <c:v>32.22026947861746</c:v>
                </c:pt>
                <c:pt idx="1">
                  <c:v>32.649523259173648</c:v>
                </c:pt>
                <c:pt idx="2">
                  <c:v>32.415375788869767</c:v>
                </c:pt>
                <c:pt idx="3">
                  <c:v>30.806402899426153</c:v>
                </c:pt>
                <c:pt idx="4">
                  <c:v>35.690460306871252</c:v>
                </c:pt>
                <c:pt idx="5">
                  <c:v>34.879665155214511</c:v>
                </c:pt>
                <c:pt idx="6">
                  <c:v>32.534858777261356</c:v>
                </c:pt>
                <c:pt idx="7">
                  <c:v>30.31409788166545</c:v>
                </c:pt>
                <c:pt idx="8">
                  <c:v>24.052478134110785</c:v>
                </c:pt>
                <c:pt idx="9">
                  <c:v>27.124052652572797</c:v>
                </c:pt>
                <c:pt idx="10">
                  <c:v>26.892842366570129</c:v>
                </c:pt>
                <c:pt idx="11">
                  <c:v>25.202904741563433</c:v>
                </c:pt>
                <c:pt idx="12">
                  <c:v>19.371502367628064</c:v>
                </c:pt>
                <c:pt idx="13">
                  <c:v>16.887266088544045</c:v>
                </c:pt>
                <c:pt idx="14">
                  <c:v>22.692889561270803</c:v>
                </c:pt>
                <c:pt idx="15">
                  <c:v>21.195652173913043</c:v>
                </c:pt>
                <c:pt idx="16">
                  <c:v>23.522975929978116</c:v>
                </c:pt>
                <c:pt idx="17">
                  <c:v>19.073569482288828</c:v>
                </c:pt>
                <c:pt idx="18">
                  <c:v>16.868740115972589</c:v>
                </c:pt>
                <c:pt idx="19">
                  <c:v>11.163337250293772</c:v>
                </c:pt>
                <c:pt idx="20">
                  <c:v>12.414649286157667</c:v>
                </c:pt>
                <c:pt idx="21">
                  <c:v>12.5</c:v>
                </c:pt>
                <c:pt idx="22">
                  <c:v>11.804384485666104</c:v>
                </c:pt>
                <c:pt idx="23">
                  <c:v>11.7</c:v>
                </c:pt>
              </c:numCache>
            </c:numRef>
          </c:val>
          <c:smooth val="0"/>
          <c:extLst>
            <c:ext xmlns:c16="http://schemas.microsoft.com/office/drawing/2014/chart" uri="{C3380CC4-5D6E-409C-BE32-E72D297353CC}">
              <c16:uniqueId val="{00000001-4914-4E6D-A703-87DA3E6E64B3}"/>
            </c:ext>
          </c:extLst>
        </c:ser>
        <c:ser>
          <c:idx val="2"/>
          <c:order val="2"/>
          <c:tx>
            <c:strRef>
              <c:f>'４'!$B$66</c:f>
              <c:strCache>
                <c:ptCount val="1"/>
                <c:pt idx="0">
                  <c:v>25-29歳</c:v>
                </c:pt>
              </c:strCache>
            </c:strRef>
          </c:tx>
          <c:spPr>
            <a:ln w="12700">
              <a:solidFill>
                <a:srgbClr val="FF00FF"/>
              </a:solidFill>
              <a:prstDash val="solid"/>
            </a:ln>
          </c:spPr>
          <c:marker>
            <c:symbol val="none"/>
          </c:marker>
          <c:cat>
            <c:strRef>
              <c:f>'４'!$C$4:$Z$4</c:f>
              <c:strCache>
                <c:ptCount val="24"/>
                <c:pt idx="0">
                  <c:v>H9</c:v>
                </c:pt>
                <c:pt idx="1">
                  <c:v>H10</c:v>
                </c:pt>
                <c:pt idx="2">
                  <c:v>H11</c:v>
                </c:pt>
                <c:pt idx="3">
                  <c:v>H12</c:v>
                </c:pt>
                <c:pt idx="4">
                  <c:v>H13</c:v>
                </c:pt>
                <c:pt idx="5">
                  <c:v>H14</c:v>
                </c:pt>
                <c:pt idx="6">
                  <c:v>H15</c:v>
                </c:pt>
                <c:pt idx="7">
                  <c:v>H16</c:v>
                </c:pt>
                <c:pt idx="8">
                  <c:v>H17</c:v>
                </c:pt>
                <c:pt idx="9">
                  <c:v>H18</c:v>
                </c:pt>
                <c:pt idx="10">
                  <c:v>H19</c:v>
                </c:pt>
                <c:pt idx="11">
                  <c:v>H20</c:v>
                </c:pt>
                <c:pt idx="12">
                  <c:v>H21</c:v>
                </c:pt>
                <c:pt idx="13">
                  <c:v>H22</c:v>
                </c:pt>
                <c:pt idx="14">
                  <c:v>H23</c:v>
                </c:pt>
                <c:pt idx="15">
                  <c:v>H24</c:v>
                </c:pt>
                <c:pt idx="16">
                  <c:v>H25</c:v>
                </c:pt>
                <c:pt idx="17">
                  <c:v>H26</c:v>
                </c:pt>
                <c:pt idx="18">
                  <c:v>H27</c:v>
                </c:pt>
                <c:pt idx="19">
                  <c:v>H28</c:v>
                </c:pt>
                <c:pt idx="20">
                  <c:v>H29</c:v>
                </c:pt>
                <c:pt idx="21">
                  <c:v>H30</c:v>
                </c:pt>
                <c:pt idx="22">
                  <c:v>R1</c:v>
                </c:pt>
                <c:pt idx="23">
                  <c:v>R2</c:v>
                </c:pt>
              </c:strCache>
            </c:strRef>
          </c:cat>
          <c:val>
            <c:numRef>
              <c:f>'４'!$C$66:$Z$66</c:f>
              <c:numCache>
                <c:formatCode>0.0_ </c:formatCode>
                <c:ptCount val="24"/>
                <c:pt idx="0">
                  <c:v>23.658395845354875</c:v>
                </c:pt>
                <c:pt idx="1">
                  <c:v>28.24207492795389</c:v>
                </c:pt>
                <c:pt idx="2">
                  <c:v>28.490028490028489</c:v>
                </c:pt>
                <c:pt idx="3">
                  <c:v>27.341635083919872</c:v>
                </c:pt>
                <c:pt idx="4">
                  <c:v>26.790314270994333</c:v>
                </c:pt>
                <c:pt idx="5">
                  <c:v>23.024594453165882</c:v>
                </c:pt>
                <c:pt idx="6">
                  <c:v>23.365712785508006</c:v>
                </c:pt>
                <c:pt idx="7">
                  <c:v>20.345596432552956</c:v>
                </c:pt>
                <c:pt idx="8">
                  <c:v>20.88625458650861</c:v>
                </c:pt>
                <c:pt idx="9">
                  <c:v>25.172310458495655</c:v>
                </c:pt>
                <c:pt idx="10">
                  <c:v>24.096385542168676</c:v>
                </c:pt>
                <c:pt idx="11">
                  <c:v>16.548463356973993</c:v>
                </c:pt>
                <c:pt idx="12">
                  <c:v>21.572212065813527</c:v>
                </c:pt>
                <c:pt idx="13">
                  <c:v>17.42767514813524</c:v>
                </c:pt>
                <c:pt idx="14">
                  <c:v>16.918646508279338</c:v>
                </c:pt>
                <c:pt idx="15">
                  <c:v>10.578012844729884</c:v>
                </c:pt>
                <c:pt idx="16">
                  <c:v>11.904761904761903</c:v>
                </c:pt>
                <c:pt idx="17">
                  <c:v>15.938069216757743</c:v>
                </c:pt>
                <c:pt idx="18">
                  <c:v>15.901060070671377</c:v>
                </c:pt>
                <c:pt idx="19">
                  <c:v>16.032982134677049</c:v>
                </c:pt>
                <c:pt idx="20">
                  <c:v>11.274509803921568</c:v>
                </c:pt>
                <c:pt idx="21">
                  <c:v>15.633142261594582</c:v>
                </c:pt>
                <c:pt idx="22">
                  <c:v>12.027491408934708</c:v>
                </c:pt>
                <c:pt idx="23">
                  <c:v>10.8</c:v>
                </c:pt>
              </c:numCache>
            </c:numRef>
          </c:val>
          <c:smooth val="0"/>
          <c:extLst>
            <c:ext xmlns:c16="http://schemas.microsoft.com/office/drawing/2014/chart" uri="{C3380CC4-5D6E-409C-BE32-E72D297353CC}">
              <c16:uniqueId val="{00000002-4914-4E6D-A703-87DA3E6E64B3}"/>
            </c:ext>
          </c:extLst>
        </c:ser>
        <c:ser>
          <c:idx val="3"/>
          <c:order val="3"/>
          <c:tx>
            <c:strRef>
              <c:f>'４'!$B$67</c:f>
              <c:strCache>
                <c:ptCount val="1"/>
                <c:pt idx="0">
                  <c:v>30-34歳</c:v>
                </c:pt>
              </c:strCache>
            </c:strRef>
          </c:tx>
          <c:spPr>
            <a:ln w="12700">
              <a:solidFill>
                <a:srgbClr val="FFCC00"/>
              </a:solidFill>
              <a:prstDash val="solid"/>
            </a:ln>
          </c:spPr>
          <c:marker>
            <c:symbol val="none"/>
          </c:marker>
          <c:cat>
            <c:strRef>
              <c:f>'４'!$C$4:$Z$4</c:f>
              <c:strCache>
                <c:ptCount val="24"/>
                <c:pt idx="0">
                  <c:v>H9</c:v>
                </c:pt>
                <c:pt idx="1">
                  <c:v>H10</c:v>
                </c:pt>
                <c:pt idx="2">
                  <c:v>H11</c:v>
                </c:pt>
                <c:pt idx="3">
                  <c:v>H12</c:v>
                </c:pt>
                <c:pt idx="4">
                  <c:v>H13</c:v>
                </c:pt>
                <c:pt idx="5">
                  <c:v>H14</c:v>
                </c:pt>
                <c:pt idx="6">
                  <c:v>H15</c:v>
                </c:pt>
                <c:pt idx="7">
                  <c:v>H16</c:v>
                </c:pt>
                <c:pt idx="8">
                  <c:v>H17</c:v>
                </c:pt>
                <c:pt idx="9">
                  <c:v>H18</c:v>
                </c:pt>
                <c:pt idx="10">
                  <c:v>H19</c:v>
                </c:pt>
                <c:pt idx="11">
                  <c:v>H20</c:v>
                </c:pt>
                <c:pt idx="12">
                  <c:v>H21</c:v>
                </c:pt>
                <c:pt idx="13">
                  <c:v>H22</c:v>
                </c:pt>
                <c:pt idx="14">
                  <c:v>H23</c:v>
                </c:pt>
                <c:pt idx="15">
                  <c:v>H24</c:v>
                </c:pt>
                <c:pt idx="16">
                  <c:v>H25</c:v>
                </c:pt>
                <c:pt idx="17">
                  <c:v>H26</c:v>
                </c:pt>
                <c:pt idx="18">
                  <c:v>H27</c:v>
                </c:pt>
                <c:pt idx="19">
                  <c:v>H28</c:v>
                </c:pt>
                <c:pt idx="20">
                  <c:v>H29</c:v>
                </c:pt>
                <c:pt idx="21">
                  <c:v>H30</c:v>
                </c:pt>
                <c:pt idx="22">
                  <c:v>R1</c:v>
                </c:pt>
                <c:pt idx="23">
                  <c:v>R2</c:v>
                </c:pt>
              </c:strCache>
            </c:strRef>
          </c:cat>
          <c:val>
            <c:numRef>
              <c:f>'４'!$C$67:$Z$67</c:f>
              <c:numCache>
                <c:formatCode>0.0_ </c:formatCode>
                <c:ptCount val="24"/>
                <c:pt idx="0">
                  <c:v>28.287061288632792</c:v>
                </c:pt>
                <c:pt idx="1">
                  <c:v>29.131355932203387</c:v>
                </c:pt>
                <c:pt idx="2">
                  <c:v>20.147018785733735</c:v>
                </c:pt>
                <c:pt idx="3">
                  <c:v>25.977653631284916</c:v>
                </c:pt>
                <c:pt idx="4">
                  <c:v>19.727702139483188</c:v>
                </c:pt>
                <c:pt idx="5">
                  <c:v>20.10611561016476</c:v>
                </c:pt>
                <c:pt idx="6">
                  <c:v>23.968784838350057</c:v>
                </c:pt>
                <c:pt idx="7">
                  <c:v>20.357634112792297</c:v>
                </c:pt>
                <c:pt idx="8">
                  <c:v>20.544290288153682</c:v>
                </c:pt>
                <c:pt idx="9">
                  <c:v>17.285861713106296</c:v>
                </c:pt>
                <c:pt idx="10">
                  <c:v>18.119747899159666</c:v>
                </c:pt>
                <c:pt idx="11">
                  <c:v>19.817889662560258</c:v>
                </c:pt>
                <c:pt idx="12">
                  <c:v>16.818307140887786</c:v>
                </c:pt>
                <c:pt idx="13">
                  <c:v>16.516951608229501</c:v>
                </c:pt>
                <c:pt idx="14">
                  <c:v>19.732847601700058</c:v>
                </c:pt>
                <c:pt idx="15">
                  <c:v>13.823437009110902</c:v>
                </c:pt>
                <c:pt idx="16">
                  <c:v>16.627868307283006</c:v>
                </c:pt>
                <c:pt idx="17">
                  <c:v>17.364657814096017</c:v>
                </c:pt>
                <c:pt idx="18">
                  <c:v>15.161957270847692</c:v>
                </c:pt>
                <c:pt idx="19">
                  <c:v>12.482168330955776</c:v>
                </c:pt>
                <c:pt idx="20">
                  <c:v>11.73881144534116</c:v>
                </c:pt>
                <c:pt idx="21">
                  <c:v>11.39937106918239</c:v>
                </c:pt>
                <c:pt idx="22">
                  <c:v>14.431239388794566</c:v>
                </c:pt>
                <c:pt idx="23">
                  <c:v>11.1</c:v>
                </c:pt>
              </c:numCache>
            </c:numRef>
          </c:val>
          <c:smooth val="0"/>
          <c:extLst>
            <c:ext xmlns:c16="http://schemas.microsoft.com/office/drawing/2014/chart" uri="{C3380CC4-5D6E-409C-BE32-E72D297353CC}">
              <c16:uniqueId val="{00000003-4914-4E6D-A703-87DA3E6E64B3}"/>
            </c:ext>
          </c:extLst>
        </c:ser>
        <c:ser>
          <c:idx val="4"/>
          <c:order val="4"/>
          <c:tx>
            <c:strRef>
              <c:f>'４'!$B$68</c:f>
              <c:strCache>
                <c:ptCount val="1"/>
                <c:pt idx="0">
                  <c:v>35-39歳</c:v>
                </c:pt>
              </c:strCache>
            </c:strRef>
          </c:tx>
          <c:spPr>
            <a:ln w="12700">
              <a:solidFill>
                <a:srgbClr val="339966"/>
              </a:solidFill>
              <a:prstDash val="solid"/>
            </a:ln>
          </c:spPr>
          <c:marker>
            <c:symbol val="none"/>
          </c:marker>
          <c:cat>
            <c:strRef>
              <c:f>'４'!$C$4:$Z$4</c:f>
              <c:strCache>
                <c:ptCount val="24"/>
                <c:pt idx="0">
                  <c:v>H9</c:v>
                </c:pt>
                <c:pt idx="1">
                  <c:v>H10</c:v>
                </c:pt>
                <c:pt idx="2">
                  <c:v>H11</c:v>
                </c:pt>
                <c:pt idx="3">
                  <c:v>H12</c:v>
                </c:pt>
                <c:pt idx="4">
                  <c:v>H13</c:v>
                </c:pt>
                <c:pt idx="5">
                  <c:v>H14</c:v>
                </c:pt>
                <c:pt idx="6">
                  <c:v>H15</c:v>
                </c:pt>
                <c:pt idx="7">
                  <c:v>H16</c:v>
                </c:pt>
                <c:pt idx="8">
                  <c:v>H17</c:v>
                </c:pt>
                <c:pt idx="9">
                  <c:v>H18</c:v>
                </c:pt>
                <c:pt idx="10">
                  <c:v>H19</c:v>
                </c:pt>
                <c:pt idx="11">
                  <c:v>H20</c:v>
                </c:pt>
                <c:pt idx="12">
                  <c:v>H21</c:v>
                </c:pt>
                <c:pt idx="13">
                  <c:v>H22</c:v>
                </c:pt>
                <c:pt idx="14">
                  <c:v>H23</c:v>
                </c:pt>
                <c:pt idx="15">
                  <c:v>H24</c:v>
                </c:pt>
                <c:pt idx="16">
                  <c:v>H25</c:v>
                </c:pt>
                <c:pt idx="17">
                  <c:v>H26</c:v>
                </c:pt>
                <c:pt idx="18">
                  <c:v>H27</c:v>
                </c:pt>
                <c:pt idx="19">
                  <c:v>H28</c:v>
                </c:pt>
                <c:pt idx="20">
                  <c:v>H29</c:v>
                </c:pt>
                <c:pt idx="21">
                  <c:v>H30</c:v>
                </c:pt>
                <c:pt idx="22">
                  <c:v>R1</c:v>
                </c:pt>
                <c:pt idx="23">
                  <c:v>R2</c:v>
                </c:pt>
              </c:strCache>
            </c:strRef>
          </c:cat>
          <c:val>
            <c:numRef>
              <c:f>'４'!$C$68:$Z$68</c:f>
              <c:numCache>
                <c:formatCode>0.0_ </c:formatCode>
                <c:ptCount val="24"/>
                <c:pt idx="0">
                  <c:v>24.247867085765602</c:v>
                </c:pt>
                <c:pt idx="1">
                  <c:v>20.078467574428803</c:v>
                </c:pt>
                <c:pt idx="2">
                  <c:v>25.053178917513591</c:v>
                </c:pt>
                <c:pt idx="3">
                  <c:v>20.427781783225186</c:v>
                </c:pt>
                <c:pt idx="4">
                  <c:v>19.127773527161438</c:v>
                </c:pt>
                <c:pt idx="5">
                  <c:v>20.476068594829794</c:v>
                </c:pt>
                <c:pt idx="6">
                  <c:v>14.522821576763485</c:v>
                </c:pt>
                <c:pt idx="7">
                  <c:v>17.781316348195329</c:v>
                </c:pt>
                <c:pt idx="8">
                  <c:v>13.40033500837521</c:v>
                </c:pt>
                <c:pt idx="9">
                  <c:v>14.084507042253522</c:v>
                </c:pt>
                <c:pt idx="10">
                  <c:v>9.5318194561255964</c:v>
                </c:pt>
                <c:pt idx="11">
                  <c:v>14.233882221602009</c:v>
                </c:pt>
                <c:pt idx="12">
                  <c:v>10.309278350515465</c:v>
                </c:pt>
                <c:pt idx="13">
                  <c:v>15.031429352282045</c:v>
                </c:pt>
                <c:pt idx="14">
                  <c:v>11.00340581608593</c:v>
                </c:pt>
                <c:pt idx="15">
                  <c:v>9.9062918340026762</c:v>
                </c:pt>
                <c:pt idx="16">
                  <c:v>10.7095046854083</c:v>
                </c:pt>
                <c:pt idx="17">
                  <c:v>11.961057023643951</c:v>
                </c:pt>
                <c:pt idx="18">
                  <c:v>8.9699074074074066</c:v>
                </c:pt>
                <c:pt idx="19">
                  <c:v>12.364294330518698</c:v>
                </c:pt>
                <c:pt idx="20">
                  <c:v>11.159330440173589</c:v>
                </c:pt>
                <c:pt idx="21">
                  <c:v>9.3097913322632433</c:v>
                </c:pt>
                <c:pt idx="22">
                  <c:v>10</c:v>
                </c:pt>
                <c:pt idx="23">
                  <c:v>8</c:v>
                </c:pt>
              </c:numCache>
            </c:numRef>
          </c:val>
          <c:smooth val="0"/>
          <c:extLst>
            <c:ext xmlns:c16="http://schemas.microsoft.com/office/drawing/2014/chart" uri="{C3380CC4-5D6E-409C-BE32-E72D297353CC}">
              <c16:uniqueId val="{00000004-4914-4E6D-A703-87DA3E6E64B3}"/>
            </c:ext>
          </c:extLst>
        </c:ser>
        <c:ser>
          <c:idx val="5"/>
          <c:order val="5"/>
          <c:tx>
            <c:strRef>
              <c:f>'４'!$B$69</c:f>
              <c:strCache>
                <c:ptCount val="1"/>
                <c:pt idx="0">
                  <c:v>40-44歳</c:v>
                </c:pt>
              </c:strCache>
            </c:strRef>
          </c:tx>
          <c:spPr>
            <a:ln w="12700">
              <a:solidFill>
                <a:srgbClr val="3366FF"/>
              </a:solidFill>
              <a:prstDash val="solid"/>
            </a:ln>
          </c:spPr>
          <c:marker>
            <c:symbol val="none"/>
          </c:marker>
          <c:cat>
            <c:strRef>
              <c:f>'４'!$C$4:$Z$4</c:f>
              <c:strCache>
                <c:ptCount val="24"/>
                <c:pt idx="0">
                  <c:v>H9</c:v>
                </c:pt>
                <c:pt idx="1">
                  <c:v>H10</c:v>
                </c:pt>
                <c:pt idx="2">
                  <c:v>H11</c:v>
                </c:pt>
                <c:pt idx="3">
                  <c:v>H12</c:v>
                </c:pt>
                <c:pt idx="4">
                  <c:v>H13</c:v>
                </c:pt>
                <c:pt idx="5">
                  <c:v>H14</c:v>
                </c:pt>
                <c:pt idx="6">
                  <c:v>H15</c:v>
                </c:pt>
                <c:pt idx="7">
                  <c:v>H16</c:v>
                </c:pt>
                <c:pt idx="8">
                  <c:v>H17</c:v>
                </c:pt>
                <c:pt idx="9">
                  <c:v>H18</c:v>
                </c:pt>
                <c:pt idx="10">
                  <c:v>H19</c:v>
                </c:pt>
                <c:pt idx="11">
                  <c:v>H20</c:v>
                </c:pt>
                <c:pt idx="12">
                  <c:v>H21</c:v>
                </c:pt>
                <c:pt idx="13">
                  <c:v>H22</c:v>
                </c:pt>
                <c:pt idx="14">
                  <c:v>H23</c:v>
                </c:pt>
                <c:pt idx="15">
                  <c:v>H24</c:v>
                </c:pt>
                <c:pt idx="16">
                  <c:v>H25</c:v>
                </c:pt>
                <c:pt idx="17">
                  <c:v>H26</c:v>
                </c:pt>
                <c:pt idx="18">
                  <c:v>H27</c:v>
                </c:pt>
                <c:pt idx="19">
                  <c:v>H28</c:v>
                </c:pt>
                <c:pt idx="20">
                  <c:v>H29</c:v>
                </c:pt>
                <c:pt idx="21">
                  <c:v>H30</c:v>
                </c:pt>
                <c:pt idx="22">
                  <c:v>R1</c:v>
                </c:pt>
                <c:pt idx="23">
                  <c:v>R2</c:v>
                </c:pt>
              </c:strCache>
            </c:strRef>
          </c:cat>
          <c:val>
            <c:numRef>
              <c:f>'４'!$C$69:$Z$69</c:f>
              <c:numCache>
                <c:formatCode>0.0_ </c:formatCode>
                <c:ptCount val="24"/>
                <c:pt idx="0">
                  <c:v>11.419570781649931</c:v>
                </c:pt>
                <c:pt idx="1">
                  <c:v>9.1631032376298105</c:v>
                </c:pt>
                <c:pt idx="2">
                  <c:v>13.764337851929094</c:v>
                </c:pt>
                <c:pt idx="3">
                  <c:v>10.083673031538297</c:v>
                </c:pt>
                <c:pt idx="4">
                  <c:v>10.475774770842426</c:v>
                </c:pt>
                <c:pt idx="5">
                  <c:v>5.8426966292134832</c:v>
                </c:pt>
                <c:pt idx="6">
                  <c:v>7.8721926371845328</c:v>
                </c:pt>
                <c:pt idx="7">
                  <c:v>8.0836899667142177</c:v>
                </c:pt>
                <c:pt idx="8">
                  <c:v>5.9908938413611308</c:v>
                </c:pt>
                <c:pt idx="9">
                  <c:v>8.200922603792927</c:v>
                </c:pt>
                <c:pt idx="10">
                  <c:v>4.8918640576725023</c:v>
                </c:pt>
                <c:pt idx="11">
                  <c:v>4.7219307450157402</c:v>
                </c:pt>
                <c:pt idx="12">
                  <c:v>5.7034220532319395</c:v>
                </c:pt>
                <c:pt idx="13">
                  <c:v>6.2429057888762767</c:v>
                </c:pt>
                <c:pt idx="14">
                  <c:v>5.5991041433370663</c:v>
                </c:pt>
                <c:pt idx="15">
                  <c:v>2.8368794326241136</c:v>
                </c:pt>
                <c:pt idx="16">
                  <c:v>4.2492917847025504</c:v>
                </c:pt>
                <c:pt idx="17">
                  <c:v>4.2111173498034811</c:v>
                </c:pt>
                <c:pt idx="18">
                  <c:v>3.7909558624424586</c:v>
                </c:pt>
                <c:pt idx="19">
                  <c:v>6.8439062911292439</c:v>
                </c:pt>
                <c:pt idx="20">
                  <c:v>2.1321961620469083</c:v>
                </c:pt>
                <c:pt idx="21">
                  <c:v>5.3951982735365522</c:v>
                </c:pt>
                <c:pt idx="22">
                  <c:v>5.8856502242152464</c:v>
                </c:pt>
                <c:pt idx="23">
                  <c:v>4.4000000000000004</c:v>
                </c:pt>
              </c:numCache>
            </c:numRef>
          </c:val>
          <c:smooth val="0"/>
          <c:extLst>
            <c:ext xmlns:c16="http://schemas.microsoft.com/office/drawing/2014/chart" uri="{C3380CC4-5D6E-409C-BE32-E72D297353CC}">
              <c16:uniqueId val="{00000005-4914-4E6D-A703-87DA3E6E64B3}"/>
            </c:ext>
          </c:extLst>
        </c:ser>
        <c:ser>
          <c:idx val="6"/>
          <c:order val="6"/>
          <c:tx>
            <c:strRef>
              <c:f>'４'!$B$70</c:f>
              <c:strCache>
                <c:ptCount val="1"/>
                <c:pt idx="0">
                  <c:v>45-49歳</c:v>
                </c:pt>
              </c:strCache>
            </c:strRef>
          </c:tx>
          <c:spPr>
            <a:ln w="12700">
              <a:solidFill>
                <a:srgbClr val="800080"/>
              </a:solidFill>
              <a:prstDash val="solid"/>
            </a:ln>
          </c:spPr>
          <c:marker>
            <c:symbol val="none"/>
          </c:marker>
          <c:cat>
            <c:strRef>
              <c:f>'４'!$C$4:$Z$4</c:f>
              <c:strCache>
                <c:ptCount val="24"/>
                <c:pt idx="0">
                  <c:v>H9</c:v>
                </c:pt>
                <c:pt idx="1">
                  <c:v>H10</c:v>
                </c:pt>
                <c:pt idx="2">
                  <c:v>H11</c:v>
                </c:pt>
                <c:pt idx="3">
                  <c:v>H12</c:v>
                </c:pt>
                <c:pt idx="4">
                  <c:v>H13</c:v>
                </c:pt>
                <c:pt idx="5">
                  <c:v>H14</c:v>
                </c:pt>
                <c:pt idx="6">
                  <c:v>H15</c:v>
                </c:pt>
                <c:pt idx="7">
                  <c:v>H16</c:v>
                </c:pt>
                <c:pt idx="8">
                  <c:v>H17</c:v>
                </c:pt>
                <c:pt idx="9">
                  <c:v>H18</c:v>
                </c:pt>
                <c:pt idx="10">
                  <c:v>H19</c:v>
                </c:pt>
                <c:pt idx="11">
                  <c:v>H20</c:v>
                </c:pt>
                <c:pt idx="12">
                  <c:v>H21</c:v>
                </c:pt>
                <c:pt idx="13">
                  <c:v>H22</c:v>
                </c:pt>
                <c:pt idx="14">
                  <c:v>H23</c:v>
                </c:pt>
                <c:pt idx="15">
                  <c:v>H24</c:v>
                </c:pt>
                <c:pt idx="16">
                  <c:v>H25</c:v>
                </c:pt>
                <c:pt idx="17">
                  <c:v>H26</c:v>
                </c:pt>
                <c:pt idx="18">
                  <c:v>H27</c:v>
                </c:pt>
                <c:pt idx="19">
                  <c:v>H28</c:v>
                </c:pt>
                <c:pt idx="20">
                  <c:v>H29</c:v>
                </c:pt>
                <c:pt idx="21">
                  <c:v>H30</c:v>
                </c:pt>
                <c:pt idx="22">
                  <c:v>R1</c:v>
                </c:pt>
                <c:pt idx="23">
                  <c:v>R2</c:v>
                </c:pt>
              </c:strCache>
            </c:strRef>
          </c:cat>
          <c:val>
            <c:numRef>
              <c:f>'４'!$C$70:$Z$70</c:f>
              <c:numCache>
                <c:formatCode>0.0_ </c:formatCode>
                <c:ptCount val="24"/>
                <c:pt idx="0">
                  <c:v>1.0111223458038423</c:v>
                </c:pt>
                <c:pt idx="1">
                  <c:v>0.85397096498719038</c:v>
                </c:pt>
                <c:pt idx="2">
                  <c:v>1.233262861169838</c:v>
                </c:pt>
                <c:pt idx="3">
                  <c:v>1.0903143739778303</c:v>
                </c:pt>
                <c:pt idx="4">
                  <c:v>0.37467216185837393</c:v>
                </c:pt>
                <c:pt idx="5">
                  <c:v>0.58846606512357791</c:v>
                </c:pt>
                <c:pt idx="6">
                  <c:v>1.2242399510304021</c:v>
                </c:pt>
                <c:pt idx="7">
                  <c:v>0.83281282531750989</c:v>
                </c:pt>
                <c:pt idx="8">
                  <c:v>0.21635655560363479</c:v>
                </c:pt>
                <c:pt idx="9">
                  <c:v>0.44033465433729635</c:v>
                </c:pt>
                <c:pt idx="10">
                  <c:v>1.1307100859339665</c:v>
                </c:pt>
                <c:pt idx="11">
                  <c:v>0.23310023310023309</c:v>
                </c:pt>
                <c:pt idx="12">
                  <c:v>0.71718862060721966</c:v>
                </c:pt>
                <c:pt idx="13">
                  <c:v>0</c:v>
                </c:pt>
                <c:pt idx="14">
                  <c:v>0.26048450117218025</c:v>
                </c:pt>
                <c:pt idx="15">
                  <c:v>0</c:v>
                </c:pt>
                <c:pt idx="16">
                  <c:v>0</c:v>
                </c:pt>
                <c:pt idx="17">
                  <c:v>0.54362598532209838</c:v>
                </c:pt>
                <c:pt idx="18">
                  <c:v>0</c:v>
                </c:pt>
                <c:pt idx="19">
                  <c:v>0.28280542986425344</c:v>
                </c:pt>
                <c:pt idx="20">
                  <c:v>0.28686173264486514</c:v>
                </c:pt>
                <c:pt idx="21">
                  <c:v>0</c:v>
                </c:pt>
                <c:pt idx="22">
                  <c:v>0</c:v>
                </c:pt>
                <c:pt idx="23">
                  <c:v>0.3</c:v>
                </c:pt>
              </c:numCache>
            </c:numRef>
          </c:val>
          <c:smooth val="0"/>
          <c:extLst>
            <c:ext xmlns:c16="http://schemas.microsoft.com/office/drawing/2014/chart" uri="{C3380CC4-5D6E-409C-BE32-E72D297353CC}">
              <c16:uniqueId val="{00000006-4914-4E6D-A703-87DA3E6E64B3}"/>
            </c:ext>
          </c:extLst>
        </c:ser>
        <c:ser>
          <c:idx val="7"/>
          <c:order val="7"/>
          <c:tx>
            <c:strRef>
              <c:f>'４'!$B$71</c:f>
              <c:strCache>
                <c:ptCount val="1"/>
                <c:pt idx="0">
                  <c:v>一関（総数）</c:v>
                </c:pt>
              </c:strCache>
            </c:strRef>
          </c:tx>
          <c:spPr>
            <a:ln w="12700">
              <a:solidFill>
                <a:srgbClr val="0000FF"/>
              </a:solidFill>
              <a:prstDash val="dash"/>
            </a:ln>
          </c:spPr>
          <c:marker>
            <c:symbol val="none"/>
          </c:marker>
          <c:cat>
            <c:strRef>
              <c:f>'４'!$C$4:$Z$4</c:f>
              <c:strCache>
                <c:ptCount val="24"/>
                <c:pt idx="0">
                  <c:v>H9</c:v>
                </c:pt>
                <c:pt idx="1">
                  <c:v>H10</c:v>
                </c:pt>
                <c:pt idx="2">
                  <c:v>H11</c:v>
                </c:pt>
                <c:pt idx="3">
                  <c:v>H12</c:v>
                </c:pt>
                <c:pt idx="4">
                  <c:v>H13</c:v>
                </c:pt>
                <c:pt idx="5">
                  <c:v>H14</c:v>
                </c:pt>
                <c:pt idx="6">
                  <c:v>H15</c:v>
                </c:pt>
                <c:pt idx="7">
                  <c:v>H16</c:v>
                </c:pt>
                <c:pt idx="8">
                  <c:v>H17</c:v>
                </c:pt>
                <c:pt idx="9">
                  <c:v>H18</c:v>
                </c:pt>
                <c:pt idx="10">
                  <c:v>H19</c:v>
                </c:pt>
                <c:pt idx="11">
                  <c:v>H20</c:v>
                </c:pt>
                <c:pt idx="12">
                  <c:v>H21</c:v>
                </c:pt>
                <c:pt idx="13">
                  <c:v>H22</c:v>
                </c:pt>
                <c:pt idx="14">
                  <c:v>H23</c:v>
                </c:pt>
                <c:pt idx="15">
                  <c:v>H24</c:v>
                </c:pt>
                <c:pt idx="16">
                  <c:v>H25</c:v>
                </c:pt>
                <c:pt idx="17">
                  <c:v>H26</c:v>
                </c:pt>
                <c:pt idx="18">
                  <c:v>H27</c:v>
                </c:pt>
                <c:pt idx="19">
                  <c:v>H28</c:v>
                </c:pt>
                <c:pt idx="20">
                  <c:v>H29</c:v>
                </c:pt>
                <c:pt idx="21">
                  <c:v>H30</c:v>
                </c:pt>
                <c:pt idx="22">
                  <c:v>R1</c:v>
                </c:pt>
                <c:pt idx="23">
                  <c:v>R2</c:v>
                </c:pt>
              </c:strCache>
            </c:strRef>
          </c:cat>
          <c:val>
            <c:numRef>
              <c:f>'４'!$C$71:$Z$71</c:f>
              <c:numCache>
                <c:formatCode>0.0_ </c:formatCode>
                <c:ptCount val="24"/>
                <c:pt idx="0">
                  <c:v>16.178611875101115</c:v>
                </c:pt>
                <c:pt idx="1">
                  <c:v>16.602557780188711</c:v>
                </c:pt>
                <c:pt idx="2">
                  <c:v>17.26676482398608</c:v>
                </c:pt>
                <c:pt idx="3">
                  <c:v>17.167530224525045</c:v>
                </c:pt>
                <c:pt idx="4">
                  <c:v>16.374969186885941</c:v>
                </c:pt>
                <c:pt idx="5">
                  <c:v>15.233168067830709</c:v>
                </c:pt>
                <c:pt idx="6">
                  <c:v>15.271098711501045</c:v>
                </c:pt>
                <c:pt idx="7">
                  <c:v>14.214801444043323</c:v>
                </c:pt>
                <c:pt idx="8">
                  <c:v>12.387736141220191</c:v>
                </c:pt>
                <c:pt idx="9">
                  <c:v>13.146952837286658</c:v>
                </c:pt>
                <c:pt idx="10">
                  <c:v>11.545940690325718</c:v>
                </c:pt>
                <c:pt idx="11">
                  <c:v>11.132341945667525</c:v>
                </c:pt>
                <c:pt idx="12">
                  <c:v>10.413110276544897</c:v>
                </c:pt>
                <c:pt idx="13">
                  <c:v>10.414377993584392</c:v>
                </c:pt>
                <c:pt idx="14">
                  <c:v>10.482462034672759</c:v>
                </c:pt>
                <c:pt idx="15">
                  <c:v>7.9124114453951613</c:v>
                </c:pt>
                <c:pt idx="16">
                  <c:v>8.7954470626969563</c:v>
                </c:pt>
                <c:pt idx="17">
                  <c:v>9.5095578296968526</c:v>
                </c:pt>
                <c:pt idx="18">
                  <c:v>8.2952927894762691</c:v>
                </c:pt>
                <c:pt idx="19">
                  <c:v>7.9412348620210453</c:v>
                </c:pt>
                <c:pt idx="20">
                  <c:v>6.4726568472554913</c:v>
                </c:pt>
                <c:pt idx="21">
                  <c:v>6.9893594825787604</c:v>
                </c:pt>
                <c:pt idx="22">
                  <c:v>7.1317496916724759</c:v>
                </c:pt>
                <c:pt idx="23">
                  <c:v>5.9</c:v>
                </c:pt>
              </c:numCache>
            </c:numRef>
          </c:val>
          <c:smooth val="0"/>
          <c:extLst>
            <c:ext xmlns:c16="http://schemas.microsoft.com/office/drawing/2014/chart" uri="{C3380CC4-5D6E-409C-BE32-E72D297353CC}">
              <c16:uniqueId val="{00000007-4914-4E6D-A703-87DA3E6E64B3}"/>
            </c:ext>
          </c:extLst>
        </c:ser>
        <c:ser>
          <c:idx val="8"/>
          <c:order val="8"/>
          <c:tx>
            <c:strRef>
              <c:f>'４'!$B$72</c:f>
              <c:strCache>
                <c:ptCount val="1"/>
                <c:pt idx="0">
                  <c:v>岩手県（総数）</c:v>
                </c:pt>
              </c:strCache>
            </c:strRef>
          </c:tx>
          <c:spPr>
            <a:ln w="15875">
              <a:solidFill>
                <a:srgbClr val="00CCFF"/>
              </a:solidFill>
              <a:prstDash val="dash"/>
            </a:ln>
          </c:spPr>
          <c:marker>
            <c:symbol val="none"/>
          </c:marker>
          <c:cat>
            <c:strRef>
              <c:f>'４'!$C$4:$Z$4</c:f>
              <c:strCache>
                <c:ptCount val="24"/>
                <c:pt idx="0">
                  <c:v>H9</c:v>
                </c:pt>
                <c:pt idx="1">
                  <c:v>H10</c:v>
                </c:pt>
                <c:pt idx="2">
                  <c:v>H11</c:v>
                </c:pt>
                <c:pt idx="3">
                  <c:v>H12</c:v>
                </c:pt>
                <c:pt idx="4">
                  <c:v>H13</c:v>
                </c:pt>
                <c:pt idx="5">
                  <c:v>H14</c:v>
                </c:pt>
                <c:pt idx="6">
                  <c:v>H15</c:v>
                </c:pt>
                <c:pt idx="7">
                  <c:v>H16</c:v>
                </c:pt>
                <c:pt idx="8">
                  <c:v>H17</c:v>
                </c:pt>
                <c:pt idx="9">
                  <c:v>H18</c:v>
                </c:pt>
                <c:pt idx="10">
                  <c:v>H19</c:v>
                </c:pt>
                <c:pt idx="11">
                  <c:v>H20</c:v>
                </c:pt>
                <c:pt idx="12">
                  <c:v>H21</c:v>
                </c:pt>
                <c:pt idx="13">
                  <c:v>H22</c:v>
                </c:pt>
                <c:pt idx="14">
                  <c:v>H23</c:v>
                </c:pt>
                <c:pt idx="15">
                  <c:v>H24</c:v>
                </c:pt>
                <c:pt idx="16">
                  <c:v>H25</c:v>
                </c:pt>
                <c:pt idx="17">
                  <c:v>H26</c:v>
                </c:pt>
                <c:pt idx="18">
                  <c:v>H27</c:v>
                </c:pt>
                <c:pt idx="19">
                  <c:v>H28</c:v>
                </c:pt>
                <c:pt idx="20">
                  <c:v>H29</c:v>
                </c:pt>
                <c:pt idx="21">
                  <c:v>H30</c:v>
                </c:pt>
                <c:pt idx="22">
                  <c:v>R1</c:v>
                </c:pt>
                <c:pt idx="23">
                  <c:v>R2</c:v>
                </c:pt>
              </c:strCache>
            </c:strRef>
          </c:cat>
          <c:val>
            <c:numRef>
              <c:f>'４'!$C$72:$Z$72</c:f>
              <c:numCache>
                <c:formatCode>0.0_ </c:formatCode>
                <c:ptCount val="24"/>
                <c:pt idx="0">
                  <c:v>16.7</c:v>
                </c:pt>
                <c:pt idx="1">
                  <c:v>17</c:v>
                </c:pt>
                <c:pt idx="2">
                  <c:v>17.100000000000001</c:v>
                </c:pt>
                <c:pt idx="3">
                  <c:v>17.8</c:v>
                </c:pt>
                <c:pt idx="4">
                  <c:v>17.50242760328733</c:v>
                </c:pt>
                <c:pt idx="5">
                  <c:v>16.899999999999999</c:v>
                </c:pt>
                <c:pt idx="6">
                  <c:v>16.399999999999999</c:v>
                </c:pt>
                <c:pt idx="7">
                  <c:v>15.2</c:v>
                </c:pt>
                <c:pt idx="8">
                  <c:v>13.8</c:v>
                </c:pt>
                <c:pt idx="9">
                  <c:v>13.5</c:v>
                </c:pt>
                <c:pt idx="10">
                  <c:v>12.2</c:v>
                </c:pt>
                <c:pt idx="11">
                  <c:v>11.5</c:v>
                </c:pt>
                <c:pt idx="12">
                  <c:v>10.7</c:v>
                </c:pt>
                <c:pt idx="13">
                  <c:v>9.8000000000000007</c:v>
                </c:pt>
                <c:pt idx="14">
                  <c:v>9.6</c:v>
                </c:pt>
                <c:pt idx="15">
                  <c:v>7.4</c:v>
                </c:pt>
                <c:pt idx="16">
                  <c:v>8.9</c:v>
                </c:pt>
                <c:pt idx="17">
                  <c:v>8.6</c:v>
                </c:pt>
                <c:pt idx="18">
                  <c:v>7.9</c:v>
                </c:pt>
                <c:pt idx="19">
                  <c:v>7.4</c:v>
                </c:pt>
                <c:pt idx="20">
                  <c:v>7</c:v>
                </c:pt>
                <c:pt idx="21">
                  <c:v>7.0481334807330809</c:v>
                </c:pt>
                <c:pt idx="22">
                  <c:v>6.7</c:v>
                </c:pt>
                <c:pt idx="23">
                  <c:v>6.3</c:v>
                </c:pt>
              </c:numCache>
            </c:numRef>
          </c:val>
          <c:smooth val="0"/>
          <c:extLst>
            <c:ext xmlns:c16="http://schemas.microsoft.com/office/drawing/2014/chart" uri="{C3380CC4-5D6E-409C-BE32-E72D297353CC}">
              <c16:uniqueId val="{00000008-4914-4E6D-A703-87DA3E6E64B3}"/>
            </c:ext>
          </c:extLst>
        </c:ser>
        <c:ser>
          <c:idx val="9"/>
          <c:order val="9"/>
          <c:tx>
            <c:strRef>
              <c:f>'４'!$B$73</c:f>
              <c:strCache>
                <c:ptCount val="1"/>
                <c:pt idx="0">
                  <c:v>全国（総数）</c:v>
                </c:pt>
              </c:strCache>
            </c:strRef>
          </c:tx>
          <c:spPr>
            <a:ln w="19050">
              <a:solidFill>
                <a:srgbClr val="FFCC99"/>
              </a:solidFill>
              <a:prstDash val="dash"/>
            </a:ln>
          </c:spPr>
          <c:marker>
            <c:symbol val="none"/>
          </c:marker>
          <c:cat>
            <c:strRef>
              <c:f>'４'!$C$4:$Z$4</c:f>
              <c:strCache>
                <c:ptCount val="24"/>
                <c:pt idx="0">
                  <c:v>H9</c:v>
                </c:pt>
                <c:pt idx="1">
                  <c:v>H10</c:v>
                </c:pt>
                <c:pt idx="2">
                  <c:v>H11</c:v>
                </c:pt>
                <c:pt idx="3">
                  <c:v>H12</c:v>
                </c:pt>
                <c:pt idx="4">
                  <c:v>H13</c:v>
                </c:pt>
                <c:pt idx="5">
                  <c:v>H14</c:v>
                </c:pt>
                <c:pt idx="6">
                  <c:v>H15</c:v>
                </c:pt>
                <c:pt idx="7">
                  <c:v>H16</c:v>
                </c:pt>
                <c:pt idx="8">
                  <c:v>H17</c:v>
                </c:pt>
                <c:pt idx="9">
                  <c:v>H18</c:v>
                </c:pt>
                <c:pt idx="10">
                  <c:v>H19</c:v>
                </c:pt>
                <c:pt idx="11">
                  <c:v>H20</c:v>
                </c:pt>
                <c:pt idx="12">
                  <c:v>H21</c:v>
                </c:pt>
                <c:pt idx="13">
                  <c:v>H22</c:v>
                </c:pt>
                <c:pt idx="14">
                  <c:v>H23</c:v>
                </c:pt>
                <c:pt idx="15">
                  <c:v>H24</c:v>
                </c:pt>
                <c:pt idx="16">
                  <c:v>H25</c:v>
                </c:pt>
                <c:pt idx="17">
                  <c:v>H26</c:v>
                </c:pt>
                <c:pt idx="18">
                  <c:v>H27</c:v>
                </c:pt>
                <c:pt idx="19">
                  <c:v>H28</c:v>
                </c:pt>
                <c:pt idx="20">
                  <c:v>H29</c:v>
                </c:pt>
                <c:pt idx="21">
                  <c:v>H30</c:v>
                </c:pt>
                <c:pt idx="22">
                  <c:v>R1</c:v>
                </c:pt>
                <c:pt idx="23">
                  <c:v>R2</c:v>
                </c:pt>
              </c:strCache>
            </c:strRef>
          </c:cat>
          <c:val>
            <c:numRef>
              <c:f>'４'!$C$73:$Z$73</c:f>
              <c:numCache>
                <c:formatCode>0.0_ </c:formatCode>
                <c:ptCount val="24"/>
                <c:pt idx="0">
                  <c:v>11</c:v>
                </c:pt>
                <c:pt idx="1">
                  <c:v>11</c:v>
                </c:pt>
                <c:pt idx="2">
                  <c:v>11.3</c:v>
                </c:pt>
                <c:pt idx="3">
                  <c:v>11.7</c:v>
                </c:pt>
                <c:pt idx="4">
                  <c:v>11.8</c:v>
                </c:pt>
                <c:pt idx="5">
                  <c:v>11.4</c:v>
                </c:pt>
                <c:pt idx="6">
                  <c:v>11.2</c:v>
                </c:pt>
                <c:pt idx="7">
                  <c:v>10.6</c:v>
                </c:pt>
                <c:pt idx="8">
                  <c:v>10.3</c:v>
                </c:pt>
                <c:pt idx="9">
                  <c:v>9.9</c:v>
                </c:pt>
                <c:pt idx="10">
                  <c:v>9.3000000000000007</c:v>
                </c:pt>
                <c:pt idx="11">
                  <c:v>8.8000000000000007</c:v>
                </c:pt>
                <c:pt idx="12">
                  <c:v>8.3000000000000007</c:v>
                </c:pt>
                <c:pt idx="13">
                  <c:v>7.9</c:v>
                </c:pt>
                <c:pt idx="14">
                  <c:v>7.5</c:v>
                </c:pt>
                <c:pt idx="15">
                  <c:v>9.1999999999999993</c:v>
                </c:pt>
                <c:pt idx="16">
                  <c:v>7</c:v>
                </c:pt>
                <c:pt idx="17">
                  <c:v>6.9</c:v>
                </c:pt>
                <c:pt idx="18">
                  <c:v>6.8</c:v>
                </c:pt>
                <c:pt idx="19">
                  <c:v>6.5</c:v>
                </c:pt>
                <c:pt idx="20">
                  <c:v>6.4</c:v>
                </c:pt>
                <c:pt idx="21">
                  <c:v>6.3589935128759585</c:v>
                </c:pt>
                <c:pt idx="22">
                  <c:v>6.2263174653717561</c:v>
                </c:pt>
                <c:pt idx="23">
                  <c:v>5.8</c:v>
                </c:pt>
              </c:numCache>
            </c:numRef>
          </c:val>
          <c:smooth val="0"/>
          <c:extLst>
            <c:ext xmlns:c16="http://schemas.microsoft.com/office/drawing/2014/chart" uri="{C3380CC4-5D6E-409C-BE32-E72D297353CC}">
              <c16:uniqueId val="{00000009-4914-4E6D-A703-87DA3E6E64B3}"/>
            </c:ext>
          </c:extLst>
        </c:ser>
        <c:dLbls>
          <c:showLegendKey val="0"/>
          <c:showVal val="0"/>
          <c:showCatName val="0"/>
          <c:showSerName val="0"/>
          <c:showPercent val="0"/>
          <c:showBubbleSize val="0"/>
        </c:dLbls>
        <c:smooth val="0"/>
        <c:axId val="205064832"/>
        <c:axId val="205074816"/>
      </c:lineChart>
      <c:catAx>
        <c:axId val="20506483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5074816"/>
        <c:crosses val="autoZero"/>
        <c:auto val="1"/>
        <c:lblAlgn val="ctr"/>
        <c:lblOffset val="100"/>
        <c:noMultiLvlLbl val="0"/>
      </c:catAx>
      <c:valAx>
        <c:axId val="205074816"/>
        <c:scaling>
          <c:orientation val="minMax"/>
          <c:max val="50"/>
        </c:scaling>
        <c:delete val="0"/>
        <c:axPos val="l"/>
        <c:majorGridlines>
          <c:spPr>
            <a:ln w="3175">
              <a:pattFill prst="pct50">
                <a:fgClr>
                  <a:srgbClr val="C0C0C0"/>
                </a:fgClr>
                <a:bgClr>
                  <a:srgbClr val="FFFFFF"/>
                </a:bgClr>
              </a:pattFill>
              <a:prstDash val="solid"/>
            </a:ln>
          </c:spPr>
        </c:majorGridlines>
        <c:title>
          <c:tx>
            <c:rich>
              <a:bodyPr rot="0" vert="wordArtVertRtl"/>
              <a:lstStyle/>
              <a:p>
                <a:pPr algn="ctr">
                  <a:defRPr sz="800" b="0" i="0" u="none" strike="noStrike" baseline="0">
                    <a:solidFill>
                      <a:srgbClr val="000000"/>
                    </a:solidFill>
                    <a:latin typeface="ＭＳ Ｐゴシック"/>
                    <a:ea typeface="ＭＳ Ｐゴシック"/>
                    <a:cs typeface="ＭＳ Ｐゴシック"/>
                  </a:defRPr>
                </a:pPr>
                <a:r>
                  <a:rPr lang="ja-JP" altLang="en-US"/>
                  <a:t>（女子人口千対）</a:t>
                </a:r>
              </a:p>
            </c:rich>
          </c:tx>
          <c:layout>
            <c:manualLayout>
              <c:xMode val="edge"/>
              <c:yMode val="edge"/>
              <c:x val="9.5969598892163034E-3"/>
              <c:y val="0.30689630676507323"/>
            </c:manualLayout>
          </c:layout>
          <c:overlay val="0"/>
          <c:spPr>
            <a:noFill/>
            <a:ln w="25400">
              <a:noFill/>
            </a:ln>
          </c:spPr>
        </c:title>
        <c:numFmt formatCode="0.0_ "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5064832"/>
        <c:crosses val="autoZero"/>
        <c:crossBetween val="between"/>
        <c:majorUnit val="10"/>
      </c:valAx>
      <c:spPr>
        <a:solidFill>
          <a:srgbClr val="FFFFFF"/>
        </a:solidFill>
        <a:ln w="3175">
          <a:solidFill>
            <a:srgbClr val="000000"/>
          </a:solidFill>
          <a:prstDash val="solid"/>
        </a:ln>
      </c:spPr>
    </c:plotArea>
    <c:legend>
      <c:legendPos val="r"/>
      <c:layout>
        <c:manualLayout>
          <c:xMode val="edge"/>
          <c:yMode val="edge"/>
          <c:x val="0.44427402862985693"/>
          <c:y val="0.10256447644899089"/>
          <c:w val="0.54141124422330655"/>
          <c:h val="0.33048582602388371"/>
        </c:manualLayout>
      </c:layout>
      <c:overlay val="0"/>
      <c:spPr>
        <a:solidFill>
          <a:srgbClr val="FFFFFF"/>
        </a:solidFill>
        <a:ln w="3175">
          <a:solidFill>
            <a:srgbClr val="000000"/>
          </a:solidFill>
          <a:prstDash val="solid"/>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CCFFCC"/>
    </a:solidFill>
    <a:ln w="3175">
      <a:solidFill>
        <a:srgbClr val="000000"/>
      </a:solidFill>
      <a:prstDash val="solid"/>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ＭＳ Ｐゴシック"/>
                <a:ea typeface="ＭＳ Ｐゴシック"/>
                <a:cs typeface="ＭＳ Ｐゴシック"/>
              </a:defRPr>
            </a:pPr>
            <a:r>
              <a:rPr lang="ja-JP" altLang="en-US" sz="1050" b="0" i="0" u="none" strike="noStrike" baseline="0">
                <a:solidFill>
                  <a:srgbClr val="000000"/>
                </a:solidFill>
                <a:latin typeface="ＭＳ Ｐゴシック"/>
                <a:ea typeface="ＭＳ Ｐゴシック"/>
              </a:rPr>
              <a:t>人工妊娠中絶実施率の推移</a:t>
            </a:r>
          </a:p>
          <a:p>
            <a:pPr>
              <a:defRPr sz="1200" b="0" i="0" u="none" strike="noStrike" baseline="0">
                <a:solidFill>
                  <a:srgbClr val="000000"/>
                </a:solidFill>
                <a:latin typeface="ＭＳ Ｐゴシック"/>
                <a:ea typeface="ＭＳ Ｐゴシック"/>
                <a:cs typeface="ＭＳ Ｐゴシック"/>
              </a:defRPr>
            </a:pPr>
            <a:r>
              <a:rPr lang="ja-JP" altLang="en-US" sz="1050" b="0" i="0" u="none" strike="noStrike" baseline="0">
                <a:solidFill>
                  <a:srgbClr val="000000"/>
                </a:solidFill>
                <a:latin typeface="ＭＳ Ｐゴシック"/>
                <a:ea typeface="ＭＳ Ｐゴシック"/>
              </a:rPr>
              <a:t>【　中部保健所　】</a:t>
            </a:r>
          </a:p>
        </c:rich>
      </c:tx>
      <c:layout>
        <c:manualLayout>
          <c:xMode val="edge"/>
          <c:yMode val="edge"/>
          <c:x val="9.9878629051736625E-2"/>
          <c:y val="2.298855702527269E-2"/>
        </c:manualLayout>
      </c:layout>
      <c:overlay val="0"/>
      <c:spPr>
        <a:noFill/>
        <a:ln w="25400">
          <a:noFill/>
        </a:ln>
      </c:spPr>
    </c:title>
    <c:autoTitleDeleted val="0"/>
    <c:plotArea>
      <c:layout>
        <c:manualLayout>
          <c:layoutTarget val="inner"/>
          <c:xMode val="edge"/>
          <c:yMode val="edge"/>
          <c:x val="9.5969289827255277E-2"/>
          <c:y val="0.1793103448275862"/>
          <c:w val="0.89059500959692894"/>
          <c:h val="0.72413793103448276"/>
        </c:manualLayout>
      </c:layout>
      <c:lineChart>
        <c:grouping val="standard"/>
        <c:varyColors val="0"/>
        <c:ser>
          <c:idx val="0"/>
          <c:order val="0"/>
          <c:tx>
            <c:strRef>
              <c:f>'４'!$B$44</c:f>
              <c:strCache>
                <c:ptCount val="1"/>
                <c:pt idx="0">
                  <c:v>20歳未満</c:v>
                </c:pt>
              </c:strCache>
            </c:strRef>
          </c:tx>
          <c:spPr>
            <a:ln w="12700">
              <a:solidFill>
                <a:srgbClr val="000080"/>
              </a:solidFill>
              <a:prstDash val="solid"/>
            </a:ln>
          </c:spPr>
          <c:marker>
            <c:symbol val="none"/>
          </c:marker>
          <c:cat>
            <c:strRef>
              <c:f>'４'!$C$4:$Z$4</c:f>
              <c:strCache>
                <c:ptCount val="24"/>
                <c:pt idx="0">
                  <c:v>H9</c:v>
                </c:pt>
                <c:pt idx="1">
                  <c:v>H10</c:v>
                </c:pt>
                <c:pt idx="2">
                  <c:v>H11</c:v>
                </c:pt>
                <c:pt idx="3">
                  <c:v>H12</c:v>
                </c:pt>
                <c:pt idx="4">
                  <c:v>H13</c:v>
                </c:pt>
                <c:pt idx="5">
                  <c:v>H14</c:v>
                </c:pt>
                <c:pt idx="6">
                  <c:v>H15</c:v>
                </c:pt>
                <c:pt idx="7">
                  <c:v>H16</c:v>
                </c:pt>
                <c:pt idx="8">
                  <c:v>H17</c:v>
                </c:pt>
                <c:pt idx="9">
                  <c:v>H18</c:v>
                </c:pt>
                <c:pt idx="10">
                  <c:v>H19</c:v>
                </c:pt>
                <c:pt idx="11">
                  <c:v>H20</c:v>
                </c:pt>
                <c:pt idx="12">
                  <c:v>H21</c:v>
                </c:pt>
                <c:pt idx="13">
                  <c:v>H22</c:v>
                </c:pt>
                <c:pt idx="14">
                  <c:v>H23</c:v>
                </c:pt>
                <c:pt idx="15">
                  <c:v>H24</c:v>
                </c:pt>
                <c:pt idx="16">
                  <c:v>H25</c:v>
                </c:pt>
                <c:pt idx="17">
                  <c:v>H26</c:v>
                </c:pt>
                <c:pt idx="18">
                  <c:v>H27</c:v>
                </c:pt>
                <c:pt idx="19">
                  <c:v>H28</c:v>
                </c:pt>
                <c:pt idx="20">
                  <c:v>H29</c:v>
                </c:pt>
                <c:pt idx="21">
                  <c:v>H30</c:v>
                </c:pt>
                <c:pt idx="22">
                  <c:v>R1</c:v>
                </c:pt>
                <c:pt idx="23">
                  <c:v>R2</c:v>
                </c:pt>
              </c:strCache>
            </c:strRef>
          </c:cat>
          <c:val>
            <c:numRef>
              <c:f>'４'!$C$44:$Z$44</c:f>
              <c:numCache>
                <c:formatCode>0.0_ </c:formatCode>
                <c:ptCount val="24"/>
                <c:pt idx="0">
                  <c:v>11.259096526156803</c:v>
                </c:pt>
                <c:pt idx="1">
                  <c:v>11.946103625503543</c:v>
                </c:pt>
                <c:pt idx="2">
                  <c:v>13.477467359258739</c:v>
                </c:pt>
                <c:pt idx="3">
                  <c:v>12.45366938472943</c:v>
                </c:pt>
                <c:pt idx="4">
                  <c:v>15.758276709556165</c:v>
                </c:pt>
                <c:pt idx="5">
                  <c:v>12.968089756666181</c:v>
                </c:pt>
                <c:pt idx="6">
                  <c:v>12.169471153846153</c:v>
                </c:pt>
                <c:pt idx="7">
                  <c:v>11.897307451471509</c:v>
                </c:pt>
                <c:pt idx="8">
                  <c:v>9.3474121516357975</c:v>
                </c:pt>
                <c:pt idx="9">
                  <c:v>7.2438771990341495</c:v>
                </c:pt>
                <c:pt idx="10">
                  <c:v>7.6426630434782608</c:v>
                </c:pt>
                <c:pt idx="11">
                  <c:v>7.026172492534692</c:v>
                </c:pt>
                <c:pt idx="12">
                  <c:v>7.5837742504409169</c:v>
                </c:pt>
                <c:pt idx="13">
                  <c:v>6.0334760607240172</c:v>
                </c:pt>
                <c:pt idx="14">
                  <c:v>4.7276853252647504</c:v>
                </c:pt>
                <c:pt idx="15">
                  <c:v>4.6607009694258021</c:v>
                </c:pt>
                <c:pt idx="16">
                  <c:v>6.3813813813813818</c:v>
                </c:pt>
                <c:pt idx="17">
                  <c:v>5.1330798479087454</c:v>
                </c:pt>
                <c:pt idx="18">
                  <c:v>4.1067761806981524</c:v>
                </c:pt>
                <c:pt idx="19">
                  <c:v>4.4825570064314952</c:v>
                </c:pt>
                <c:pt idx="20">
                  <c:v>2.7322404371584699</c:v>
                </c:pt>
                <c:pt idx="21">
                  <c:v>2.9928172386272944</c:v>
                </c:pt>
                <c:pt idx="22">
                  <c:v>5.0382910116888349</c:v>
                </c:pt>
                <c:pt idx="23">
                  <c:v>2</c:v>
                </c:pt>
              </c:numCache>
            </c:numRef>
          </c:val>
          <c:smooth val="0"/>
          <c:extLst>
            <c:ext xmlns:c16="http://schemas.microsoft.com/office/drawing/2014/chart" uri="{C3380CC4-5D6E-409C-BE32-E72D297353CC}">
              <c16:uniqueId val="{00000000-274F-4B5F-AEED-2ED30C161188}"/>
            </c:ext>
          </c:extLst>
        </c:ser>
        <c:ser>
          <c:idx val="1"/>
          <c:order val="1"/>
          <c:tx>
            <c:strRef>
              <c:f>'４'!$B$45</c:f>
              <c:strCache>
                <c:ptCount val="1"/>
                <c:pt idx="0">
                  <c:v>20-24歳</c:v>
                </c:pt>
              </c:strCache>
            </c:strRef>
          </c:tx>
          <c:spPr>
            <a:ln w="12700">
              <a:solidFill>
                <a:srgbClr val="FF0000"/>
              </a:solidFill>
              <a:prstDash val="solid"/>
            </a:ln>
          </c:spPr>
          <c:marker>
            <c:symbol val="none"/>
          </c:marker>
          <c:cat>
            <c:strRef>
              <c:f>'４'!$C$4:$Z$4</c:f>
              <c:strCache>
                <c:ptCount val="24"/>
                <c:pt idx="0">
                  <c:v>H9</c:v>
                </c:pt>
                <c:pt idx="1">
                  <c:v>H10</c:v>
                </c:pt>
                <c:pt idx="2">
                  <c:v>H11</c:v>
                </c:pt>
                <c:pt idx="3">
                  <c:v>H12</c:v>
                </c:pt>
                <c:pt idx="4">
                  <c:v>H13</c:v>
                </c:pt>
                <c:pt idx="5">
                  <c:v>H14</c:v>
                </c:pt>
                <c:pt idx="6">
                  <c:v>H15</c:v>
                </c:pt>
                <c:pt idx="7">
                  <c:v>H16</c:v>
                </c:pt>
                <c:pt idx="8">
                  <c:v>H17</c:v>
                </c:pt>
                <c:pt idx="9">
                  <c:v>H18</c:v>
                </c:pt>
                <c:pt idx="10">
                  <c:v>H19</c:v>
                </c:pt>
                <c:pt idx="11">
                  <c:v>H20</c:v>
                </c:pt>
                <c:pt idx="12">
                  <c:v>H21</c:v>
                </c:pt>
                <c:pt idx="13">
                  <c:v>H22</c:v>
                </c:pt>
                <c:pt idx="14">
                  <c:v>H23</c:v>
                </c:pt>
                <c:pt idx="15">
                  <c:v>H24</c:v>
                </c:pt>
                <c:pt idx="16">
                  <c:v>H25</c:v>
                </c:pt>
                <c:pt idx="17">
                  <c:v>H26</c:v>
                </c:pt>
                <c:pt idx="18">
                  <c:v>H27</c:v>
                </c:pt>
                <c:pt idx="19">
                  <c:v>H28</c:v>
                </c:pt>
                <c:pt idx="20">
                  <c:v>H29</c:v>
                </c:pt>
                <c:pt idx="21">
                  <c:v>H30</c:v>
                </c:pt>
                <c:pt idx="22">
                  <c:v>R1</c:v>
                </c:pt>
                <c:pt idx="23">
                  <c:v>R2</c:v>
                </c:pt>
              </c:strCache>
            </c:strRef>
          </c:cat>
          <c:val>
            <c:numRef>
              <c:f>'４'!$C$45:$Z$45</c:f>
              <c:numCache>
                <c:formatCode>0.0_ </c:formatCode>
                <c:ptCount val="24"/>
                <c:pt idx="0">
                  <c:v>22.816277881832114</c:v>
                </c:pt>
                <c:pt idx="1">
                  <c:v>26.51579125147779</c:v>
                </c:pt>
                <c:pt idx="2">
                  <c:v>30.308132682269743</c:v>
                </c:pt>
                <c:pt idx="3">
                  <c:v>30.251529571719917</c:v>
                </c:pt>
                <c:pt idx="4">
                  <c:v>31.578947368421055</c:v>
                </c:pt>
                <c:pt idx="5">
                  <c:v>36.563071297989033</c:v>
                </c:pt>
                <c:pt idx="6">
                  <c:v>32.412523020257829</c:v>
                </c:pt>
                <c:pt idx="7">
                  <c:v>27.459538097835971</c:v>
                </c:pt>
                <c:pt idx="8">
                  <c:v>26.374859708193043</c:v>
                </c:pt>
                <c:pt idx="9">
                  <c:v>28.830963665086891</c:v>
                </c:pt>
                <c:pt idx="10">
                  <c:v>25.471112031476494</c:v>
                </c:pt>
                <c:pt idx="11">
                  <c:v>22.567287784679088</c:v>
                </c:pt>
                <c:pt idx="12">
                  <c:v>19.284940411700976</c:v>
                </c:pt>
                <c:pt idx="13">
                  <c:v>16.761041902604756</c:v>
                </c:pt>
                <c:pt idx="14">
                  <c:v>20.044543429844101</c:v>
                </c:pt>
                <c:pt idx="15">
                  <c:v>21.103483346046275</c:v>
                </c:pt>
                <c:pt idx="16">
                  <c:v>15.090543259557345</c:v>
                </c:pt>
                <c:pt idx="17">
                  <c:v>13.057403301305742</c:v>
                </c:pt>
                <c:pt idx="18">
                  <c:v>12.446024892049785</c:v>
                </c:pt>
                <c:pt idx="19">
                  <c:v>14.635519279482128</c:v>
                </c:pt>
                <c:pt idx="20">
                  <c:v>16.321772078111337</c:v>
                </c:pt>
                <c:pt idx="21">
                  <c:v>13.820904117477685</c:v>
                </c:pt>
                <c:pt idx="22">
                  <c:v>13.430330162283157</c:v>
                </c:pt>
                <c:pt idx="23">
                  <c:v>13.8</c:v>
                </c:pt>
              </c:numCache>
            </c:numRef>
          </c:val>
          <c:smooth val="0"/>
          <c:extLst>
            <c:ext xmlns:c16="http://schemas.microsoft.com/office/drawing/2014/chart" uri="{C3380CC4-5D6E-409C-BE32-E72D297353CC}">
              <c16:uniqueId val="{00000001-274F-4B5F-AEED-2ED30C161188}"/>
            </c:ext>
          </c:extLst>
        </c:ser>
        <c:ser>
          <c:idx val="2"/>
          <c:order val="2"/>
          <c:tx>
            <c:strRef>
              <c:f>'４'!$B$46</c:f>
              <c:strCache>
                <c:ptCount val="1"/>
                <c:pt idx="0">
                  <c:v>25-29歳</c:v>
                </c:pt>
              </c:strCache>
            </c:strRef>
          </c:tx>
          <c:spPr>
            <a:ln w="12700">
              <a:solidFill>
                <a:srgbClr val="FF00FF"/>
              </a:solidFill>
              <a:prstDash val="solid"/>
            </a:ln>
          </c:spPr>
          <c:marker>
            <c:symbol val="none"/>
          </c:marker>
          <c:cat>
            <c:strRef>
              <c:f>'４'!$C$4:$Z$4</c:f>
              <c:strCache>
                <c:ptCount val="24"/>
                <c:pt idx="0">
                  <c:v>H9</c:v>
                </c:pt>
                <c:pt idx="1">
                  <c:v>H10</c:v>
                </c:pt>
                <c:pt idx="2">
                  <c:v>H11</c:v>
                </c:pt>
                <c:pt idx="3">
                  <c:v>H12</c:v>
                </c:pt>
                <c:pt idx="4">
                  <c:v>H13</c:v>
                </c:pt>
                <c:pt idx="5">
                  <c:v>H14</c:v>
                </c:pt>
                <c:pt idx="6">
                  <c:v>H15</c:v>
                </c:pt>
                <c:pt idx="7">
                  <c:v>H16</c:v>
                </c:pt>
                <c:pt idx="8">
                  <c:v>H17</c:v>
                </c:pt>
                <c:pt idx="9">
                  <c:v>H18</c:v>
                </c:pt>
                <c:pt idx="10">
                  <c:v>H19</c:v>
                </c:pt>
                <c:pt idx="11">
                  <c:v>H20</c:v>
                </c:pt>
                <c:pt idx="12">
                  <c:v>H21</c:v>
                </c:pt>
                <c:pt idx="13">
                  <c:v>H22</c:v>
                </c:pt>
                <c:pt idx="14">
                  <c:v>H23</c:v>
                </c:pt>
                <c:pt idx="15">
                  <c:v>H24</c:v>
                </c:pt>
                <c:pt idx="16">
                  <c:v>H25</c:v>
                </c:pt>
                <c:pt idx="17">
                  <c:v>H26</c:v>
                </c:pt>
                <c:pt idx="18">
                  <c:v>H27</c:v>
                </c:pt>
                <c:pt idx="19">
                  <c:v>H28</c:v>
                </c:pt>
                <c:pt idx="20">
                  <c:v>H29</c:v>
                </c:pt>
                <c:pt idx="21">
                  <c:v>H30</c:v>
                </c:pt>
                <c:pt idx="22">
                  <c:v>R1</c:v>
                </c:pt>
                <c:pt idx="23">
                  <c:v>R2</c:v>
                </c:pt>
              </c:strCache>
            </c:strRef>
          </c:cat>
          <c:val>
            <c:numRef>
              <c:f>'４'!$C$46:$Z$46</c:f>
              <c:numCache>
                <c:formatCode>0.0_ </c:formatCode>
                <c:ptCount val="24"/>
                <c:pt idx="0">
                  <c:v>21.450296142148233</c:v>
                </c:pt>
                <c:pt idx="1">
                  <c:v>20.777160983346551</c:v>
                </c:pt>
                <c:pt idx="2">
                  <c:v>21.303258145363408</c:v>
                </c:pt>
                <c:pt idx="3">
                  <c:v>18.084790987251704</c:v>
                </c:pt>
                <c:pt idx="4">
                  <c:v>22.855489657167656</c:v>
                </c:pt>
                <c:pt idx="5">
                  <c:v>25.195729537366546</c:v>
                </c:pt>
                <c:pt idx="6">
                  <c:v>22.274671780498601</c:v>
                </c:pt>
                <c:pt idx="7">
                  <c:v>23.957685127566894</c:v>
                </c:pt>
                <c:pt idx="8">
                  <c:v>21.341931521572242</c:v>
                </c:pt>
                <c:pt idx="9">
                  <c:v>21.862348178137651</c:v>
                </c:pt>
                <c:pt idx="10">
                  <c:v>20.370679579228586</c:v>
                </c:pt>
                <c:pt idx="11">
                  <c:v>20.990029735875456</c:v>
                </c:pt>
                <c:pt idx="12">
                  <c:v>21.978021978021978</c:v>
                </c:pt>
                <c:pt idx="13">
                  <c:v>17.48750892219843</c:v>
                </c:pt>
                <c:pt idx="14">
                  <c:v>17.21584598296927</c:v>
                </c:pt>
                <c:pt idx="15">
                  <c:v>18.385910586413779</c:v>
                </c:pt>
                <c:pt idx="16">
                  <c:v>19.358867610324729</c:v>
                </c:pt>
                <c:pt idx="17">
                  <c:v>12.751677852348992</c:v>
                </c:pt>
                <c:pt idx="18">
                  <c:v>11.37606650623496</c:v>
                </c:pt>
                <c:pt idx="19">
                  <c:v>9.4658553076402967</c:v>
                </c:pt>
                <c:pt idx="20">
                  <c:v>13.720930232558141</c:v>
                </c:pt>
                <c:pt idx="21">
                  <c:v>12.348668280871671</c:v>
                </c:pt>
                <c:pt idx="22">
                  <c:v>10.805248263442243</c:v>
                </c:pt>
                <c:pt idx="23">
                  <c:v>11.5</c:v>
                </c:pt>
              </c:numCache>
            </c:numRef>
          </c:val>
          <c:smooth val="0"/>
          <c:extLst>
            <c:ext xmlns:c16="http://schemas.microsoft.com/office/drawing/2014/chart" uri="{C3380CC4-5D6E-409C-BE32-E72D297353CC}">
              <c16:uniqueId val="{00000002-274F-4B5F-AEED-2ED30C161188}"/>
            </c:ext>
          </c:extLst>
        </c:ser>
        <c:ser>
          <c:idx val="3"/>
          <c:order val="3"/>
          <c:tx>
            <c:strRef>
              <c:f>'４'!$B$47</c:f>
              <c:strCache>
                <c:ptCount val="1"/>
                <c:pt idx="0">
                  <c:v>30-34歳</c:v>
                </c:pt>
              </c:strCache>
            </c:strRef>
          </c:tx>
          <c:spPr>
            <a:ln w="12700">
              <a:solidFill>
                <a:srgbClr val="FFCC00"/>
              </a:solidFill>
              <a:prstDash val="solid"/>
            </a:ln>
          </c:spPr>
          <c:marker>
            <c:symbol val="none"/>
          </c:marker>
          <c:cat>
            <c:strRef>
              <c:f>'４'!$C$4:$Z$4</c:f>
              <c:strCache>
                <c:ptCount val="24"/>
                <c:pt idx="0">
                  <c:v>H9</c:v>
                </c:pt>
                <c:pt idx="1">
                  <c:v>H10</c:v>
                </c:pt>
                <c:pt idx="2">
                  <c:v>H11</c:v>
                </c:pt>
                <c:pt idx="3">
                  <c:v>H12</c:v>
                </c:pt>
                <c:pt idx="4">
                  <c:v>H13</c:v>
                </c:pt>
                <c:pt idx="5">
                  <c:v>H14</c:v>
                </c:pt>
                <c:pt idx="6">
                  <c:v>H15</c:v>
                </c:pt>
                <c:pt idx="7">
                  <c:v>H16</c:v>
                </c:pt>
                <c:pt idx="8">
                  <c:v>H17</c:v>
                </c:pt>
                <c:pt idx="9">
                  <c:v>H18</c:v>
                </c:pt>
                <c:pt idx="10">
                  <c:v>H19</c:v>
                </c:pt>
                <c:pt idx="11">
                  <c:v>H20</c:v>
                </c:pt>
                <c:pt idx="12">
                  <c:v>H21</c:v>
                </c:pt>
                <c:pt idx="13">
                  <c:v>H22</c:v>
                </c:pt>
                <c:pt idx="14">
                  <c:v>H23</c:v>
                </c:pt>
                <c:pt idx="15">
                  <c:v>H24</c:v>
                </c:pt>
                <c:pt idx="16">
                  <c:v>H25</c:v>
                </c:pt>
                <c:pt idx="17">
                  <c:v>H26</c:v>
                </c:pt>
                <c:pt idx="18">
                  <c:v>H27</c:v>
                </c:pt>
                <c:pt idx="19">
                  <c:v>H28</c:v>
                </c:pt>
                <c:pt idx="20">
                  <c:v>H29</c:v>
                </c:pt>
                <c:pt idx="21">
                  <c:v>H30</c:v>
                </c:pt>
                <c:pt idx="22">
                  <c:v>R1</c:v>
                </c:pt>
                <c:pt idx="23">
                  <c:v>R2</c:v>
                </c:pt>
              </c:strCache>
            </c:strRef>
          </c:cat>
          <c:val>
            <c:numRef>
              <c:f>'４'!$C$47:$Z$47</c:f>
              <c:numCache>
                <c:formatCode>0.0_ </c:formatCode>
                <c:ptCount val="24"/>
                <c:pt idx="0">
                  <c:v>23.058823529411764</c:v>
                </c:pt>
                <c:pt idx="1">
                  <c:v>24.868705591597159</c:v>
                </c:pt>
                <c:pt idx="2">
                  <c:v>22.998940838250871</c:v>
                </c:pt>
                <c:pt idx="3">
                  <c:v>22.171602126044039</c:v>
                </c:pt>
                <c:pt idx="4">
                  <c:v>19.797624285085789</c:v>
                </c:pt>
                <c:pt idx="5">
                  <c:v>21.267036094054216</c:v>
                </c:pt>
                <c:pt idx="6">
                  <c:v>21.909696521095487</c:v>
                </c:pt>
                <c:pt idx="7">
                  <c:v>20.956785662668015</c:v>
                </c:pt>
                <c:pt idx="8">
                  <c:v>19.465757317419722</c:v>
                </c:pt>
                <c:pt idx="9">
                  <c:v>17.907106883044211</c:v>
                </c:pt>
                <c:pt idx="10">
                  <c:v>18.891687657430733</c:v>
                </c:pt>
                <c:pt idx="11">
                  <c:v>16.140551349807168</c:v>
                </c:pt>
                <c:pt idx="12">
                  <c:v>16.624232439718437</c:v>
                </c:pt>
                <c:pt idx="13">
                  <c:v>13.423831070889893</c:v>
                </c:pt>
                <c:pt idx="14">
                  <c:v>13.170127052990393</c:v>
                </c:pt>
                <c:pt idx="15">
                  <c:v>15.460631176283073</c:v>
                </c:pt>
                <c:pt idx="16">
                  <c:v>13.14276326597667</c:v>
                </c:pt>
                <c:pt idx="17">
                  <c:v>16.095890410958905</c:v>
                </c:pt>
                <c:pt idx="18">
                  <c:v>11.272979535206382</c:v>
                </c:pt>
                <c:pt idx="19">
                  <c:v>9.8849748382458671</c:v>
                </c:pt>
                <c:pt idx="20">
                  <c:v>13.764880952380953</c:v>
                </c:pt>
                <c:pt idx="21">
                  <c:v>12.048192771084338</c:v>
                </c:pt>
                <c:pt idx="22">
                  <c:v>12.013846467114639</c:v>
                </c:pt>
                <c:pt idx="23">
                  <c:v>9.1</c:v>
                </c:pt>
              </c:numCache>
            </c:numRef>
          </c:val>
          <c:smooth val="0"/>
          <c:extLst>
            <c:ext xmlns:c16="http://schemas.microsoft.com/office/drawing/2014/chart" uri="{C3380CC4-5D6E-409C-BE32-E72D297353CC}">
              <c16:uniqueId val="{00000003-274F-4B5F-AEED-2ED30C161188}"/>
            </c:ext>
          </c:extLst>
        </c:ser>
        <c:ser>
          <c:idx val="4"/>
          <c:order val="4"/>
          <c:tx>
            <c:strRef>
              <c:f>'４'!$B$48</c:f>
              <c:strCache>
                <c:ptCount val="1"/>
                <c:pt idx="0">
                  <c:v>35-39歳</c:v>
                </c:pt>
              </c:strCache>
            </c:strRef>
          </c:tx>
          <c:spPr>
            <a:ln w="12700">
              <a:solidFill>
                <a:srgbClr val="339966"/>
              </a:solidFill>
              <a:prstDash val="solid"/>
            </a:ln>
          </c:spPr>
          <c:marker>
            <c:symbol val="none"/>
          </c:marker>
          <c:cat>
            <c:strRef>
              <c:f>'４'!$C$4:$Z$4</c:f>
              <c:strCache>
                <c:ptCount val="24"/>
                <c:pt idx="0">
                  <c:v>H9</c:v>
                </c:pt>
                <c:pt idx="1">
                  <c:v>H10</c:v>
                </c:pt>
                <c:pt idx="2">
                  <c:v>H11</c:v>
                </c:pt>
                <c:pt idx="3">
                  <c:v>H12</c:v>
                </c:pt>
                <c:pt idx="4">
                  <c:v>H13</c:v>
                </c:pt>
                <c:pt idx="5">
                  <c:v>H14</c:v>
                </c:pt>
                <c:pt idx="6">
                  <c:v>H15</c:v>
                </c:pt>
                <c:pt idx="7">
                  <c:v>H16</c:v>
                </c:pt>
                <c:pt idx="8">
                  <c:v>H17</c:v>
                </c:pt>
                <c:pt idx="9">
                  <c:v>H18</c:v>
                </c:pt>
                <c:pt idx="10">
                  <c:v>H19</c:v>
                </c:pt>
                <c:pt idx="11">
                  <c:v>H20</c:v>
                </c:pt>
                <c:pt idx="12">
                  <c:v>H21</c:v>
                </c:pt>
                <c:pt idx="13">
                  <c:v>H22</c:v>
                </c:pt>
                <c:pt idx="14">
                  <c:v>H23</c:v>
                </c:pt>
                <c:pt idx="15">
                  <c:v>H24</c:v>
                </c:pt>
                <c:pt idx="16">
                  <c:v>H25</c:v>
                </c:pt>
                <c:pt idx="17">
                  <c:v>H26</c:v>
                </c:pt>
                <c:pt idx="18">
                  <c:v>H27</c:v>
                </c:pt>
                <c:pt idx="19">
                  <c:v>H28</c:v>
                </c:pt>
                <c:pt idx="20">
                  <c:v>H29</c:v>
                </c:pt>
                <c:pt idx="21">
                  <c:v>H30</c:v>
                </c:pt>
                <c:pt idx="22">
                  <c:v>R1</c:v>
                </c:pt>
                <c:pt idx="23">
                  <c:v>R2</c:v>
                </c:pt>
              </c:strCache>
            </c:strRef>
          </c:cat>
          <c:val>
            <c:numRef>
              <c:f>'４'!$C$48:$Z$48</c:f>
              <c:numCache>
                <c:formatCode>0.0_ </c:formatCode>
                <c:ptCount val="24"/>
                <c:pt idx="0">
                  <c:v>21.892553651159442</c:v>
                </c:pt>
                <c:pt idx="1">
                  <c:v>21.726365237815617</c:v>
                </c:pt>
                <c:pt idx="2">
                  <c:v>23.104802174569617</c:v>
                </c:pt>
                <c:pt idx="3">
                  <c:v>17.46199006472979</c:v>
                </c:pt>
                <c:pt idx="4">
                  <c:v>15.998757378067722</c:v>
                </c:pt>
                <c:pt idx="5">
                  <c:v>16.987714242378281</c:v>
                </c:pt>
                <c:pt idx="6">
                  <c:v>18.890376320095196</c:v>
                </c:pt>
                <c:pt idx="7">
                  <c:v>15.008828722778105</c:v>
                </c:pt>
                <c:pt idx="8">
                  <c:v>16.076213158678176</c:v>
                </c:pt>
                <c:pt idx="9">
                  <c:v>14.285714285714285</c:v>
                </c:pt>
                <c:pt idx="10">
                  <c:v>11.849710982658959</c:v>
                </c:pt>
                <c:pt idx="11">
                  <c:v>13.604467993698982</c:v>
                </c:pt>
                <c:pt idx="12">
                  <c:v>10.729916701962445</c:v>
                </c:pt>
                <c:pt idx="13">
                  <c:v>10.18531616918942</c:v>
                </c:pt>
                <c:pt idx="14">
                  <c:v>10.290641079126686</c:v>
                </c:pt>
                <c:pt idx="15">
                  <c:v>10.389250588724201</c:v>
                </c:pt>
                <c:pt idx="16">
                  <c:v>9.3036368762334369</c:v>
                </c:pt>
                <c:pt idx="17">
                  <c:v>9.7200058029885383</c:v>
                </c:pt>
                <c:pt idx="18">
                  <c:v>9.8500441046750957</c:v>
                </c:pt>
                <c:pt idx="19">
                  <c:v>7.0433318021742464</c:v>
                </c:pt>
                <c:pt idx="20">
                  <c:v>8.8776157260621424</c:v>
                </c:pt>
                <c:pt idx="21">
                  <c:v>8.8809946714031973</c:v>
                </c:pt>
                <c:pt idx="22">
                  <c:v>10.498250291618064</c:v>
                </c:pt>
                <c:pt idx="23">
                  <c:v>8.6999999999999993</c:v>
                </c:pt>
              </c:numCache>
            </c:numRef>
          </c:val>
          <c:smooth val="0"/>
          <c:extLst>
            <c:ext xmlns:c16="http://schemas.microsoft.com/office/drawing/2014/chart" uri="{C3380CC4-5D6E-409C-BE32-E72D297353CC}">
              <c16:uniqueId val="{00000004-274F-4B5F-AEED-2ED30C161188}"/>
            </c:ext>
          </c:extLst>
        </c:ser>
        <c:ser>
          <c:idx val="5"/>
          <c:order val="5"/>
          <c:tx>
            <c:strRef>
              <c:f>'４'!$B$49</c:f>
              <c:strCache>
                <c:ptCount val="1"/>
                <c:pt idx="0">
                  <c:v>40-44歳</c:v>
                </c:pt>
              </c:strCache>
            </c:strRef>
          </c:tx>
          <c:spPr>
            <a:ln w="12700">
              <a:solidFill>
                <a:srgbClr val="3366FF"/>
              </a:solidFill>
              <a:prstDash val="solid"/>
            </a:ln>
          </c:spPr>
          <c:marker>
            <c:symbol val="none"/>
          </c:marker>
          <c:cat>
            <c:strRef>
              <c:f>'４'!$C$4:$Z$4</c:f>
              <c:strCache>
                <c:ptCount val="24"/>
                <c:pt idx="0">
                  <c:v>H9</c:v>
                </c:pt>
                <c:pt idx="1">
                  <c:v>H10</c:v>
                </c:pt>
                <c:pt idx="2">
                  <c:v>H11</c:v>
                </c:pt>
                <c:pt idx="3">
                  <c:v>H12</c:v>
                </c:pt>
                <c:pt idx="4">
                  <c:v>H13</c:v>
                </c:pt>
                <c:pt idx="5">
                  <c:v>H14</c:v>
                </c:pt>
                <c:pt idx="6">
                  <c:v>H15</c:v>
                </c:pt>
                <c:pt idx="7">
                  <c:v>H16</c:v>
                </c:pt>
                <c:pt idx="8">
                  <c:v>H17</c:v>
                </c:pt>
                <c:pt idx="9">
                  <c:v>H18</c:v>
                </c:pt>
                <c:pt idx="10">
                  <c:v>H19</c:v>
                </c:pt>
                <c:pt idx="11">
                  <c:v>H20</c:v>
                </c:pt>
                <c:pt idx="12">
                  <c:v>H21</c:v>
                </c:pt>
                <c:pt idx="13">
                  <c:v>H22</c:v>
                </c:pt>
                <c:pt idx="14">
                  <c:v>H23</c:v>
                </c:pt>
                <c:pt idx="15">
                  <c:v>H24</c:v>
                </c:pt>
                <c:pt idx="16">
                  <c:v>H25</c:v>
                </c:pt>
                <c:pt idx="17">
                  <c:v>H26</c:v>
                </c:pt>
                <c:pt idx="18">
                  <c:v>H27</c:v>
                </c:pt>
                <c:pt idx="19">
                  <c:v>H28</c:v>
                </c:pt>
                <c:pt idx="20">
                  <c:v>H29</c:v>
                </c:pt>
                <c:pt idx="21">
                  <c:v>H30</c:v>
                </c:pt>
                <c:pt idx="22">
                  <c:v>R1</c:v>
                </c:pt>
                <c:pt idx="23">
                  <c:v>R2</c:v>
                </c:pt>
              </c:strCache>
            </c:strRef>
          </c:cat>
          <c:val>
            <c:numRef>
              <c:f>'４'!$C$49:$Z$49</c:f>
              <c:numCache>
                <c:formatCode>0.0_ </c:formatCode>
                <c:ptCount val="24"/>
                <c:pt idx="0">
                  <c:v>8.9039377978429908</c:v>
                </c:pt>
                <c:pt idx="1">
                  <c:v>7.625694713713326</c:v>
                </c:pt>
                <c:pt idx="2">
                  <c:v>9.2263081586925004</c:v>
                </c:pt>
                <c:pt idx="3">
                  <c:v>7.15829281469476</c:v>
                </c:pt>
                <c:pt idx="4">
                  <c:v>5.7843272276545932</c:v>
                </c:pt>
                <c:pt idx="5">
                  <c:v>7.1518721076987797</c:v>
                </c:pt>
                <c:pt idx="6">
                  <c:v>6.4935064935064943</c:v>
                </c:pt>
                <c:pt idx="7">
                  <c:v>5.4652880354505173</c:v>
                </c:pt>
                <c:pt idx="8">
                  <c:v>7.1195490952239693</c:v>
                </c:pt>
                <c:pt idx="9">
                  <c:v>4.7721674876847295</c:v>
                </c:pt>
                <c:pt idx="10">
                  <c:v>5.4054054054054053</c:v>
                </c:pt>
                <c:pt idx="11">
                  <c:v>4.5709230315541136</c:v>
                </c:pt>
                <c:pt idx="12">
                  <c:v>6.4734441665440636</c:v>
                </c:pt>
                <c:pt idx="13">
                  <c:v>5.0385299347954957</c:v>
                </c:pt>
                <c:pt idx="14">
                  <c:v>4.6176046176046173</c:v>
                </c:pt>
                <c:pt idx="15">
                  <c:v>3.9312754804892251</c:v>
                </c:pt>
                <c:pt idx="16">
                  <c:v>3.2065296603993585</c:v>
                </c:pt>
                <c:pt idx="17">
                  <c:v>4.5532157085941947</c:v>
                </c:pt>
                <c:pt idx="18">
                  <c:v>5.345336896891264</c:v>
                </c:pt>
                <c:pt idx="19">
                  <c:v>3.4246575342465753</c:v>
                </c:pt>
                <c:pt idx="20">
                  <c:v>2.4841291747170851</c:v>
                </c:pt>
                <c:pt idx="21">
                  <c:v>4.6153846153846159</c:v>
                </c:pt>
                <c:pt idx="22">
                  <c:v>3.4344590726960504</c:v>
                </c:pt>
                <c:pt idx="23">
                  <c:v>3.8</c:v>
                </c:pt>
              </c:numCache>
            </c:numRef>
          </c:val>
          <c:smooth val="0"/>
          <c:extLst>
            <c:ext xmlns:c16="http://schemas.microsoft.com/office/drawing/2014/chart" uri="{C3380CC4-5D6E-409C-BE32-E72D297353CC}">
              <c16:uniqueId val="{00000005-274F-4B5F-AEED-2ED30C161188}"/>
            </c:ext>
          </c:extLst>
        </c:ser>
        <c:ser>
          <c:idx val="6"/>
          <c:order val="6"/>
          <c:tx>
            <c:strRef>
              <c:f>'４'!$B$50</c:f>
              <c:strCache>
                <c:ptCount val="1"/>
                <c:pt idx="0">
                  <c:v>45-49歳</c:v>
                </c:pt>
              </c:strCache>
            </c:strRef>
          </c:tx>
          <c:spPr>
            <a:ln w="12700">
              <a:solidFill>
                <a:srgbClr val="800080"/>
              </a:solidFill>
              <a:prstDash val="solid"/>
            </a:ln>
          </c:spPr>
          <c:marker>
            <c:symbol val="none"/>
          </c:marker>
          <c:cat>
            <c:strRef>
              <c:f>'４'!$C$4:$Z$4</c:f>
              <c:strCache>
                <c:ptCount val="24"/>
                <c:pt idx="0">
                  <c:v>H9</c:v>
                </c:pt>
                <c:pt idx="1">
                  <c:v>H10</c:v>
                </c:pt>
                <c:pt idx="2">
                  <c:v>H11</c:v>
                </c:pt>
                <c:pt idx="3">
                  <c:v>H12</c:v>
                </c:pt>
                <c:pt idx="4">
                  <c:v>H13</c:v>
                </c:pt>
                <c:pt idx="5">
                  <c:v>H14</c:v>
                </c:pt>
                <c:pt idx="6">
                  <c:v>H15</c:v>
                </c:pt>
                <c:pt idx="7">
                  <c:v>H16</c:v>
                </c:pt>
                <c:pt idx="8">
                  <c:v>H17</c:v>
                </c:pt>
                <c:pt idx="9">
                  <c:v>H18</c:v>
                </c:pt>
                <c:pt idx="10">
                  <c:v>H19</c:v>
                </c:pt>
                <c:pt idx="11">
                  <c:v>H20</c:v>
                </c:pt>
                <c:pt idx="12">
                  <c:v>H21</c:v>
                </c:pt>
                <c:pt idx="13">
                  <c:v>H22</c:v>
                </c:pt>
                <c:pt idx="14">
                  <c:v>H23</c:v>
                </c:pt>
                <c:pt idx="15">
                  <c:v>H24</c:v>
                </c:pt>
                <c:pt idx="16">
                  <c:v>H25</c:v>
                </c:pt>
                <c:pt idx="17">
                  <c:v>H26</c:v>
                </c:pt>
                <c:pt idx="18">
                  <c:v>H27</c:v>
                </c:pt>
                <c:pt idx="19">
                  <c:v>H28</c:v>
                </c:pt>
                <c:pt idx="20">
                  <c:v>H29</c:v>
                </c:pt>
                <c:pt idx="21">
                  <c:v>H30</c:v>
                </c:pt>
                <c:pt idx="22">
                  <c:v>R1</c:v>
                </c:pt>
                <c:pt idx="23">
                  <c:v>R2</c:v>
                </c:pt>
              </c:strCache>
            </c:strRef>
          </c:cat>
          <c:val>
            <c:numRef>
              <c:f>'４'!$C$50:$Z$50</c:f>
              <c:numCache>
                <c:formatCode>0.0_ </c:formatCode>
                <c:ptCount val="24"/>
                <c:pt idx="0">
                  <c:v>0.10496483677967881</c:v>
                </c:pt>
                <c:pt idx="1">
                  <c:v>0.75325513827612178</c:v>
                </c:pt>
                <c:pt idx="2">
                  <c:v>1.3351134846461949</c:v>
                </c:pt>
                <c:pt idx="3">
                  <c:v>0.57570523891767422</c:v>
                </c:pt>
                <c:pt idx="4">
                  <c:v>0.71530758226037194</c:v>
                </c:pt>
                <c:pt idx="5">
                  <c:v>1.3831258644536653</c:v>
                </c:pt>
                <c:pt idx="6">
                  <c:v>0.89951169365201755</c:v>
                </c:pt>
                <c:pt idx="7">
                  <c:v>0.92238766635920411</c:v>
                </c:pt>
                <c:pt idx="8">
                  <c:v>0.26852846401718583</c:v>
                </c:pt>
                <c:pt idx="9">
                  <c:v>0.41316623054675661</c:v>
                </c:pt>
                <c:pt idx="10">
                  <c:v>0.28232636928289101</c:v>
                </c:pt>
                <c:pt idx="11">
                  <c:v>0.72547881601857223</c:v>
                </c:pt>
                <c:pt idx="12">
                  <c:v>0</c:v>
                </c:pt>
                <c:pt idx="13">
                  <c:v>1.052789893217025</c:v>
                </c:pt>
                <c:pt idx="14">
                  <c:v>0</c:v>
                </c:pt>
                <c:pt idx="15">
                  <c:v>0.30234315948601664</c:v>
                </c:pt>
                <c:pt idx="16">
                  <c:v>0.29642804209278195</c:v>
                </c:pt>
                <c:pt idx="17">
                  <c:v>0.14734050390452333</c:v>
                </c:pt>
                <c:pt idx="18">
                  <c:v>0.44523597506678536</c:v>
                </c:pt>
                <c:pt idx="19">
                  <c:v>0.43434197191255247</c:v>
                </c:pt>
                <c:pt idx="20">
                  <c:v>0.29158769499927101</c:v>
                </c:pt>
                <c:pt idx="21">
                  <c:v>0.57996230245034075</c:v>
                </c:pt>
                <c:pt idx="22">
                  <c:v>0.4236091499576391</c:v>
                </c:pt>
                <c:pt idx="23">
                  <c:v>0.1</c:v>
                </c:pt>
              </c:numCache>
            </c:numRef>
          </c:val>
          <c:smooth val="0"/>
          <c:extLst>
            <c:ext xmlns:c16="http://schemas.microsoft.com/office/drawing/2014/chart" uri="{C3380CC4-5D6E-409C-BE32-E72D297353CC}">
              <c16:uniqueId val="{00000006-274F-4B5F-AEED-2ED30C161188}"/>
            </c:ext>
          </c:extLst>
        </c:ser>
        <c:ser>
          <c:idx val="7"/>
          <c:order val="7"/>
          <c:tx>
            <c:strRef>
              <c:f>'４'!$B$51</c:f>
              <c:strCache>
                <c:ptCount val="1"/>
                <c:pt idx="0">
                  <c:v>中部（総数）</c:v>
                </c:pt>
              </c:strCache>
            </c:strRef>
          </c:tx>
          <c:spPr>
            <a:ln w="12700">
              <a:solidFill>
                <a:srgbClr val="0000FF"/>
              </a:solidFill>
              <a:prstDash val="dash"/>
            </a:ln>
          </c:spPr>
          <c:marker>
            <c:symbol val="none"/>
          </c:marker>
          <c:cat>
            <c:strRef>
              <c:f>'４'!$C$4:$Z$4</c:f>
              <c:strCache>
                <c:ptCount val="24"/>
                <c:pt idx="0">
                  <c:v>H9</c:v>
                </c:pt>
                <c:pt idx="1">
                  <c:v>H10</c:v>
                </c:pt>
                <c:pt idx="2">
                  <c:v>H11</c:v>
                </c:pt>
                <c:pt idx="3">
                  <c:v>H12</c:v>
                </c:pt>
                <c:pt idx="4">
                  <c:v>H13</c:v>
                </c:pt>
                <c:pt idx="5">
                  <c:v>H14</c:v>
                </c:pt>
                <c:pt idx="6">
                  <c:v>H15</c:v>
                </c:pt>
                <c:pt idx="7">
                  <c:v>H16</c:v>
                </c:pt>
                <c:pt idx="8">
                  <c:v>H17</c:v>
                </c:pt>
                <c:pt idx="9">
                  <c:v>H18</c:v>
                </c:pt>
                <c:pt idx="10">
                  <c:v>H19</c:v>
                </c:pt>
                <c:pt idx="11">
                  <c:v>H20</c:v>
                </c:pt>
                <c:pt idx="12">
                  <c:v>H21</c:v>
                </c:pt>
                <c:pt idx="13">
                  <c:v>H22</c:v>
                </c:pt>
                <c:pt idx="14">
                  <c:v>H23</c:v>
                </c:pt>
                <c:pt idx="15">
                  <c:v>H24</c:v>
                </c:pt>
                <c:pt idx="16">
                  <c:v>H25</c:v>
                </c:pt>
                <c:pt idx="17">
                  <c:v>H26</c:v>
                </c:pt>
                <c:pt idx="18">
                  <c:v>H27</c:v>
                </c:pt>
                <c:pt idx="19">
                  <c:v>H28</c:v>
                </c:pt>
                <c:pt idx="20">
                  <c:v>H29</c:v>
                </c:pt>
                <c:pt idx="21">
                  <c:v>H30</c:v>
                </c:pt>
                <c:pt idx="22">
                  <c:v>R1</c:v>
                </c:pt>
                <c:pt idx="23">
                  <c:v>R2</c:v>
                </c:pt>
              </c:strCache>
            </c:strRef>
          </c:cat>
          <c:val>
            <c:numRef>
              <c:f>'４'!$C$51:$Z$51</c:f>
              <c:numCache>
                <c:formatCode>0.0_ </c:formatCode>
                <c:ptCount val="24"/>
                <c:pt idx="0">
                  <c:v>14.356258213531918</c:v>
                </c:pt>
                <c:pt idx="1">
                  <c:v>15.058000442291069</c:v>
                </c:pt>
                <c:pt idx="2">
                  <c:v>16.222691464306017</c:v>
                </c:pt>
                <c:pt idx="3">
                  <c:v>14.458227224184672</c:v>
                </c:pt>
                <c:pt idx="4">
                  <c:v>15.101052936430774</c:v>
                </c:pt>
                <c:pt idx="5">
                  <c:v>16.390006706908114</c:v>
                </c:pt>
                <c:pt idx="6">
                  <c:v>15.620019126554032</c:v>
                </c:pt>
                <c:pt idx="7">
                  <c:v>14.486192847442281</c:v>
                </c:pt>
                <c:pt idx="8">
                  <c:v>13.799306743890133</c:v>
                </c:pt>
                <c:pt idx="9">
                  <c:v>13.01479764663933</c:v>
                </c:pt>
                <c:pt idx="10">
                  <c:v>12.24278910953365</c:v>
                </c:pt>
                <c:pt idx="11">
                  <c:v>11.686181602806506</c:v>
                </c:pt>
                <c:pt idx="12">
                  <c:v>11.22394441475147</c:v>
                </c:pt>
                <c:pt idx="13">
                  <c:v>9.5851182164580031</c:v>
                </c:pt>
                <c:pt idx="14">
                  <c:v>9.3410936264999656</c:v>
                </c:pt>
                <c:pt idx="15">
                  <c:v>9.7490347490347489</c:v>
                </c:pt>
                <c:pt idx="16">
                  <c:v>8.7292466440081178</c:v>
                </c:pt>
                <c:pt idx="17">
                  <c:v>8.2058655824677089</c:v>
                </c:pt>
                <c:pt idx="18">
                  <c:v>7.4133641595255453</c:v>
                </c:pt>
                <c:pt idx="19">
                  <c:v>6.2400121756335132</c:v>
                </c:pt>
                <c:pt idx="20">
                  <c:v>7.2197495083324705</c:v>
                </c:pt>
                <c:pt idx="21">
                  <c:v>7.0524459882634671</c:v>
                </c:pt>
                <c:pt idx="22">
                  <c:v>7.0578799625718487</c:v>
                </c:pt>
                <c:pt idx="23">
                  <c:v>6.2</c:v>
                </c:pt>
              </c:numCache>
            </c:numRef>
          </c:val>
          <c:smooth val="0"/>
          <c:extLst>
            <c:ext xmlns:c16="http://schemas.microsoft.com/office/drawing/2014/chart" uri="{C3380CC4-5D6E-409C-BE32-E72D297353CC}">
              <c16:uniqueId val="{00000007-274F-4B5F-AEED-2ED30C161188}"/>
            </c:ext>
          </c:extLst>
        </c:ser>
        <c:ser>
          <c:idx val="8"/>
          <c:order val="8"/>
          <c:tx>
            <c:strRef>
              <c:f>'４'!$B$52</c:f>
              <c:strCache>
                <c:ptCount val="1"/>
                <c:pt idx="0">
                  <c:v>岩手県（総数）</c:v>
                </c:pt>
              </c:strCache>
            </c:strRef>
          </c:tx>
          <c:spPr>
            <a:ln w="15875">
              <a:solidFill>
                <a:srgbClr val="00CCFF"/>
              </a:solidFill>
              <a:prstDash val="dash"/>
            </a:ln>
          </c:spPr>
          <c:marker>
            <c:symbol val="none"/>
          </c:marker>
          <c:cat>
            <c:strRef>
              <c:f>'４'!$C$4:$Z$4</c:f>
              <c:strCache>
                <c:ptCount val="24"/>
                <c:pt idx="0">
                  <c:v>H9</c:v>
                </c:pt>
                <c:pt idx="1">
                  <c:v>H10</c:v>
                </c:pt>
                <c:pt idx="2">
                  <c:v>H11</c:v>
                </c:pt>
                <c:pt idx="3">
                  <c:v>H12</c:v>
                </c:pt>
                <c:pt idx="4">
                  <c:v>H13</c:v>
                </c:pt>
                <c:pt idx="5">
                  <c:v>H14</c:v>
                </c:pt>
                <c:pt idx="6">
                  <c:v>H15</c:v>
                </c:pt>
                <c:pt idx="7">
                  <c:v>H16</c:v>
                </c:pt>
                <c:pt idx="8">
                  <c:v>H17</c:v>
                </c:pt>
                <c:pt idx="9">
                  <c:v>H18</c:v>
                </c:pt>
                <c:pt idx="10">
                  <c:v>H19</c:v>
                </c:pt>
                <c:pt idx="11">
                  <c:v>H20</c:v>
                </c:pt>
                <c:pt idx="12">
                  <c:v>H21</c:v>
                </c:pt>
                <c:pt idx="13">
                  <c:v>H22</c:v>
                </c:pt>
                <c:pt idx="14">
                  <c:v>H23</c:v>
                </c:pt>
                <c:pt idx="15">
                  <c:v>H24</c:v>
                </c:pt>
                <c:pt idx="16">
                  <c:v>H25</c:v>
                </c:pt>
                <c:pt idx="17">
                  <c:v>H26</c:v>
                </c:pt>
                <c:pt idx="18">
                  <c:v>H27</c:v>
                </c:pt>
                <c:pt idx="19">
                  <c:v>H28</c:v>
                </c:pt>
                <c:pt idx="20">
                  <c:v>H29</c:v>
                </c:pt>
                <c:pt idx="21">
                  <c:v>H30</c:v>
                </c:pt>
                <c:pt idx="22">
                  <c:v>R1</c:v>
                </c:pt>
                <c:pt idx="23">
                  <c:v>R2</c:v>
                </c:pt>
              </c:strCache>
            </c:strRef>
          </c:cat>
          <c:val>
            <c:numRef>
              <c:f>'４'!$C$52:$Z$52</c:f>
              <c:numCache>
                <c:formatCode>0.0_ </c:formatCode>
                <c:ptCount val="24"/>
                <c:pt idx="0">
                  <c:v>16.7</c:v>
                </c:pt>
                <c:pt idx="1">
                  <c:v>17</c:v>
                </c:pt>
                <c:pt idx="2">
                  <c:v>17.100000000000001</c:v>
                </c:pt>
                <c:pt idx="3">
                  <c:v>17.8</c:v>
                </c:pt>
                <c:pt idx="4">
                  <c:v>17.50242760328733</c:v>
                </c:pt>
                <c:pt idx="5">
                  <c:v>16.899999999999999</c:v>
                </c:pt>
                <c:pt idx="6">
                  <c:v>16.399999999999999</c:v>
                </c:pt>
                <c:pt idx="7">
                  <c:v>15.2</c:v>
                </c:pt>
                <c:pt idx="8">
                  <c:v>13.8</c:v>
                </c:pt>
                <c:pt idx="9">
                  <c:v>13.5</c:v>
                </c:pt>
                <c:pt idx="10">
                  <c:v>12.2</c:v>
                </c:pt>
                <c:pt idx="11">
                  <c:v>11.5</c:v>
                </c:pt>
                <c:pt idx="12">
                  <c:v>10.7</c:v>
                </c:pt>
                <c:pt idx="13">
                  <c:v>9.8000000000000007</c:v>
                </c:pt>
                <c:pt idx="14">
                  <c:v>9.6</c:v>
                </c:pt>
                <c:pt idx="15">
                  <c:v>7.4</c:v>
                </c:pt>
                <c:pt idx="16">
                  <c:v>8.9</c:v>
                </c:pt>
                <c:pt idx="17">
                  <c:v>8.6</c:v>
                </c:pt>
                <c:pt idx="18">
                  <c:v>7.9</c:v>
                </c:pt>
                <c:pt idx="19">
                  <c:v>7.4</c:v>
                </c:pt>
                <c:pt idx="20">
                  <c:v>7</c:v>
                </c:pt>
                <c:pt idx="21">
                  <c:v>7.0481334807330809</c:v>
                </c:pt>
                <c:pt idx="22">
                  <c:v>6.7</c:v>
                </c:pt>
                <c:pt idx="23">
                  <c:v>6.3</c:v>
                </c:pt>
              </c:numCache>
            </c:numRef>
          </c:val>
          <c:smooth val="0"/>
          <c:extLst>
            <c:ext xmlns:c16="http://schemas.microsoft.com/office/drawing/2014/chart" uri="{C3380CC4-5D6E-409C-BE32-E72D297353CC}">
              <c16:uniqueId val="{00000008-274F-4B5F-AEED-2ED30C161188}"/>
            </c:ext>
          </c:extLst>
        </c:ser>
        <c:ser>
          <c:idx val="9"/>
          <c:order val="9"/>
          <c:tx>
            <c:strRef>
              <c:f>'４'!$B$53</c:f>
              <c:strCache>
                <c:ptCount val="1"/>
                <c:pt idx="0">
                  <c:v>全国（総数）</c:v>
                </c:pt>
              </c:strCache>
            </c:strRef>
          </c:tx>
          <c:spPr>
            <a:ln w="19050">
              <a:solidFill>
                <a:srgbClr val="FFCC99"/>
              </a:solidFill>
              <a:prstDash val="dash"/>
            </a:ln>
          </c:spPr>
          <c:marker>
            <c:symbol val="none"/>
          </c:marker>
          <c:cat>
            <c:strRef>
              <c:f>'４'!$C$4:$Z$4</c:f>
              <c:strCache>
                <c:ptCount val="24"/>
                <c:pt idx="0">
                  <c:v>H9</c:v>
                </c:pt>
                <c:pt idx="1">
                  <c:v>H10</c:v>
                </c:pt>
                <c:pt idx="2">
                  <c:v>H11</c:v>
                </c:pt>
                <c:pt idx="3">
                  <c:v>H12</c:v>
                </c:pt>
                <c:pt idx="4">
                  <c:v>H13</c:v>
                </c:pt>
                <c:pt idx="5">
                  <c:v>H14</c:v>
                </c:pt>
                <c:pt idx="6">
                  <c:v>H15</c:v>
                </c:pt>
                <c:pt idx="7">
                  <c:v>H16</c:v>
                </c:pt>
                <c:pt idx="8">
                  <c:v>H17</c:v>
                </c:pt>
                <c:pt idx="9">
                  <c:v>H18</c:v>
                </c:pt>
                <c:pt idx="10">
                  <c:v>H19</c:v>
                </c:pt>
                <c:pt idx="11">
                  <c:v>H20</c:v>
                </c:pt>
                <c:pt idx="12">
                  <c:v>H21</c:v>
                </c:pt>
                <c:pt idx="13">
                  <c:v>H22</c:v>
                </c:pt>
                <c:pt idx="14">
                  <c:v>H23</c:v>
                </c:pt>
                <c:pt idx="15">
                  <c:v>H24</c:v>
                </c:pt>
                <c:pt idx="16">
                  <c:v>H25</c:v>
                </c:pt>
                <c:pt idx="17">
                  <c:v>H26</c:v>
                </c:pt>
                <c:pt idx="18">
                  <c:v>H27</c:v>
                </c:pt>
                <c:pt idx="19">
                  <c:v>H28</c:v>
                </c:pt>
                <c:pt idx="20">
                  <c:v>H29</c:v>
                </c:pt>
                <c:pt idx="21">
                  <c:v>H30</c:v>
                </c:pt>
                <c:pt idx="22">
                  <c:v>R1</c:v>
                </c:pt>
                <c:pt idx="23">
                  <c:v>R2</c:v>
                </c:pt>
              </c:strCache>
            </c:strRef>
          </c:cat>
          <c:val>
            <c:numRef>
              <c:f>'４'!$C$53:$Z$53</c:f>
              <c:numCache>
                <c:formatCode>0.0_ </c:formatCode>
                <c:ptCount val="24"/>
                <c:pt idx="0">
                  <c:v>11</c:v>
                </c:pt>
                <c:pt idx="1">
                  <c:v>11</c:v>
                </c:pt>
                <c:pt idx="2">
                  <c:v>11.3</c:v>
                </c:pt>
                <c:pt idx="3">
                  <c:v>11.7</c:v>
                </c:pt>
                <c:pt idx="4">
                  <c:v>11.8</c:v>
                </c:pt>
                <c:pt idx="5">
                  <c:v>11.4</c:v>
                </c:pt>
                <c:pt idx="6">
                  <c:v>11.2</c:v>
                </c:pt>
                <c:pt idx="7">
                  <c:v>10.6</c:v>
                </c:pt>
                <c:pt idx="8">
                  <c:v>10.3</c:v>
                </c:pt>
                <c:pt idx="9">
                  <c:v>9.9</c:v>
                </c:pt>
                <c:pt idx="10">
                  <c:v>9.3000000000000007</c:v>
                </c:pt>
                <c:pt idx="11">
                  <c:v>8.8000000000000007</c:v>
                </c:pt>
                <c:pt idx="12">
                  <c:v>8.3000000000000007</c:v>
                </c:pt>
                <c:pt idx="13">
                  <c:v>7.9</c:v>
                </c:pt>
                <c:pt idx="14">
                  <c:v>7.5</c:v>
                </c:pt>
                <c:pt idx="15">
                  <c:v>9.1999999999999993</c:v>
                </c:pt>
                <c:pt idx="16">
                  <c:v>7</c:v>
                </c:pt>
                <c:pt idx="17">
                  <c:v>6.9</c:v>
                </c:pt>
                <c:pt idx="18">
                  <c:v>6.8</c:v>
                </c:pt>
                <c:pt idx="19">
                  <c:v>6.5</c:v>
                </c:pt>
                <c:pt idx="20">
                  <c:v>6.4</c:v>
                </c:pt>
                <c:pt idx="21">
                  <c:v>6.3589935128759585</c:v>
                </c:pt>
                <c:pt idx="22">
                  <c:v>6.2263174653717561</c:v>
                </c:pt>
                <c:pt idx="23">
                  <c:v>5.8</c:v>
                </c:pt>
              </c:numCache>
            </c:numRef>
          </c:val>
          <c:smooth val="0"/>
          <c:extLst>
            <c:ext xmlns:c16="http://schemas.microsoft.com/office/drawing/2014/chart" uri="{C3380CC4-5D6E-409C-BE32-E72D297353CC}">
              <c16:uniqueId val="{00000009-274F-4B5F-AEED-2ED30C161188}"/>
            </c:ext>
          </c:extLst>
        </c:ser>
        <c:dLbls>
          <c:showLegendKey val="0"/>
          <c:showVal val="0"/>
          <c:showCatName val="0"/>
          <c:showSerName val="0"/>
          <c:showPercent val="0"/>
          <c:showBubbleSize val="0"/>
        </c:dLbls>
        <c:smooth val="0"/>
        <c:axId val="205086080"/>
        <c:axId val="207230080"/>
      </c:lineChart>
      <c:catAx>
        <c:axId val="20508608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7230080"/>
        <c:crosses val="autoZero"/>
        <c:auto val="1"/>
        <c:lblAlgn val="ctr"/>
        <c:lblOffset val="100"/>
        <c:noMultiLvlLbl val="0"/>
      </c:catAx>
      <c:valAx>
        <c:axId val="207230080"/>
        <c:scaling>
          <c:orientation val="minMax"/>
          <c:max val="50"/>
        </c:scaling>
        <c:delete val="0"/>
        <c:axPos val="l"/>
        <c:majorGridlines>
          <c:spPr>
            <a:ln w="3175">
              <a:pattFill prst="pct50">
                <a:fgClr>
                  <a:srgbClr val="C0C0C0"/>
                </a:fgClr>
                <a:bgClr>
                  <a:srgbClr val="FFFFFF"/>
                </a:bgClr>
              </a:pattFill>
              <a:prstDash val="solid"/>
            </a:ln>
          </c:spPr>
        </c:majorGridlines>
        <c:title>
          <c:tx>
            <c:rich>
              <a:bodyPr rot="0" vert="wordArtVertRtl"/>
              <a:lstStyle/>
              <a:p>
                <a:pPr algn="ctr">
                  <a:defRPr sz="800" b="0" i="0" u="none" strike="noStrike" baseline="0">
                    <a:solidFill>
                      <a:srgbClr val="000000"/>
                    </a:solidFill>
                    <a:latin typeface="ＭＳ Ｐゴシック"/>
                    <a:ea typeface="ＭＳ Ｐゴシック"/>
                    <a:cs typeface="ＭＳ Ｐゴシック"/>
                  </a:defRPr>
                </a:pPr>
                <a:r>
                  <a:rPr lang="ja-JP" altLang="en-US"/>
                  <a:t>（女子人口千対）</a:t>
                </a:r>
              </a:p>
            </c:rich>
          </c:tx>
          <c:layout>
            <c:manualLayout>
              <c:xMode val="edge"/>
              <c:yMode val="edge"/>
              <c:x val="9.5969598892163034E-3"/>
              <c:y val="0.30689664146089385"/>
            </c:manualLayout>
          </c:layout>
          <c:overlay val="0"/>
          <c:spPr>
            <a:noFill/>
            <a:ln w="25400">
              <a:noFill/>
            </a:ln>
          </c:spPr>
        </c:title>
        <c:numFmt formatCode="0.0_ "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5086080"/>
        <c:crosses val="autoZero"/>
        <c:crossBetween val="between"/>
        <c:majorUnit val="10"/>
      </c:valAx>
      <c:spPr>
        <a:solidFill>
          <a:srgbClr val="FFFFFF"/>
        </a:solidFill>
        <a:ln w="3175">
          <a:solidFill>
            <a:srgbClr val="000000"/>
          </a:solidFill>
          <a:prstDash val="solid"/>
        </a:ln>
      </c:spPr>
    </c:plotArea>
    <c:legend>
      <c:legendPos val="r"/>
      <c:layout>
        <c:manualLayout>
          <c:xMode val="edge"/>
          <c:yMode val="edge"/>
          <c:x val="0.42893660531697342"/>
          <c:y val="0.11425873465533522"/>
          <c:w val="0.5567486675361899"/>
          <c:h val="0.32861226978355751"/>
        </c:manualLayout>
      </c:layout>
      <c:overlay val="0"/>
      <c:spPr>
        <a:solidFill>
          <a:srgbClr val="FFFFFF"/>
        </a:solidFill>
        <a:ln w="3175">
          <a:solidFill>
            <a:srgbClr val="000000"/>
          </a:solidFill>
          <a:prstDash val="solid"/>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CCFFCC"/>
    </a:solidFill>
    <a:ln w="3175">
      <a:solidFill>
        <a:srgbClr val="000000"/>
      </a:solidFill>
      <a:prstDash val="solid"/>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ＭＳ Ｐゴシック"/>
                <a:ea typeface="ＭＳ Ｐゴシック"/>
                <a:cs typeface="ＭＳ Ｐゴシック"/>
              </a:defRPr>
            </a:pPr>
            <a:r>
              <a:rPr lang="ja-JP" altLang="en-US" sz="1050" b="0" i="0" u="none" strike="noStrike" baseline="0">
                <a:solidFill>
                  <a:srgbClr val="000000"/>
                </a:solidFill>
                <a:latin typeface="ＭＳ Ｐゴシック"/>
                <a:ea typeface="ＭＳ Ｐゴシック"/>
              </a:rPr>
              <a:t>人工妊娠中絶実施率の推移</a:t>
            </a:r>
          </a:p>
          <a:p>
            <a:pPr>
              <a:defRPr sz="1200" b="0" i="0" u="none" strike="noStrike" baseline="0">
                <a:solidFill>
                  <a:srgbClr val="000000"/>
                </a:solidFill>
                <a:latin typeface="ＭＳ Ｐゴシック"/>
                <a:ea typeface="ＭＳ Ｐゴシック"/>
                <a:cs typeface="ＭＳ Ｐゴシック"/>
              </a:defRPr>
            </a:pPr>
            <a:r>
              <a:rPr lang="ja-JP" altLang="en-US" sz="1050" b="0" i="0" u="none" strike="noStrike" baseline="0">
                <a:solidFill>
                  <a:srgbClr val="000000"/>
                </a:solidFill>
                <a:latin typeface="ＭＳ Ｐゴシック"/>
                <a:ea typeface="ＭＳ Ｐゴシック"/>
              </a:rPr>
              <a:t>【　県央保健所　】</a:t>
            </a:r>
          </a:p>
        </c:rich>
      </c:tx>
      <c:layout>
        <c:manualLayout>
          <c:xMode val="edge"/>
          <c:yMode val="edge"/>
          <c:x val="9.1671618877828945E-2"/>
          <c:y val="2.7585898353614892E-2"/>
        </c:manualLayout>
      </c:layout>
      <c:overlay val="0"/>
      <c:spPr>
        <a:noFill/>
        <a:ln w="25400">
          <a:noFill/>
        </a:ln>
      </c:spPr>
    </c:title>
    <c:autoTitleDeleted val="0"/>
    <c:plotArea>
      <c:layout>
        <c:manualLayout>
          <c:layoutTarget val="inner"/>
          <c:xMode val="edge"/>
          <c:yMode val="edge"/>
          <c:x val="9.5969289827255277E-2"/>
          <c:y val="0.1793103448275862"/>
          <c:w val="0.89059500959692894"/>
          <c:h val="0.72413793103448276"/>
        </c:manualLayout>
      </c:layout>
      <c:lineChart>
        <c:grouping val="standard"/>
        <c:varyColors val="0"/>
        <c:ser>
          <c:idx val="0"/>
          <c:order val="0"/>
          <c:tx>
            <c:strRef>
              <c:f>'４'!$B$34</c:f>
              <c:strCache>
                <c:ptCount val="1"/>
                <c:pt idx="0">
                  <c:v>20歳未満</c:v>
                </c:pt>
              </c:strCache>
            </c:strRef>
          </c:tx>
          <c:spPr>
            <a:ln w="12700">
              <a:solidFill>
                <a:srgbClr val="000080"/>
              </a:solidFill>
              <a:prstDash val="solid"/>
            </a:ln>
          </c:spPr>
          <c:marker>
            <c:symbol val="none"/>
          </c:marker>
          <c:cat>
            <c:strRef>
              <c:f>'４'!$C$4:$Z$4</c:f>
              <c:strCache>
                <c:ptCount val="24"/>
                <c:pt idx="0">
                  <c:v>H9</c:v>
                </c:pt>
                <c:pt idx="1">
                  <c:v>H10</c:v>
                </c:pt>
                <c:pt idx="2">
                  <c:v>H11</c:v>
                </c:pt>
                <c:pt idx="3">
                  <c:v>H12</c:v>
                </c:pt>
                <c:pt idx="4">
                  <c:v>H13</c:v>
                </c:pt>
                <c:pt idx="5">
                  <c:v>H14</c:v>
                </c:pt>
                <c:pt idx="6">
                  <c:v>H15</c:v>
                </c:pt>
                <c:pt idx="7">
                  <c:v>H16</c:v>
                </c:pt>
                <c:pt idx="8">
                  <c:v>H17</c:v>
                </c:pt>
                <c:pt idx="9">
                  <c:v>H18</c:v>
                </c:pt>
                <c:pt idx="10">
                  <c:v>H19</c:v>
                </c:pt>
                <c:pt idx="11">
                  <c:v>H20</c:v>
                </c:pt>
                <c:pt idx="12">
                  <c:v>H21</c:v>
                </c:pt>
                <c:pt idx="13">
                  <c:v>H22</c:v>
                </c:pt>
                <c:pt idx="14">
                  <c:v>H23</c:v>
                </c:pt>
                <c:pt idx="15">
                  <c:v>H24</c:v>
                </c:pt>
                <c:pt idx="16">
                  <c:v>H25</c:v>
                </c:pt>
                <c:pt idx="17">
                  <c:v>H26</c:v>
                </c:pt>
                <c:pt idx="18">
                  <c:v>H27</c:v>
                </c:pt>
                <c:pt idx="19">
                  <c:v>H28</c:v>
                </c:pt>
                <c:pt idx="20">
                  <c:v>H29</c:v>
                </c:pt>
                <c:pt idx="21">
                  <c:v>H30</c:v>
                </c:pt>
                <c:pt idx="22">
                  <c:v>R1</c:v>
                </c:pt>
                <c:pt idx="23">
                  <c:v>R2</c:v>
                </c:pt>
              </c:strCache>
            </c:strRef>
          </c:cat>
          <c:val>
            <c:numRef>
              <c:f>'４'!$C$34:$Z$34</c:f>
              <c:numCache>
                <c:formatCode>0.0_ </c:formatCode>
                <c:ptCount val="24"/>
                <c:pt idx="0">
                  <c:v>11.929711429953249</c:v>
                </c:pt>
                <c:pt idx="1">
                  <c:v>14.713015359741309</c:v>
                </c:pt>
                <c:pt idx="2">
                  <c:v>14.824363519174991</c:v>
                </c:pt>
                <c:pt idx="3">
                  <c:v>17.970049916805323</c:v>
                </c:pt>
                <c:pt idx="4">
                  <c:v>18.319854761511802</c:v>
                </c:pt>
                <c:pt idx="5">
                  <c:v>16.431535269709542</c:v>
                </c:pt>
                <c:pt idx="6">
                  <c:v>12.885251610656452</c:v>
                </c:pt>
                <c:pt idx="7">
                  <c:v>11.085694175611474</c:v>
                </c:pt>
                <c:pt idx="8">
                  <c:v>10.591672753834917</c:v>
                </c:pt>
                <c:pt idx="9">
                  <c:v>8.7916199027310142</c:v>
                </c:pt>
                <c:pt idx="10">
                  <c:v>9.1272104962920704</c:v>
                </c:pt>
                <c:pt idx="11">
                  <c:v>6.1526629494328011</c:v>
                </c:pt>
                <c:pt idx="12">
                  <c:v>7.2043225935561335</c:v>
                </c:pt>
                <c:pt idx="13">
                  <c:v>5.8081313839375124</c:v>
                </c:pt>
                <c:pt idx="14">
                  <c:v>5.9256232120964443</c:v>
                </c:pt>
                <c:pt idx="15">
                  <c:v>5.9676044330775788</c:v>
                </c:pt>
                <c:pt idx="16">
                  <c:v>5.0240279598077757</c:v>
                </c:pt>
                <c:pt idx="17">
                  <c:v>4.7021943573667713</c:v>
                </c:pt>
                <c:pt idx="18">
                  <c:v>4.751131221719457</c:v>
                </c:pt>
                <c:pt idx="19">
                  <c:v>5.1115241635687729</c:v>
                </c:pt>
                <c:pt idx="20">
                  <c:v>2.3485204321277595</c:v>
                </c:pt>
                <c:pt idx="21">
                  <c:v>3.1242489786109107</c:v>
                </c:pt>
                <c:pt idx="22">
                  <c:v>2.7376804380288702</c:v>
                </c:pt>
                <c:pt idx="23">
                  <c:v>1.7</c:v>
                </c:pt>
              </c:numCache>
            </c:numRef>
          </c:val>
          <c:smooth val="0"/>
          <c:extLst>
            <c:ext xmlns:c16="http://schemas.microsoft.com/office/drawing/2014/chart" uri="{C3380CC4-5D6E-409C-BE32-E72D297353CC}">
              <c16:uniqueId val="{00000000-A42D-48CA-9D1A-97095533BFAF}"/>
            </c:ext>
          </c:extLst>
        </c:ser>
        <c:ser>
          <c:idx val="1"/>
          <c:order val="1"/>
          <c:tx>
            <c:strRef>
              <c:f>'４'!$B$35</c:f>
              <c:strCache>
                <c:ptCount val="1"/>
                <c:pt idx="0">
                  <c:v>20-24歳</c:v>
                </c:pt>
              </c:strCache>
            </c:strRef>
          </c:tx>
          <c:spPr>
            <a:ln w="12700">
              <a:solidFill>
                <a:srgbClr val="FF0000"/>
              </a:solidFill>
              <a:prstDash val="solid"/>
            </a:ln>
          </c:spPr>
          <c:marker>
            <c:symbol val="none"/>
          </c:marker>
          <c:cat>
            <c:strRef>
              <c:f>'４'!$C$4:$Z$4</c:f>
              <c:strCache>
                <c:ptCount val="24"/>
                <c:pt idx="0">
                  <c:v>H9</c:v>
                </c:pt>
                <c:pt idx="1">
                  <c:v>H10</c:v>
                </c:pt>
                <c:pt idx="2">
                  <c:v>H11</c:v>
                </c:pt>
                <c:pt idx="3">
                  <c:v>H12</c:v>
                </c:pt>
                <c:pt idx="4">
                  <c:v>H13</c:v>
                </c:pt>
                <c:pt idx="5">
                  <c:v>H14</c:v>
                </c:pt>
                <c:pt idx="6">
                  <c:v>H15</c:v>
                </c:pt>
                <c:pt idx="7">
                  <c:v>H16</c:v>
                </c:pt>
                <c:pt idx="8">
                  <c:v>H17</c:v>
                </c:pt>
                <c:pt idx="9">
                  <c:v>H18</c:v>
                </c:pt>
                <c:pt idx="10">
                  <c:v>H19</c:v>
                </c:pt>
                <c:pt idx="11">
                  <c:v>H20</c:v>
                </c:pt>
                <c:pt idx="12">
                  <c:v>H21</c:v>
                </c:pt>
                <c:pt idx="13">
                  <c:v>H22</c:v>
                </c:pt>
                <c:pt idx="14">
                  <c:v>H23</c:v>
                </c:pt>
                <c:pt idx="15">
                  <c:v>H24</c:v>
                </c:pt>
                <c:pt idx="16">
                  <c:v>H25</c:v>
                </c:pt>
                <c:pt idx="17">
                  <c:v>H26</c:v>
                </c:pt>
                <c:pt idx="18">
                  <c:v>H27</c:v>
                </c:pt>
                <c:pt idx="19">
                  <c:v>H28</c:v>
                </c:pt>
                <c:pt idx="20">
                  <c:v>H29</c:v>
                </c:pt>
                <c:pt idx="21">
                  <c:v>H30</c:v>
                </c:pt>
                <c:pt idx="22">
                  <c:v>R1</c:v>
                </c:pt>
                <c:pt idx="23">
                  <c:v>R2</c:v>
                </c:pt>
              </c:strCache>
            </c:strRef>
          </c:cat>
          <c:val>
            <c:numRef>
              <c:f>'４'!$C$35:$Z$35</c:f>
              <c:numCache>
                <c:formatCode>0.0_ </c:formatCode>
                <c:ptCount val="24"/>
                <c:pt idx="0">
                  <c:v>26.249550521395179</c:v>
                </c:pt>
                <c:pt idx="1">
                  <c:v>31.939297688371276</c:v>
                </c:pt>
                <c:pt idx="2">
                  <c:v>32.660228270412645</c:v>
                </c:pt>
                <c:pt idx="3">
                  <c:v>34.155937052932757</c:v>
                </c:pt>
                <c:pt idx="4">
                  <c:v>34.224011713030741</c:v>
                </c:pt>
                <c:pt idx="5">
                  <c:v>32.240337058069244</c:v>
                </c:pt>
                <c:pt idx="6">
                  <c:v>29.287161539878429</c:v>
                </c:pt>
                <c:pt idx="7">
                  <c:v>30.120481927710845</c:v>
                </c:pt>
                <c:pt idx="8">
                  <c:v>30.021726249259334</c:v>
                </c:pt>
                <c:pt idx="9">
                  <c:v>27.027027027027028</c:v>
                </c:pt>
                <c:pt idx="10">
                  <c:v>26.955278742086993</c:v>
                </c:pt>
                <c:pt idx="11">
                  <c:v>24.810765349032803</c:v>
                </c:pt>
                <c:pt idx="12">
                  <c:v>20.67789383926668</c:v>
                </c:pt>
                <c:pt idx="13">
                  <c:v>17.117742308582002</c:v>
                </c:pt>
                <c:pt idx="14">
                  <c:v>16.041519226232602</c:v>
                </c:pt>
                <c:pt idx="15">
                  <c:v>17.79781680113906</c:v>
                </c:pt>
                <c:pt idx="16">
                  <c:v>13.307984790874524</c:v>
                </c:pt>
                <c:pt idx="17">
                  <c:v>12.811215856901136</c:v>
                </c:pt>
                <c:pt idx="18">
                  <c:v>12.916045702930949</c:v>
                </c:pt>
                <c:pt idx="19">
                  <c:v>13.466334164588529</c:v>
                </c:pt>
                <c:pt idx="20">
                  <c:v>13.171225937183385</c:v>
                </c:pt>
                <c:pt idx="21">
                  <c:v>13.182177695755339</c:v>
                </c:pt>
                <c:pt idx="22">
                  <c:v>10.810810810810811</c:v>
                </c:pt>
                <c:pt idx="23">
                  <c:v>11.8</c:v>
                </c:pt>
              </c:numCache>
            </c:numRef>
          </c:val>
          <c:smooth val="0"/>
          <c:extLst>
            <c:ext xmlns:c16="http://schemas.microsoft.com/office/drawing/2014/chart" uri="{C3380CC4-5D6E-409C-BE32-E72D297353CC}">
              <c16:uniqueId val="{00000001-A42D-48CA-9D1A-97095533BFAF}"/>
            </c:ext>
          </c:extLst>
        </c:ser>
        <c:ser>
          <c:idx val="2"/>
          <c:order val="2"/>
          <c:tx>
            <c:strRef>
              <c:f>'４'!$B$36</c:f>
              <c:strCache>
                <c:ptCount val="1"/>
                <c:pt idx="0">
                  <c:v>25-29歳</c:v>
                </c:pt>
              </c:strCache>
            </c:strRef>
          </c:tx>
          <c:spPr>
            <a:ln w="12700">
              <a:solidFill>
                <a:srgbClr val="FF00FF"/>
              </a:solidFill>
              <a:prstDash val="solid"/>
            </a:ln>
          </c:spPr>
          <c:marker>
            <c:symbol val="none"/>
          </c:marker>
          <c:cat>
            <c:strRef>
              <c:f>'４'!$C$4:$Z$4</c:f>
              <c:strCache>
                <c:ptCount val="24"/>
                <c:pt idx="0">
                  <c:v>H9</c:v>
                </c:pt>
                <c:pt idx="1">
                  <c:v>H10</c:v>
                </c:pt>
                <c:pt idx="2">
                  <c:v>H11</c:v>
                </c:pt>
                <c:pt idx="3">
                  <c:v>H12</c:v>
                </c:pt>
                <c:pt idx="4">
                  <c:v>H13</c:v>
                </c:pt>
                <c:pt idx="5">
                  <c:v>H14</c:v>
                </c:pt>
                <c:pt idx="6">
                  <c:v>H15</c:v>
                </c:pt>
                <c:pt idx="7">
                  <c:v>H16</c:v>
                </c:pt>
                <c:pt idx="8">
                  <c:v>H17</c:v>
                </c:pt>
                <c:pt idx="9">
                  <c:v>H18</c:v>
                </c:pt>
                <c:pt idx="10">
                  <c:v>H19</c:v>
                </c:pt>
                <c:pt idx="11">
                  <c:v>H20</c:v>
                </c:pt>
                <c:pt idx="12">
                  <c:v>H21</c:v>
                </c:pt>
                <c:pt idx="13">
                  <c:v>H22</c:v>
                </c:pt>
                <c:pt idx="14">
                  <c:v>H23</c:v>
                </c:pt>
                <c:pt idx="15">
                  <c:v>H24</c:v>
                </c:pt>
                <c:pt idx="16">
                  <c:v>H25</c:v>
                </c:pt>
                <c:pt idx="17">
                  <c:v>H26</c:v>
                </c:pt>
                <c:pt idx="18">
                  <c:v>H27</c:v>
                </c:pt>
                <c:pt idx="19">
                  <c:v>H28</c:v>
                </c:pt>
                <c:pt idx="20">
                  <c:v>H29</c:v>
                </c:pt>
                <c:pt idx="21">
                  <c:v>H30</c:v>
                </c:pt>
                <c:pt idx="22">
                  <c:v>R1</c:v>
                </c:pt>
                <c:pt idx="23">
                  <c:v>R2</c:v>
                </c:pt>
              </c:strCache>
            </c:strRef>
          </c:cat>
          <c:val>
            <c:numRef>
              <c:f>'４'!$C$36:$Z$36</c:f>
              <c:numCache>
                <c:formatCode>0.0_ </c:formatCode>
                <c:ptCount val="24"/>
                <c:pt idx="0">
                  <c:v>22.705030338618123</c:v>
                </c:pt>
                <c:pt idx="1">
                  <c:v>24.637953733308255</c:v>
                </c:pt>
                <c:pt idx="2">
                  <c:v>24.01155443220798</c:v>
                </c:pt>
                <c:pt idx="3">
                  <c:v>30.146271851587585</c:v>
                </c:pt>
                <c:pt idx="4">
                  <c:v>22.992510015676711</c:v>
                </c:pt>
                <c:pt idx="5">
                  <c:v>21.220159151193634</c:v>
                </c:pt>
                <c:pt idx="6">
                  <c:v>26.567481402763018</c:v>
                </c:pt>
                <c:pt idx="7">
                  <c:v>23.361101050344079</c:v>
                </c:pt>
                <c:pt idx="8">
                  <c:v>21.609538002980628</c:v>
                </c:pt>
                <c:pt idx="9">
                  <c:v>25.489033787788973</c:v>
                </c:pt>
                <c:pt idx="10">
                  <c:v>24.163568773234203</c:v>
                </c:pt>
                <c:pt idx="11">
                  <c:v>19.404915912031047</c:v>
                </c:pt>
                <c:pt idx="12">
                  <c:v>15.225066195939982</c:v>
                </c:pt>
                <c:pt idx="13">
                  <c:v>14.150943396226415</c:v>
                </c:pt>
                <c:pt idx="14">
                  <c:v>16.042780748663102</c:v>
                </c:pt>
                <c:pt idx="15">
                  <c:v>20.024125452352234</c:v>
                </c:pt>
                <c:pt idx="16">
                  <c:v>16.582914572864322</c:v>
                </c:pt>
                <c:pt idx="17">
                  <c:v>12.608353033884949</c:v>
                </c:pt>
                <c:pt idx="18">
                  <c:v>13.545816733067728</c:v>
                </c:pt>
                <c:pt idx="19">
                  <c:v>12.708274498729173</c:v>
                </c:pt>
                <c:pt idx="20">
                  <c:v>13.575967648757942</c:v>
                </c:pt>
                <c:pt idx="21">
                  <c:v>9.8808485905260088</c:v>
                </c:pt>
                <c:pt idx="22">
                  <c:v>11.842865395725015</c:v>
                </c:pt>
                <c:pt idx="23">
                  <c:v>9</c:v>
                </c:pt>
              </c:numCache>
            </c:numRef>
          </c:val>
          <c:smooth val="0"/>
          <c:extLst>
            <c:ext xmlns:c16="http://schemas.microsoft.com/office/drawing/2014/chart" uri="{C3380CC4-5D6E-409C-BE32-E72D297353CC}">
              <c16:uniqueId val="{00000002-A42D-48CA-9D1A-97095533BFAF}"/>
            </c:ext>
          </c:extLst>
        </c:ser>
        <c:ser>
          <c:idx val="3"/>
          <c:order val="3"/>
          <c:tx>
            <c:strRef>
              <c:f>'４'!$B$37</c:f>
              <c:strCache>
                <c:ptCount val="1"/>
                <c:pt idx="0">
                  <c:v>30-34歳</c:v>
                </c:pt>
              </c:strCache>
            </c:strRef>
          </c:tx>
          <c:spPr>
            <a:ln w="12700">
              <a:solidFill>
                <a:srgbClr val="FFCC00"/>
              </a:solidFill>
              <a:prstDash val="solid"/>
            </a:ln>
          </c:spPr>
          <c:marker>
            <c:symbol val="none"/>
          </c:marker>
          <c:cat>
            <c:strRef>
              <c:f>'４'!$C$4:$Z$4</c:f>
              <c:strCache>
                <c:ptCount val="24"/>
                <c:pt idx="0">
                  <c:v>H9</c:v>
                </c:pt>
                <c:pt idx="1">
                  <c:v>H10</c:v>
                </c:pt>
                <c:pt idx="2">
                  <c:v>H11</c:v>
                </c:pt>
                <c:pt idx="3">
                  <c:v>H12</c:v>
                </c:pt>
                <c:pt idx="4">
                  <c:v>H13</c:v>
                </c:pt>
                <c:pt idx="5">
                  <c:v>H14</c:v>
                </c:pt>
                <c:pt idx="6">
                  <c:v>H15</c:v>
                </c:pt>
                <c:pt idx="7">
                  <c:v>H16</c:v>
                </c:pt>
                <c:pt idx="8">
                  <c:v>H17</c:v>
                </c:pt>
                <c:pt idx="9">
                  <c:v>H18</c:v>
                </c:pt>
                <c:pt idx="10">
                  <c:v>H19</c:v>
                </c:pt>
                <c:pt idx="11">
                  <c:v>H20</c:v>
                </c:pt>
                <c:pt idx="12">
                  <c:v>H21</c:v>
                </c:pt>
                <c:pt idx="13">
                  <c:v>H22</c:v>
                </c:pt>
                <c:pt idx="14">
                  <c:v>H23</c:v>
                </c:pt>
                <c:pt idx="15">
                  <c:v>H24</c:v>
                </c:pt>
                <c:pt idx="16">
                  <c:v>H25</c:v>
                </c:pt>
                <c:pt idx="17">
                  <c:v>H26</c:v>
                </c:pt>
                <c:pt idx="18">
                  <c:v>H27</c:v>
                </c:pt>
                <c:pt idx="19">
                  <c:v>H28</c:v>
                </c:pt>
                <c:pt idx="20">
                  <c:v>H29</c:v>
                </c:pt>
                <c:pt idx="21">
                  <c:v>H30</c:v>
                </c:pt>
                <c:pt idx="22">
                  <c:v>R1</c:v>
                </c:pt>
                <c:pt idx="23">
                  <c:v>R2</c:v>
                </c:pt>
              </c:strCache>
            </c:strRef>
          </c:cat>
          <c:val>
            <c:numRef>
              <c:f>'４'!$C$37:$Z$37</c:f>
              <c:numCache>
                <c:formatCode>0.0_ </c:formatCode>
                <c:ptCount val="24"/>
                <c:pt idx="0">
                  <c:v>27.804783200466652</c:v>
                </c:pt>
                <c:pt idx="1">
                  <c:v>27.820414428242515</c:v>
                </c:pt>
                <c:pt idx="2">
                  <c:v>26.230135937200842</c:v>
                </c:pt>
                <c:pt idx="3">
                  <c:v>25.741466144376052</c:v>
                </c:pt>
                <c:pt idx="4">
                  <c:v>21.429857734557896</c:v>
                </c:pt>
                <c:pt idx="5">
                  <c:v>16.997674002504922</c:v>
                </c:pt>
                <c:pt idx="6">
                  <c:v>21.310602024507194</c:v>
                </c:pt>
                <c:pt idx="7">
                  <c:v>19.614650234334317</c:v>
                </c:pt>
                <c:pt idx="8">
                  <c:v>20.083828152287808</c:v>
                </c:pt>
                <c:pt idx="9">
                  <c:v>21.432305279665446</c:v>
                </c:pt>
                <c:pt idx="10">
                  <c:v>18.227756722613247</c:v>
                </c:pt>
                <c:pt idx="11">
                  <c:v>19.697246033193508</c:v>
                </c:pt>
                <c:pt idx="12">
                  <c:v>15.553869499241275</c:v>
                </c:pt>
                <c:pt idx="13">
                  <c:v>13.323035335006759</c:v>
                </c:pt>
                <c:pt idx="14">
                  <c:v>10.43548063415613</c:v>
                </c:pt>
                <c:pt idx="15">
                  <c:v>12.767710049423394</c:v>
                </c:pt>
                <c:pt idx="16">
                  <c:v>10.768899418479432</c:v>
                </c:pt>
                <c:pt idx="17">
                  <c:v>10.933741526350317</c:v>
                </c:pt>
                <c:pt idx="18">
                  <c:v>15.908086610693768</c:v>
                </c:pt>
                <c:pt idx="19">
                  <c:v>12.009970541581691</c:v>
                </c:pt>
                <c:pt idx="20">
                  <c:v>12.073368934293011</c:v>
                </c:pt>
                <c:pt idx="21">
                  <c:v>12.509020928554246</c:v>
                </c:pt>
                <c:pt idx="22">
                  <c:v>9.2951200619674665</c:v>
                </c:pt>
                <c:pt idx="23">
                  <c:v>10.199999999999999</c:v>
                </c:pt>
              </c:numCache>
            </c:numRef>
          </c:val>
          <c:smooth val="0"/>
          <c:extLst>
            <c:ext xmlns:c16="http://schemas.microsoft.com/office/drawing/2014/chart" uri="{C3380CC4-5D6E-409C-BE32-E72D297353CC}">
              <c16:uniqueId val="{00000003-A42D-48CA-9D1A-97095533BFAF}"/>
            </c:ext>
          </c:extLst>
        </c:ser>
        <c:ser>
          <c:idx val="4"/>
          <c:order val="4"/>
          <c:tx>
            <c:strRef>
              <c:f>'４'!$B$38</c:f>
              <c:strCache>
                <c:ptCount val="1"/>
                <c:pt idx="0">
                  <c:v>35-39歳</c:v>
                </c:pt>
              </c:strCache>
            </c:strRef>
          </c:tx>
          <c:spPr>
            <a:ln w="12700">
              <a:solidFill>
                <a:srgbClr val="339966"/>
              </a:solidFill>
              <a:prstDash val="solid"/>
            </a:ln>
          </c:spPr>
          <c:marker>
            <c:symbol val="none"/>
          </c:marker>
          <c:cat>
            <c:strRef>
              <c:f>'４'!$C$4:$Z$4</c:f>
              <c:strCache>
                <c:ptCount val="24"/>
                <c:pt idx="0">
                  <c:v>H9</c:v>
                </c:pt>
                <c:pt idx="1">
                  <c:v>H10</c:v>
                </c:pt>
                <c:pt idx="2">
                  <c:v>H11</c:v>
                </c:pt>
                <c:pt idx="3">
                  <c:v>H12</c:v>
                </c:pt>
                <c:pt idx="4">
                  <c:v>H13</c:v>
                </c:pt>
                <c:pt idx="5">
                  <c:v>H14</c:v>
                </c:pt>
                <c:pt idx="6">
                  <c:v>H15</c:v>
                </c:pt>
                <c:pt idx="7">
                  <c:v>H16</c:v>
                </c:pt>
                <c:pt idx="8">
                  <c:v>H17</c:v>
                </c:pt>
                <c:pt idx="9">
                  <c:v>H18</c:v>
                </c:pt>
                <c:pt idx="10">
                  <c:v>H19</c:v>
                </c:pt>
                <c:pt idx="11">
                  <c:v>H20</c:v>
                </c:pt>
                <c:pt idx="12">
                  <c:v>H21</c:v>
                </c:pt>
                <c:pt idx="13">
                  <c:v>H22</c:v>
                </c:pt>
                <c:pt idx="14">
                  <c:v>H23</c:v>
                </c:pt>
                <c:pt idx="15">
                  <c:v>H24</c:v>
                </c:pt>
                <c:pt idx="16">
                  <c:v>H25</c:v>
                </c:pt>
                <c:pt idx="17">
                  <c:v>H26</c:v>
                </c:pt>
                <c:pt idx="18">
                  <c:v>H27</c:v>
                </c:pt>
                <c:pt idx="19">
                  <c:v>H28</c:v>
                </c:pt>
                <c:pt idx="20">
                  <c:v>H29</c:v>
                </c:pt>
                <c:pt idx="21">
                  <c:v>H30</c:v>
                </c:pt>
                <c:pt idx="22">
                  <c:v>R1</c:v>
                </c:pt>
                <c:pt idx="23">
                  <c:v>R2</c:v>
                </c:pt>
              </c:strCache>
            </c:strRef>
          </c:cat>
          <c:val>
            <c:numRef>
              <c:f>'４'!$C$38:$Z$38</c:f>
              <c:numCache>
                <c:formatCode>0.0_ </c:formatCode>
                <c:ptCount val="24"/>
                <c:pt idx="0">
                  <c:v>27.735498055132759</c:v>
                </c:pt>
                <c:pt idx="1">
                  <c:v>24.226110363391655</c:v>
                </c:pt>
                <c:pt idx="2">
                  <c:v>19.637462235649547</c:v>
                </c:pt>
                <c:pt idx="3">
                  <c:v>22.336769759450171</c:v>
                </c:pt>
                <c:pt idx="4">
                  <c:v>22.581792318634424</c:v>
                </c:pt>
                <c:pt idx="5">
                  <c:v>22.557726465364123</c:v>
                </c:pt>
                <c:pt idx="6">
                  <c:v>20.298185737380997</c:v>
                </c:pt>
                <c:pt idx="7">
                  <c:v>15.296719498709916</c:v>
                </c:pt>
                <c:pt idx="8">
                  <c:v>15.786608600979857</c:v>
                </c:pt>
                <c:pt idx="9">
                  <c:v>16.937191249117856</c:v>
                </c:pt>
                <c:pt idx="10">
                  <c:v>14.218009478672984</c:v>
                </c:pt>
                <c:pt idx="11">
                  <c:v>13.095027428773667</c:v>
                </c:pt>
                <c:pt idx="12">
                  <c:v>13.449781659388647</c:v>
                </c:pt>
                <c:pt idx="13">
                  <c:v>14.116416869989544</c:v>
                </c:pt>
                <c:pt idx="14">
                  <c:v>11.787138152192753</c:v>
                </c:pt>
                <c:pt idx="15">
                  <c:v>12.524601896582574</c:v>
                </c:pt>
                <c:pt idx="16">
                  <c:v>13.302175085385583</c:v>
                </c:pt>
                <c:pt idx="17">
                  <c:v>9.1962479308442155</c:v>
                </c:pt>
                <c:pt idx="18">
                  <c:v>9.2522658610271904</c:v>
                </c:pt>
                <c:pt idx="19">
                  <c:v>10.712894429294897</c:v>
                </c:pt>
                <c:pt idx="20">
                  <c:v>8.9159067882472129</c:v>
                </c:pt>
                <c:pt idx="21">
                  <c:v>10.995850622406639</c:v>
                </c:pt>
                <c:pt idx="22">
                  <c:v>9.4083211373614901</c:v>
                </c:pt>
                <c:pt idx="23">
                  <c:v>10.9</c:v>
                </c:pt>
              </c:numCache>
            </c:numRef>
          </c:val>
          <c:smooth val="0"/>
          <c:extLst>
            <c:ext xmlns:c16="http://schemas.microsoft.com/office/drawing/2014/chart" uri="{C3380CC4-5D6E-409C-BE32-E72D297353CC}">
              <c16:uniqueId val="{00000004-A42D-48CA-9D1A-97095533BFAF}"/>
            </c:ext>
          </c:extLst>
        </c:ser>
        <c:ser>
          <c:idx val="5"/>
          <c:order val="5"/>
          <c:tx>
            <c:strRef>
              <c:f>'４'!$B$39</c:f>
              <c:strCache>
                <c:ptCount val="1"/>
                <c:pt idx="0">
                  <c:v>40-44歳</c:v>
                </c:pt>
              </c:strCache>
            </c:strRef>
          </c:tx>
          <c:spPr>
            <a:ln w="12700">
              <a:solidFill>
                <a:srgbClr val="3366FF"/>
              </a:solidFill>
              <a:prstDash val="solid"/>
            </a:ln>
          </c:spPr>
          <c:marker>
            <c:symbol val="none"/>
          </c:marker>
          <c:cat>
            <c:strRef>
              <c:f>'４'!$C$4:$Z$4</c:f>
              <c:strCache>
                <c:ptCount val="24"/>
                <c:pt idx="0">
                  <c:v>H9</c:v>
                </c:pt>
                <c:pt idx="1">
                  <c:v>H10</c:v>
                </c:pt>
                <c:pt idx="2">
                  <c:v>H11</c:v>
                </c:pt>
                <c:pt idx="3">
                  <c:v>H12</c:v>
                </c:pt>
                <c:pt idx="4">
                  <c:v>H13</c:v>
                </c:pt>
                <c:pt idx="5">
                  <c:v>H14</c:v>
                </c:pt>
                <c:pt idx="6">
                  <c:v>H15</c:v>
                </c:pt>
                <c:pt idx="7">
                  <c:v>H16</c:v>
                </c:pt>
                <c:pt idx="8">
                  <c:v>H17</c:v>
                </c:pt>
                <c:pt idx="9">
                  <c:v>H18</c:v>
                </c:pt>
                <c:pt idx="10">
                  <c:v>H19</c:v>
                </c:pt>
                <c:pt idx="11">
                  <c:v>H20</c:v>
                </c:pt>
                <c:pt idx="12">
                  <c:v>H21</c:v>
                </c:pt>
                <c:pt idx="13">
                  <c:v>H22</c:v>
                </c:pt>
                <c:pt idx="14">
                  <c:v>H23</c:v>
                </c:pt>
                <c:pt idx="15">
                  <c:v>H24</c:v>
                </c:pt>
                <c:pt idx="16">
                  <c:v>H25</c:v>
                </c:pt>
                <c:pt idx="17">
                  <c:v>H26</c:v>
                </c:pt>
                <c:pt idx="18">
                  <c:v>H27</c:v>
                </c:pt>
                <c:pt idx="19">
                  <c:v>H28</c:v>
                </c:pt>
                <c:pt idx="20">
                  <c:v>H29</c:v>
                </c:pt>
                <c:pt idx="21">
                  <c:v>H30</c:v>
                </c:pt>
                <c:pt idx="22">
                  <c:v>R1</c:v>
                </c:pt>
                <c:pt idx="23">
                  <c:v>R2</c:v>
                </c:pt>
              </c:strCache>
            </c:strRef>
          </c:cat>
          <c:val>
            <c:numRef>
              <c:f>'４'!$C$39:$Z$39</c:f>
              <c:numCache>
                <c:formatCode>0.0_ </c:formatCode>
                <c:ptCount val="24"/>
                <c:pt idx="0">
                  <c:v>9.9941211052322174</c:v>
                </c:pt>
                <c:pt idx="1">
                  <c:v>8.7732566933898042</c:v>
                </c:pt>
                <c:pt idx="2">
                  <c:v>11.162079510703363</c:v>
                </c:pt>
                <c:pt idx="3">
                  <c:v>10.338345864661653</c:v>
                </c:pt>
                <c:pt idx="4">
                  <c:v>10.848755583918315</c:v>
                </c:pt>
                <c:pt idx="5">
                  <c:v>7.9045007259235369</c:v>
                </c:pt>
                <c:pt idx="6">
                  <c:v>7.7195239626889673</c:v>
                </c:pt>
                <c:pt idx="7">
                  <c:v>8.0997894054754589</c:v>
                </c:pt>
                <c:pt idx="8">
                  <c:v>7.3235685752330228</c:v>
                </c:pt>
                <c:pt idx="9">
                  <c:v>5.9659589401649411</c:v>
                </c:pt>
                <c:pt idx="10">
                  <c:v>6.5661047027506658</c:v>
                </c:pt>
                <c:pt idx="11">
                  <c:v>4.6653507984927325</c:v>
                </c:pt>
                <c:pt idx="12">
                  <c:v>5.5514433752775725</c:v>
                </c:pt>
                <c:pt idx="13">
                  <c:v>4.7864506627393233</c:v>
                </c:pt>
                <c:pt idx="14">
                  <c:v>3.8993264799716414</c:v>
                </c:pt>
                <c:pt idx="15">
                  <c:v>4.7644256220222339</c:v>
                </c:pt>
                <c:pt idx="16">
                  <c:v>5.8417419012214555</c:v>
                </c:pt>
                <c:pt idx="17">
                  <c:v>5.9555088456822558</c:v>
                </c:pt>
                <c:pt idx="18">
                  <c:v>4.3245113302196856</c:v>
                </c:pt>
                <c:pt idx="19">
                  <c:v>3.9349871685201023</c:v>
                </c:pt>
                <c:pt idx="20">
                  <c:v>4.8729550991994426</c:v>
                </c:pt>
                <c:pt idx="21">
                  <c:v>2.299663895276844</c:v>
                </c:pt>
                <c:pt idx="22">
                  <c:v>4.9207217058501911</c:v>
                </c:pt>
                <c:pt idx="23">
                  <c:v>4.9000000000000004</c:v>
                </c:pt>
              </c:numCache>
            </c:numRef>
          </c:val>
          <c:smooth val="0"/>
          <c:extLst>
            <c:ext xmlns:c16="http://schemas.microsoft.com/office/drawing/2014/chart" uri="{C3380CC4-5D6E-409C-BE32-E72D297353CC}">
              <c16:uniqueId val="{00000005-A42D-48CA-9D1A-97095533BFAF}"/>
            </c:ext>
          </c:extLst>
        </c:ser>
        <c:ser>
          <c:idx val="6"/>
          <c:order val="6"/>
          <c:tx>
            <c:strRef>
              <c:f>'４'!$B$40</c:f>
              <c:strCache>
                <c:ptCount val="1"/>
                <c:pt idx="0">
                  <c:v>45-49歳</c:v>
                </c:pt>
              </c:strCache>
            </c:strRef>
          </c:tx>
          <c:spPr>
            <a:ln w="12700">
              <a:solidFill>
                <a:srgbClr val="800080"/>
              </a:solidFill>
              <a:prstDash val="solid"/>
            </a:ln>
          </c:spPr>
          <c:marker>
            <c:symbol val="none"/>
          </c:marker>
          <c:cat>
            <c:strRef>
              <c:f>'４'!$C$4:$Z$4</c:f>
              <c:strCache>
                <c:ptCount val="24"/>
                <c:pt idx="0">
                  <c:v>H9</c:v>
                </c:pt>
                <c:pt idx="1">
                  <c:v>H10</c:v>
                </c:pt>
                <c:pt idx="2">
                  <c:v>H11</c:v>
                </c:pt>
                <c:pt idx="3">
                  <c:v>H12</c:v>
                </c:pt>
                <c:pt idx="4">
                  <c:v>H13</c:v>
                </c:pt>
                <c:pt idx="5">
                  <c:v>H14</c:v>
                </c:pt>
                <c:pt idx="6">
                  <c:v>H15</c:v>
                </c:pt>
                <c:pt idx="7">
                  <c:v>H16</c:v>
                </c:pt>
                <c:pt idx="8">
                  <c:v>H17</c:v>
                </c:pt>
                <c:pt idx="9">
                  <c:v>H18</c:v>
                </c:pt>
                <c:pt idx="10">
                  <c:v>H19</c:v>
                </c:pt>
                <c:pt idx="11">
                  <c:v>H20</c:v>
                </c:pt>
                <c:pt idx="12">
                  <c:v>H21</c:v>
                </c:pt>
                <c:pt idx="13">
                  <c:v>H22</c:v>
                </c:pt>
                <c:pt idx="14">
                  <c:v>H23</c:v>
                </c:pt>
                <c:pt idx="15">
                  <c:v>H24</c:v>
                </c:pt>
                <c:pt idx="16">
                  <c:v>H25</c:v>
                </c:pt>
                <c:pt idx="17">
                  <c:v>H26</c:v>
                </c:pt>
                <c:pt idx="18">
                  <c:v>H27</c:v>
                </c:pt>
                <c:pt idx="19">
                  <c:v>H28</c:v>
                </c:pt>
                <c:pt idx="20">
                  <c:v>H29</c:v>
                </c:pt>
                <c:pt idx="21">
                  <c:v>H30</c:v>
                </c:pt>
                <c:pt idx="22">
                  <c:v>R1</c:v>
                </c:pt>
                <c:pt idx="23">
                  <c:v>R2</c:v>
                </c:pt>
              </c:strCache>
            </c:strRef>
          </c:cat>
          <c:val>
            <c:numRef>
              <c:f>'４'!$C$40:$Z$40</c:f>
              <c:numCache>
                <c:formatCode>0.0_ </c:formatCode>
                <c:ptCount val="24"/>
                <c:pt idx="0">
                  <c:v>1.1548825869369947</c:v>
                </c:pt>
                <c:pt idx="1">
                  <c:v>1.6638935108153079</c:v>
                </c:pt>
                <c:pt idx="2">
                  <c:v>0.39588281868566905</c:v>
                </c:pt>
                <c:pt idx="3">
                  <c:v>0.26852846401718583</c:v>
                </c:pt>
                <c:pt idx="4">
                  <c:v>0.68908489525909589</c:v>
                </c:pt>
                <c:pt idx="5">
                  <c:v>0.56882821387940841</c:v>
                </c:pt>
                <c:pt idx="6">
                  <c:v>0.44457617071724953</c:v>
                </c:pt>
                <c:pt idx="7">
                  <c:v>0.75278530563083412</c:v>
                </c:pt>
                <c:pt idx="8">
                  <c:v>0.4654049022649705</c:v>
                </c:pt>
                <c:pt idx="9">
                  <c:v>0.63271116735210375</c:v>
                </c:pt>
                <c:pt idx="10">
                  <c:v>0.4815409309791332</c:v>
                </c:pt>
                <c:pt idx="11">
                  <c:v>0.3222687721559781</c:v>
                </c:pt>
                <c:pt idx="12">
                  <c:v>0.48955613577023493</c:v>
                </c:pt>
                <c:pt idx="13">
                  <c:v>0.33806626098715348</c:v>
                </c:pt>
                <c:pt idx="14">
                  <c:v>0.35423308537017356</c:v>
                </c:pt>
                <c:pt idx="15">
                  <c:v>0.17812611328820804</c:v>
                </c:pt>
                <c:pt idx="16">
                  <c:v>0.18073377914332189</c:v>
                </c:pt>
                <c:pt idx="17">
                  <c:v>0.18463810930576072</c:v>
                </c:pt>
                <c:pt idx="18">
                  <c:v>0.7412898443291327</c:v>
                </c:pt>
                <c:pt idx="19">
                  <c:v>0.89863407620416969</c:v>
                </c:pt>
                <c:pt idx="20">
                  <c:v>0.17841213202497769</c:v>
                </c:pt>
                <c:pt idx="21">
                  <c:v>0.53590568060021437</c:v>
                </c:pt>
                <c:pt idx="22">
                  <c:v>0.34704147145583897</c:v>
                </c:pt>
                <c:pt idx="23">
                  <c:v>0</c:v>
                </c:pt>
              </c:numCache>
            </c:numRef>
          </c:val>
          <c:smooth val="0"/>
          <c:extLst>
            <c:ext xmlns:c16="http://schemas.microsoft.com/office/drawing/2014/chart" uri="{C3380CC4-5D6E-409C-BE32-E72D297353CC}">
              <c16:uniqueId val="{00000006-A42D-48CA-9D1A-97095533BFAF}"/>
            </c:ext>
          </c:extLst>
        </c:ser>
        <c:ser>
          <c:idx val="7"/>
          <c:order val="7"/>
          <c:tx>
            <c:strRef>
              <c:f>'４'!$B$41</c:f>
              <c:strCache>
                <c:ptCount val="1"/>
                <c:pt idx="0">
                  <c:v>県央（総数）</c:v>
                </c:pt>
              </c:strCache>
            </c:strRef>
          </c:tx>
          <c:spPr>
            <a:ln w="12700">
              <a:solidFill>
                <a:srgbClr val="0000FF"/>
              </a:solidFill>
              <a:prstDash val="dash"/>
            </a:ln>
          </c:spPr>
          <c:marker>
            <c:symbol val="none"/>
          </c:marker>
          <c:cat>
            <c:strRef>
              <c:f>'４'!$C$4:$Z$4</c:f>
              <c:strCache>
                <c:ptCount val="24"/>
                <c:pt idx="0">
                  <c:v>H9</c:v>
                </c:pt>
                <c:pt idx="1">
                  <c:v>H10</c:v>
                </c:pt>
                <c:pt idx="2">
                  <c:v>H11</c:v>
                </c:pt>
                <c:pt idx="3">
                  <c:v>H12</c:v>
                </c:pt>
                <c:pt idx="4">
                  <c:v>H13</c:v>
                </c:pt>
                <c:pt idx="5">
                  <c:v>H14</c:v>
                </c:pt>
                <c:pt idx="6">
                  <c:v>H15</c:v>
                </c:pt>
                <c:pt idx="7">
                  <c:v>H16</c:v>
                </c:pt>
                <c:pt idx="8">
                  <c:v>H17</c:v>
                </c:pt>
                <c:pt idx="9">
                  <c:v>H18</c:v>
                </c:pt>
                <c:pt idx="10">
                  <c:v>H19</c:v>
                </c:pt>
                <c:pt idx="11">
                  <c:v>H20</c:v>
                </c:pt>
                <c:pt idx="12">
                  <c:v>H21</c:v>
                </c:pt>
                <c:pt idx="13">
                  <c:v>H22</c:v>
                </c:pt>
                <c:pt idx="14">
                  <c:v>H23</c:v>
                </c:pt>
                <c:pt idx="15">
                  <c:v>H24</c:v>
                </c:pt>
                <c:pt idx="16">
                  <c:v>H25</c:v>
                </c:pt>
                <c:pt idx="17">
                  <c:v>H26</c:v>
                </c:pt>
                <c:pt idx="18">
                  <c:v>H27</c:v>
                </c:pt>
                <c:pt idx="19">
                  <c:v>H28</c:v>
                </c:pt>
                <c:pt idx="20">
                  <c:v>H29</c:v>
                </c:pt>
                <c:pt idx="21">
                  <c:v>H30</c:v>
                </c:pt>
                <c:pt idx="22">
                  <c:v>R1</c:v>
                </c:pt>
                <c:pt idx="23">
                  <c:v>R2</c:v>
                </c:pt>
              </c:strCache>
            </c:strRef>
          </c:cat>
          <c:val>
            <c:numRef>
              <c:f>'４'!$C$41:$Z$41</c:f>
              <c:numCache>
                <c:formatCode>0.0_ </c:formatCode>
                <c:ptCount val="24"/>
                <c:pt idx="0">
                  <c:v>16.9304206739248</c:v>
                </c:pt>
                <c:pt idx="1">
                  <c:v>17.848370722122155</c:v>
                </c:pt>
                <c:pt idx="2">
                  <c:v>17.337794520227426</c:v>
                </c:pt>
                <c:pt idx="3">
                  <c:v>19.04265649795126</c:v>
                </c:pt>
                <c:pt idx="4">
                  <c:v>17.848206839032525</c:v>
                </c:pt>
                <c:pt idx="5">
                  <c:v>16.110029094231649</c:v>
                </c:pt>
                <c:pt idx="6">
                  <c:v>16.27543799716949</c:v>
                </c:pt>
                <c:pt idx="7">
                  <c:v>14.8819072533873</c:v>
                </c:pt>
                <c:pt idx="8">
                  <c:v>14.520935400777818</c:v>
                </c:pt>
                <c:pt idx="9">
                  <c:v>14.639668613476728</c:v>
                </c:pt>
                <c:pt idx="10">
                  <c:v>13.621689719429936</c:v>
                </c:pt>
                <c:pt idx="11">
                  <c:v>11.997440546016851</c:v>
                </c:pt>
                <c:pt idx="12">
                  <c:v>10.721380173610166</c:v>
                </c:pt>
                <c:pt idx="13">
                  <c:v>9.5468043182638134</c:v>
                </c:pt>
                <c:pt idx="14">
                  <c:v>8.7387946101370009</c:v>
                </c:pt>
                <c:pt idx="15">
                  <c:v>9.949104293067256</c:v>
                </c:pt>
                <c:pt idx="16">
                  <c:v>8.8715816595420733</c:v>
                </c:pt>
                <c:pt idx="17">
                  <c:v>7.6613504248025039</c:v>
                </c:pt>
                <c:pt idx="18">
                  <c:v>8.250526949713942</c:v>
                </c:pt>
                <c:pt idx="19">
                  <c:v>7.8327390204504592</c:v>
                </c:pt>
                <c:pt idx="20">
                  <c:v>7.2533399460649077</c:v>
                </c:pt>
                <c:pt idx="21">
                  <c:v>6.8937165986781777</c:v>
                </c:pt>
                <c:pt idx="22">
                  <c:v>6.4981020395033138</c:v>
                </c:pt>
                <c:pt idx="23">
                  <c:v>6.4</c:v>
                </c:pt>
              </c:numCache>
            </c:numRef>
          </c:val>
          <c:smooth val="0"/>
          <c:extLst>
            <c:ext xmlns:c16="http://schemas.microsoft.com/office/drawing/2014/chart" uri="{C3380CC4-5D6E-409C-BE32-E72D297353CC}">
              <c16:uniqueId val="{00000007-A42D-48CA-9D1A-97095533BFAF}"/>
            </c:ext>
          </c:extLst>
        </c:ser>
        <c:ser>
          <c:idx val="8"/>
          <c:order val="8"/>
          <c:tx>
            <c:strRef>
              <c:f>'４'!$B$42</c:f>
              <c:strCache>
                <c:ptCount val="1"/>
                <c:pt idx="0">
                  <c:v>岩手県（総数）</c:v>
                </c:pt>
              </c:strCache>
            </c:strRef>
          </c:tx>
          <c:spPr>
            <a:ln w="15875">
              <a:solidFill>
                <a:srgbClr val="00CCFF"/>
              </a:solidFill>
              <a:prstDash val="dash"/>
            </a:ln>
          </c:spPr>
          <c:marker>
            <c:symbol val="none"/>
          </c:marker>
          <c:cat>
            <c:strRef>
              <c:f>'４'!$C$4:$Z$4</c:f>
              <c:strCache>
                <c:ptCount val="24"/>
                <c:pt idx="0">
                  <c:v>H9</c:v>
                </c:pt>
                <c:pt idx="1">
                  <c:v>H10</c:v>
                </c:pt>
                <c:pt idx="2">
                  <c:v>H11</c:v>
                </c:pt>
                <c:pt idx="3">
                  <c:v>H12</c:v>
                </c:pt>
                <c:pt idx="4">
                  <c:v>H13</c:v>
                </c:pt>
                <c:pt idx="5">
                  <c:v>H14</c:v>
                </c:pt>
                <c:pt idx="6">
                  <c:v>H15</c:v>
                </c:pt>
                <c:pt idx="7">
                  <c:v>H16</c:v>
                </c:pt>
                <c:pt idx="8">
                  <c:v>H17</c:v>
                </c:pt>
                <c:pt idx="9">
                  <c:v>H18</c:v>
                </c:pt>
                <c:pt idx="10">
                  <c:v>H19</c:v>
                </c:pt>
                <c:pt idx="11">
                  <c:v>H20</c:v>
                </c:pt>
                <c:pt idx="12">
                  <c:v>H21</c:v>
                </c:pt>
                <c:pt idx="13">
                  <c:v>H22</c:v>
                </c:pt>
                <c:pt idx="14">
                  <c:v>H23</c:v>
                </c:pt>
                <c:pt idx="15">
                  <c:v>H24</c:v>
                </c:pt>
                <c:pt idx="16">
                  <c:v>H25</c:v>
                </c:pt>
                <c:pt idx="17">
                  <c:v>H26</c:v>
                </c:pt>
                <c:pt idx="18">
                  <c:v>H27</c:v>
                </c:pt>
                <c:pt idx="19">
                  <c:v>H28</c:v>
                </c:pt>
                <c:pt idx="20">
                  <c:v>H29</c:v>
                </c:pt>
                <c:pt idx="21">
                  <c:v>H30</c:v>
                </c:pt>
                <c:pt idx="22">
                  <c:v>R1</c:v>
                </c:pt>
                <c:pt idx="23">
                  <c:v>R2</c:v>
                </c:pt>
              </c:strCache>
            </c:strRef>
          </c:cat>
          <c:val>
            <c:numRef>
              <c:f>'４'!$C$42:$Z$42</c:f>
              <c:numCache>
                <c:formatCode>0.0_ </c:formatCode>
                <c:ptCount val="24"/>
                <c:pt idx="0">
                  <c:v>16.7</c:v>
                </c:pt>
                <c:pt idx="1">
                  <c:v>17</c:v>
                </c:pt>
                <c:pt idx="2">
                  <c:v>17.100000000000001</c:v>
                </c:pt>
                <c:pt idx="3">
                  <c:v>17.8</c:v>
                </c:pt>
                <c:pt idx="4">
                  <c:v>17.50242760328733</c:v>
                </c:pt>
                <c:pt idx="5">
                  <c:v>16.899999999999999</c:v>
                </c:pt>
                <c:pt idx="6">
                  <c:v>16.399999999999999</c:v>
                </c:pt>
                <c:pt idx="7">
                  <c:v>15.2</c:v>
                </c:pt>
                <c:pt idx="8">
                  <c:v>13.8</c:v>
                </c:pt>
                <c:pt idx="9">
                  <c:v>13.5</c:v>
                </c:pt>
                <c:pt idx="10">
                  <c:v>12.2</c:v>
                </c:pt>
                <c:pt idx="11">
                  <c:v>11.5</c:v>
                </c:pt>
                <c:pt idx="12">
                  <c:v>10.7</c:v>
                </c:pt>
                <c:pt idx="13">
                  <c:v>9.8000000000000007</c:v>
                </c:pt>
                <c:pt idx="14">
                  <c:v>9.6</c:v>
                </c:pt>
                <c:pt idx="15">
                  <c:v>7.4</c:v>
                </c:pt>
                <c:pt idx="16">
                  <c:v>8.9</c:v>
                </c:pt>
                <c:pt idx="17">
                  <c:v>8.6</c:v>
                </c:pt>
                <c:pt idx="18">
                  <c:v>7.9</c:v>
                </c:pt>
                <c:pt idx="19">
                  <c:v>7.4</c:v>
                </c:pt>
                <c:pt idx="20">
                  <c:v>7</c:v>
                </c:pt>
                <c:pt idx="21">
                  <c:v>7.0481334807330809</c:v>
                </c:pt>
                <c:pt idx="22">
                  <c:v>6.7</c:v>
                </c:pt>
                <c:pt idx="23">
                  <c:v>6.3</c:v>
                </c:pt>
              </c:numCache>
            </c:numRef>
          </c:val>
          <c:smooth val="0"/>
          <c:extLst>
            <c:ext xmlns:c16="http://schemas.microsoft.com/office/drawing/2014/chart" uri="{C3380CC4-5D6E-409C-BE32-E72D297353CC}">
              <c16:uniqueId val="{00000008-A42D-48CA-9D1A-97095533BFAF}"/>
            </c:ext>
          </c:extLst>
        </c:ser>
        <c:ser>
          <c:idx val="9"/>
          <c:order val="9"/>
          <c:tx>
            <c:strRef>
              <c:f>'４'!$B$43</c:f>
              <c:strCache>
                <c:ptCount val="1"/>
                <c:pt idx="0">
                  <c:v>全国（総数）</c:v>
                </c:pt>
              </c:strCache>
            </c:strRef>
          </c:tx>
          <c:spPr>
            <a:ln w="19050">
              <a:solidFill>
                <a:srgbClr val="FFCC99"/>
              </a:solidFill>
              <a:prstDash val="dash"/>
            </a:ln>
          </c:spPr>
          <c:marker>
            <c:symbol val="none"/>
          </c:marker>
          <c:cat>
            <c:strRef>
              <c:f>'４'!$C$4:$Z$4</c:f>
              <c:strCache>
                <c:ptCount val="24"/>
                <c:pt idx="0">
                  <c:v>H9</c:v>
                </c:pt>
                <c:pt idx="1">
                  <c:v>H10</c:v>
                </c:pt>
                <c:pt idx="2">
                  <c:v>H11</c:v>
                </c:pt>
                <c:pt idx="3">
                  <c:v>H12</c:v>
                </c:pt>
                <c:pt idx="4">
                  <c:v>H13</c:v>
                </c:pt>
                <c:pt idx="5">
                  <c:v>H14</c:v>
                </c:pt>
                <c:pt idx="6">
                  <c:v>H15</c:v>
                </c:pt>
                <c:pt idx="7">
                  <c:v>H16</c:v>
                </c:pt>
                <c:pt idx="8">
                  <c:v>H17</c:v>
                </c:pt>
                <c:pt idx="9">
                  <c:v>H18</c:v>
                </c:pt>
                <c:pt idx="10">
                  <c:v>H19</c:v>
                </c:pt>
                <c:pt idx="11">
                  <c:v>H20</c:v>
                </c:pt>
                <c:pt idx="12">
                  <c:v>H21</c:v>
                </c:pt>
                <c:pt idx="13">
                  <c:v>H22</c:v>
                </c:pt>
                <c:pt idx="14">
                  <c:v>H23</c:v>
                </c:pt>
                <c:pt idx="15">
                  <c:v>H24</c:v>
                </c:pt>
                <c:pt idx="16">
                  <c:v>H25</c:v>
                </c:pt>
                <c:pt idx="17">
                  <c:v>H26</c:v>
                </c:pt>
                <c:pt idx="18">
                  <c:v>H27</c:v>
                </c:pt>
                <c:pt idx="19">
                  <c:v>H28</c:v>
                </c:pt>
                <c:pt idx="20">
                  <c:v>H29</c:v>
                </c:pt>
                <c:pt idx="21">
                  <c:v>H30</c:v>
                </c:pt>
                <c:pt idx="22">
                  <c:v>R1</c:v>
                </c:pt>
                <c:pt idx="23">
                  <c:v>R2</c:v>
                </c:pt>
              </c:strCache>
            </c:strRef>
          </c:cat>
          <c:val>
            <c:numRef>
              <c:f>'４'!$C$43:$Z$43</c:f>
              <c:numCache>
                <c:formatCode>0.0_ </c:formatCode>
                <c:ptCount val="24"/>
                <c:pt idx="0">
                  <c:v>11</c:v>
                </c:pt>
                <c:pt idx="1">
                  <c:v>11</c:v>
                </c:pt>
                <c:pt idx="2">
                  <c:v>11.3</c:v>
                </c:pt>
                <c:pt idx="3">
                  <c:v>11.7</c:v>
                </c:pt>
                <c:pt idx="4">
                  <c:v>11.8</c:v>
                </c:pt>
                <c:pt idx="5">
                  <c:v>11.4</c:v>
                </c:pt>
                <c:pt idx="6">
                  <c:v>11.2</c:v>
                </c:pt>
                <c:pt idx="7">
                  <c:v>10.6</c:v>
                </c:pt>
                <c:pt idx="8">
                  <c:v>10.3</c:v>
                </c:pt>
                <c:pt idx="9">
                  <c:v>9.9</c:v>
                </c:pt>
                <c:pt idx="10">
                  <c:v>9.3000000000000007</c:v>
                </c:pt>
                <c:pt idx="11">
                  <c:v>8.8000000000000007</c:v>
                </c:pt>
                <c:pt idx="12">
                  <c:v>8.3000000000000007</c:v>
                </c:pt>
                <c:pt idx="13">
                  <c:v>7.9</c:v>
                </c:pt>
                <c:pt idx="14">
                  <c:v>7.5</c:v>
                </c:pt>
                <c:pt idx="15">
                  <c:v>9.1999999999999993</c:v>
                </c:pt>
                <c:pt idx="16">
                  <c:v>7</c:v>
                </c:pt>
                <c:pt idx="17">
                  <c:v>6.9</c:v>
                </c:pt>
                <c:pt idx="18">
                  <c:v>6.8</c:v>
                </c:pt>
                <c:pt idx="19">
                  <c:v>6.5</c:v>
                </c:pt>
                <c:pt idx="20">
                  <c:v>6.4</c:v>
                </c:pt>
                <c:pt idx="21">
                  <c:v>6.3589935128759585</c:v>
                </c:pt>
                <c:pt idx="22">
                  <c:v>6.2263174653717561</c:v>
                </c:pt>
                <c:pt idx="23">
                  <c:v>5.8</c:v>
                </c:pt>
              </c:numCache>
            </c:numRef>
          </c:val>
          <c:smooth val="0"/>
          <c:extLst>
            <c:ext xmlns:c16="http://schemas.microsoft.com/office/drawing/2014/chart" uri="{C3380CC4-5D6E-409C-BE32-E72D297353CC}">
              <c16:uniqueId val="{00000009-A42D-48CA-9D1A-97095533BFAF}"/>
            </c:ext>
          </c:extLst>
        </c:ser>
        <c:dLbls>
          <c:showLegendKey val="0"/>
          <c:showVal val="0"/>
          <c:showCatName val="0"/>
          <c:showSerName val="0"/>
          <c:showPercent val="0"/>
          <c:showBubbleSize val="0"/>
        </c:dLbls>
        <c:smooth val="0"/>
        <c:axId val="207365248"/>
        <c:axId val="207366784"/>
      </c:lineChart>
      <c:catAx>
        <c:axId val="20736524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7366784"/>
        <c:crosses val="autoZero"/>
        <c:auto val="1"/>
        <c:lblAlgn val="ctr"/>
        <c:lblOffset val="100"/>
        <c:noMultiLvlLbl val="0"/>
      </c:catAx>
      <c:valAx>
        <c:axId val="207366784"/>
        <c:scaling>
          <c:orientation val="minMax"/>
          <c:max val="50"/>
        </c:scaling>
        <c:delete val="0"/>
        <c:axPos val="l"/>
        <c:majorGridlines>
          <c:spPr>
            <a:ln w="3175">
              <a:pattFill prst="pct50">
                <a:fgClr>
                  <a:srgbClr val="C0C0C0"/>
                </a:fgClr>
                <a:bgClr>
                  <a:srgbClr val="FFFFFF"/>
                </a:bgClr>
              </a:pattFill>
              <a:prstDash val="solid"/>
            </a:ln>
          </c:spPr>
        </c:majorGridlines>
        <c:title>
          <c:tx>
            <c:rich>
              <a:bodyPr rot="0" vert="wordArtVertRtl"/>
              <a:lstStyle/>
              <a:p>
                <a:pPr algn="ctr">
                  <a:defRPr sz="800" b="0" i="0" u="none" strike="noStrike" baseline="0">
                    <a:solidFill>
                      <a:srgbClr val="000000"/>
                    </a:solidFill>
                    <a:latin typeface="ＭＳ Ｐゴシック"/>
                    <a:ea typeface="ＭＳ Ｐゴシック"/>
                    <a:cs typeface="ＭＳ Ｐゴシック"/>
                  </a:defRPr>
                </a:pPr>
                <a:r>
                  <a:rPr lang="ja-JP" altLang="en-US"/>
                  <a:t>（女子人口千対）</a:t>
                </a:r>
              </a:p>
            </c:rich>
          </c:tx>
          <c:layout>
            <c:manualLayout>
              <c:xMode val="edge"/>
              <c:yMode val="edge"/>
              <c:x val="9.5969725482427902E-3"/>
              <c:y val="0.30689684741111906"/>
            </c:manualLayout>
          </c:layout>
          <c:overlay val="0"/>
          <c:spPr>
            <a:noFill/>
            <a:ln w="25400">
              <a:noFill/>
            </a:ln>
          </c:spPr>
        </c:title>
        <c:numFmt formatCode="0.0_ "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7365248"/>
        <c:crosses val="autoZero"/>
        <c:crossBetween val="between"/>
        <c:majorUnit val="10"/>
      </c:valAx>
      <c:spPr>
        <a:solidFill>
          <a:srgbClr val="FFFFFF"/>
        </a:solidFill>
        <a:ln w="3175">
          <a:solidFill>
            <a:srgbClr val="000000"/>
          </a:solidFill>
          <a:prstDash val="solid"/>
        </a:ln>
      </c:spPr>
    </c:plotArea>
    <c:legend>
      <c:legendPos val="r"/>
      <c:layout>
        <c:manualLayout>
          <c:xMode val="edge"/>
          <c:yMode val="edge"/>
          <c:x val="0.41457126231862529"/>
          <c:y val="0.11363636363636363"/>
          <c:w val="0.57075616137605434"/>
          <c:h val="0.32386363636363641"/>
        </c:manualLayout>
      </c:layout>
      <c:overlay val="0"/>
      <c:spPr>
        <a:solidFill>
          <a:srgbClr val="FFFFFF"/>
        </a:solidFill>
        <a:ln w="3175">
          <a:solidFill>
            <a:srgbClr val="000000"/>
          </a:solidFill>
          <a:prstDash val="solid"/>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CCFFCC"/>
    </a:solidFill>
    <a:ln w="3175">
      <a:solidFill>
        <a:srgbClr val="000000"/>
      </a:solidFill>
      <a:prstDash val="solid"/>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75" b="0" i="0" u="none" strike="noStrike" baseline="0">
                <a:solidFill>
                  <a:srgbClr val="000000"/>
                </a:solidFill>
                <a:latin typeface="ＭＳ Ｐゴシック"/>
                <a:ea typeface="ＭＳ Ｐゴシック"/>
                <a:cs typeface="ＭＳ Ｐゴシック"/>
              </a:defRPr>
            </a:pPr>
            <a:r>
              <a:rPr lang="ja-JP" altLang="en-US" sz="1050" b="0" i="0" u="none" strike="noStrike" baseline="0">
                <a:solidFill>
                  <a:srgbClr val="000000"/>
                </a:solidFill>
                <a:latin typeface="ＭＳ Ｐゴシック"/>
                <a:ea typeface="ＭＳ Ｐゴシック"/>
              </a:rPr>
              <a:t>人工妊娠中絶件数の年齢階級別割合</a:t>
            </a:r>
          </a:p>
          <a:p>
            <a:pPr>
              <a:defRPr sz="875" b="0" i="0" u="none" strike="noStrike" baseline="0">
                <a:solidFill>
                  <a:srgbClr val="000000"/>
                </a:solidFill>
                <a:latin typeface="ＭＳ Ｐゴシック"/>
                <a:ea typeface="ＭＳ Ｐゴシック"/>
                <a:cs typeface="ＭＳ Ｐゴシック"/>
              </a:defRPr>
            </a:pPr>
            <a:r>
              <a:rPr lang="ja-JP" altLang="en-US" sz="1050" b="0" i="0" u="none" strike="noStrike" baseline="0">
                <a:solidFill>
                  <a:srgbClr val="000000"/>
                </a:solidFill>
                <a:latin typeface="ＭＳ Ｐゴシック"/>
                <a:ea typeface="ＭＳ Ｐゴシック"/>
              </a:rPr>
              <a:t>【　盛岡圏域（県央HC・盛岡市HC）　】　</a:t>
            </a:r>
          </a:p>
        </c:rich>
      </c:tx>
      <c:layout>
        <c:manualLayout>
          <c:xMode val="edge"/>
          <c:yMode val="edge"/>
          <c:x val="0.26799355631336047"/>
          <c:y val="2.0632706384116305E-2"/>
        </c:manualLayout>
      </c:layout>
      <c:overlay val="0"/>
      <c:spPr>
        <a:noFill/>
        <a:ln w="25400">
          <a:noFill/>
        </a:ln>
      </c:spPr>
    </c:title>
    <c:autoTitleDeleted val="0"/>
    <c:plotArea>
      <c:layout>
        <c:manualLayout>
          <c:layoutTarget val="inner"/>
          <c:xMode val="edge"/>
          <c:yMode val="edge"/>
          <c:x val="7.8998221862622425E-2"/>
          <c:y val="0.16609024601644615"/>
          <c:w val="0.77456793143351743"/>
          <c:h val="0.72664482632195193"/>
        </c:manualLayout>
      </c:layout>
      <c:barChart>
        <c:barDir val="bar"/>
        <c:grouping val="percentStacked"/>
        <c:varyColors val="0"/>
        <c:ser>
          <c:idx val="1"/>
          <c:order val="0"/>
          <c:tx>
            <c:strRef>
              <c:f>'５'!$B$12</c:f>
              <c:strCache>
                <c:ptCount val="1"/>
                <c:pt idx="0">
                  <c:v>20歳未満</c:v>
                </c:pt>
              </c:strCache>
            </c:strRef>
          </c:tx>
          <c:spPr>
            <a:solidFill>
              <a:srgbClr val="00FF00"/>
            </a:solidFill>
            <a:ln w="12700">
              <a:solidFill>
                <a:srgbClr val="000000"/>
              </a:solidFill>
              <a:prstDash val="solid"/>
            </a:ln>
          </c:spPr>
          <c:invertIfNegative val="0"/>
          <c:cat>
            <c:strRef>
              <c:f>'５'!$C$3:$Z$3</c:f>
              <c:strCache>
                <c:ptCount val="24"/>
                <c:pt idx="0">
                  <c:v>H9</c:v>
                </c:pt>
                <c:pt idx="1">
                  <c:v>H10</c:v>
                </c:pt>
                <c:pt idx="2">
                  <c:v>H11</c:v>
                </c:pt>
                <c:pt idx="3">
                  <c:v>H12</c:v>
                </c:pt>
                <c:pt idx="4">
                  <c:v>H13</c:v>
                </c:pt>
                <c:pt idx="5">
                  <c:v>H14</c:v>
                </c:pt>
                <c:pt idx="6">
                  <c:v>H15</c:v>
                </c:pt>
                <c:pt idx="7">
                  <c:v>H16</c:v>
                </c:pt>
                <c:pt idx="8">
                  <c:v>H17</c:v>
                </c:pt>
                <c:pt idx="9">
                  <c:v>H18</c:v>
                </c:pt>
                <c:pt idx="10">
                  <c:v>H19</c:v>
                </c:pt>
                <c:pt idx="11">
                  <c:v>H20</c:v>
                </c:pt>
                <c:pt idx="12">
                  <c:v>H21</c:v>
                </c:pt>
                <c:pt idx="13">
                  <c:v>H22</c:v>
                </c:pt>
                <c:pt idx="14">
                  <c:v>H23</c:v>
                </c:pt>
                <c:pt idx="15">
                  <c:v>H24</c:v>
                </c:pt>
                <c:pt idx="16">
                  <c:v>H25</c:v>
                </c:pt>
                <c:pt idx="17">
                  <c:v>H26</c:v>
                </c:pt>
                <c:pt idx="18">
                  <c:v>H27</c:v>
                </c:pt>
                <c:pt idx="19">
                  <c:v>H28</c:v>
                </c:pt>
                <c:pt idx="20">
                  <c:v>H29</c:v>
                </c:pt>
                <c:pt idx="21">
                  <c:v>H30</c:v>
                </c:pt>
                <c:pt idx="22">
                  <c:v>R1</c:v>
                </c:pt>
                <c:pt idx="23">
                  <c:v>R2</c:v>
                </c:pt>
              </c:strCache>
            </c:strRef>
          </c:cat>
          <c:val>
            <c:numRef>
              <c:f>'５'!$C$12:$Z$12</c:f>
              <c:numCache>
                <c:formatCode>General</c:formatCode>
                <c:ptCount val="24"/>
                <c:pt idx="0">
                  <c:v>206</c:v>
                </c:pt>
                <c:pt idx="1">
                  <c:v>260</c:v>
                </c:pt>
                <c:pt idx="2">
                  <c:v>285</c:v>
                </c:pt>
                <c:pt idx="3">
                  <c:v>320</c:v>
                </c:pt>
                <c:pt idx="4">
                  <c:v>343</c:v>
                </c:pt>
                <c:pt idx="5">
                  <c:v>309</c:v>
                </c:pt>
                <c:pt idx="6">
                  <c:v>248</c:v>
                </c:pt>
                <c:pt idx="7">
                  <c:v>195</c:v>
                </c:pt>
                <c:pt idx="8">
                  <c:v>175</c:v>
                </c:pt>
                <c:pt idx="9">
                  <c:v>126</c:v>
                </c:pt>
                <c:pt idx="10">
                  <c:v>117</c:v>
                </c:pt>
                <c:pt idx="11">
                  <c:v>104</c:v>
                </c:pt>
                <c:pt idx="12">
                  <c:v>91</c:v>
                </c:pt>
                <c:pt idx="13">
                  <c:v>80</c:v>
                </c:pt>
                <c:pt idx="14">
                  <c:v>72</c:v>
                </c:pt>
                <c:pt idx="15">
                  <c:v>76</c:v>
                </c:pt>
                <c:pt idx="16">
                  <c:v>60</c:v>
                </c:pt>
                <c:pt idx="17">
                  <c:v>67</c:v>
                </c:pt>
                <c:pt idx="18">
                  <c:v>54</c:v>
                </c:pt>
                <c:pt idx="19">
                  <c:v>60</c:v>
                </c:pt>
                <c:pt idx="20">
                  <c:v>41</c:v>
                </c:pt>
                <c:pt idx="21">
                  <c:v>48</c:v>
                </c:pt>
                <c:pt idx="22">
                  <c:v>34</c:v>
                </c:pt>
                <c:pt idx="23">
                  <c:v>47</c:v>
                </c:pt>
              </c:numCache>
            </c:numRef>
          </c:val>
          <c:extLst>
            <c:ext xmlns:c16="http://schemas.microsoft.com/office/drawing/2014/chart" uri="{C3380CC4-5D6E-409C-BE32-E72D297353CC}">
              <c16:uniqueId val="{00000000-31DD-4155-A43E-51F4CC73AC5B}"/>
            </c:ext>
          </c:extLst>
        </c:ser>
        <c:ser>
          <c:idx val="2"/>
          <c:order val="1"/>
          <c:tx>
            <c:strRef>
              <c:f>'５'!$B$13</c:f>
              <c:strCache>
                <c:ptCount val="1"/>
                <c:pt idx="0">
                  <c:v>20-24歳</c:v>
                </c:pt>
              </c:strCache>
            </c:strRef>
          </c:tx>
          <c:spPr>
            <a:solidFill>
              <a:srgbClr val="FFFF00"/>
            </a:solidFill>
            <a:ln w="12700">
              <a:solidFill>
                <a:srgbClr val="000000"/>
              </a:solidFill>
              <a:prstDash val="solid"/>
            </a:ln>
          </c:spPr>
          <c:invertIfNegative val="0"/>
          <c:cat>
            <c:strRef>
              <c:f>'５'!$C$3:$Z$3</c:f>
              <c:strCache>
                <c:ptCount val="24"/>
                <c:pt idx="0">
                  <c:v>H9</c:v>
                </c:pt>
                <c:pt idx="1">
                  <c:v>H10</c:v>
                </c:pt>
                <c:pt idx="2">
                  <c:v>H11</c:v>
                </c:pt>
                <c:pt idx="3">
                  <c:v>H12</c:v>
                </c:pt>
                <c:pt idx="4">
                  <c:v>H13</c:v>
                </c:pt>
                <c:pt idx="5">
                  <c:v>H14</c:v>
                </c:pt>
                <c:pt idx="6">
                  <c:v>H15</c:v>
                </c:pt>
                <c:pt idx="7">
                  <c:v>H16</c:v>
                </c:pt>
                <c:pt idx="8">
                  <c:v>H17</c:v>
                </c:pt>
                <c:pt idx="9">
                  <c:v>H18</c:v>
                </c:pt>
                <c:pt idx="10">
                  <c:v>H19</c:v>
                </c:pt>
                <c:pt idx="11">
                  <c:v>H20</c:v>
                </c:pt>
                <c:pt idx="12">
                  <c:v>H21</c:v>
                </c:pt>
                <c:pt idx="13">
                  <c:v>H22</c:v>
                </c:pt>
                <c:pt idx="14">
                  <c:v>H23</c:v>
                </c:pt>
                <c:pt idx="15">
                  <c:v>H24</c:v>
                </c:pt>
                <c:pt idx="16">
                  <c:v>H25</c:v>
                </c:pt>
                <c:pt idx="17">
                  <c:v>H26</c:v>
                </c:pt>
                <c:pt idx="18">
                  <c:v>H27</c:v>
                </c:pt>
                <c:pt idx="19">
                  <c:v>H28</c:v>
                </c:pt>
                <c:pt idx="20">
                  <c:v>H29</c:v>
                </c:pt>
                <c:pt idx="21">
                  <c:v>H30</c:v>
                </c:pt>
                <c:pt idx="22">
                  <c:v>R1</c:v>
                </c:pt>
                <c:pt idx="23">
                  <c:v>R2</c:v>
                </c:pt>
              </c:strCache>
            </c:strRef>
          </c:cat>
          <c:val>
            <c:numRef>
              <c:f>'５'!$C$13:$Z$13</c:f>
              <c:numCache>
                <c:formatCode>General</c:formatCode>
                <c:ptCount val="24"/>
                <c:pt idx="0">
                  <c:v>571</c:v>
                </c:pt>
                <c:pt idx="1">
                  <c:v>622</c:v>
                </c:pt>
                <c:pt idx="2">
                  <c:v>669</c:v>
                </c:pt>
                <c:pt idx="3">
                  <c:v>647</c:v>
                </c:pt>
                <c:pt idx="4">
                  <c:v>659</c:v>
                </c:pt>
                <c:pt idx="5">
                  <c:v>565</c:v>
                </c:pt>
                <c:pt idx="6">
                  <c:v>540</c:v>
                </c:pt>
                <c:pt idx="7">
                  <c:v>514</c:v>
                </c:pt>
                <c:pt idx="8">
                  <c:v>471</c:v>
                </c:pt>
                <c:pt idx="9">
                  <c:v>436</c:v>
                </c:pt>
                <c:pt idx="10">
                  <c:v>408</c:v>
                </c:pt>
                <c:pt idx="11">
                  <c:v>336</c:v>
                </c:pt>
                <c:pt idx="12">
                  <c:v>296</c:v>
                </c:pt>
                <c:pt idx="13">
                  <c:v>235</c:v>
                </c:pt>
                <c:pt idx="14">
                  <c:v>215</c:v>
                </c:pt>
                <c:pt idx="15">
                  <c:v>222</c:v>
                </c:pt>
                <c:pt idx="16">
                  <c:v>207</c:v>
                </c:pt>
                <c:pt idx="17">
                  <c:v>191</c:v>
                </c:pt>
                <c:pt idx="18">
                  <c:v>194</c:v>
                </c:pt>
                <c:pt idx="19">
                  <c:v>158</c:v>
                </c:pt>
                <c:pt idx="20">
                  <c:v>177</c:v>
                </c:pt>
                <c:pt idx="21">
                  <c:v>145</c:v>
                </c:pt>
                <c:pt idx="22">
                  <c:v>137</c:v>
                </c:pt>
                <c:pt idx="23">
                  <c:v>138</c:v>
                </c:pt>
              </c:numCache>
            </c:numRef>
          </c:val>
          <c:extLst>
            <c:ext xmlns:c16="http://schemas.microsoft.com/office/drawing/2014/chart" uri="{C3380CC4-5D6E-409C-BE32-E72D297353CC}">
              <c16:uniqueId val="{00000001-31DD-4155-A43E-51F4CC73AC5B}"/>
            </c:ext>
          </c:extLst>
        </c:ser>
        <c:ser>
          <c:idx val="3"/>
          <c:order val="2"/>
          <c:tx>
            <c:strRef>
              <c:f>'５'!$B$14</c:f>
              <c:strCache>
                <c:ptCount val="1"/>
                <c:pt idx="0">
                  <c:v>25-29歳</c:v>
                </c:pt>
              </c:strCache>
            </c:strRef>
          </c:tx>
          <c:spPr>
            <a:solidFill>
              <a:srgbClr val="CCFFFF"/>
            </a:solidFill>
            <a:ln w="12700">
              <a:solidFill>
                <a:srgbClr val="000000"/>
              </a:solidFill>
              <a:prstDash val="solid"/>
            </a:ln>
          </c:spPr>
          <c:invertIfNegative val="0"/>
          <c:cat>
            <c:strRef>
              <c:f>'５'!$C$3:$Z$3</c:f>
              <c:strCache>
                <c:ptCount val="24"/>
                <c:pt idx="0">
                  <c:v>H9</c:v>
                </c:pt>
                <c:pt idx="1">
                  <c:v>H10</c:v>
                </c:pt>
                <c:pt idx="2">
                  <c:v>H11</c:v>
                </c:pt>
                <c:pt idx="3">
                  <c:v>H12</c:v>
                </c:pt>
                <c:pt idx="4">
                  <c:v>H13</c:v>
                </c:pt>
                <c:pt idx="5">
                  <c:v>H14</c:v>
                </c:pt>
                <c:pt idx="6">
                  <c:v>H15</c:v>
                </c:pt>
                <c:pt idx="7">
                  <c:v>H16</c:v>
                </c:pt>
                <c:pt idx="8">
                  <c:v>H17</c:v>
                </c:pt>
                <c:pt idx="9">
                  <c:v>H18</c:v>
                </c:pt>
                <c:pt idx="10">
                  <c:v>H19</c:v>
                </c:pt>
                <c:pt idx="11">
                  <c:v>H20</c:v>
                </c:pt>
                <c:pt idx="12">
                  <c:v>H21</c:v>
                </c:pt>
                <c:pt idx="13">
                  <c:v>H22</c:v>
                </c:pt>
                <c:pt idx="14">
                  <c:v>H23</c:v>
                </c:pt>
                <c:pt idx="15">
                  <c:v>H24</c:v>
                </c:pt>
                <c:pt idx="16">
                  <c:v>H25</c:v>
                </c:pt>
                <c:pt idx="17">
                  <c:v>H26</c:v>
                </c:pt>
                <c:pt idx="18">
                  <c:v>H27</c:v>
                </c:pt>
                <c:pt idx="19">
                  <c:v>H28</c:v>
                </c:pt>
                <c:pt idx="20">
                  <c:v>H29</c:v>
                </c:pt>
                <c:pt idx="21">
                  <c:v>H30</c:v>
                </c:pt>
                <c:pt idx="22">
                  <c:v>R1</c:v>
                </c:pt>
                <c:pt idx="23">
                  <c:v>R2</c:v>
                </c:pt>
              </c:strCache>
            </c:strRef>
          </c:cat>
          <c:val>
            <c:numRef>
              <c:f>'５'!$C$14:$Z$14</c:f>
              <c:numCache>
                <c:formatCode>General</c:formatCode>
                <c:ptCount val="24"/>
                <c:pt idx="0">
                  <c:v>404</c:v>
                </c:pt>
                <c:pt idx="1">
                  <c:v>406</c:v>
                </c:pt>
                <c:pt idx="2">
                  <c:v>431</c:v>
                </c:pt>
                <c:pt idx="3">
                  <c:v>466</c:v>
                </c:pt>
                <c:pt idx="4">
                  <c:v>447</c:v>
                </c:pt>
                <c:pt idx="5">
                  <c:v>427</c:v>
                </c:pt>
                <c:pt idx="6">
                  <c:v>409</c:v>
                </c:pt>
                <c:pt idx="7">
                  <c:v>378</c:v>
                </c:pt>
                <c:pt idx="8">
                  <c:v>300</c:v>
                </c:pt>
                <c:pt idx="9">
                  <c:v>365</c:v>
                </c:pt>
                <c:pt idx="10">
                  <c:v>318</c:v>
                </c:pt>
                <c:pt idx="11">
                  <c:v>256</c:v>
                </c:pt>
                <c:pt idx="12">
                  <c:v>239</c:v>
                </c:pt>
                <c:pt idx="13">
                  <c:v>214</c:v>
                </c:pt>
                <c:pt idx="14">
                  <c:v>222</c:v>
                </c:pt>
                <c:pt idx="15">
                  <c:v>220</c:v>
                </c:pt>
                <c:pt idx="16">
                  <c:v>202</c:v>
                </c:pt>
                <c:pt idx="17">
                  <c:v>187</c:v>
                </c:pt>
                <c:pt idx="18">
                  <c:v>153</c:v>
                </c:pt>
                <c:pt idx="19">
                  <c:v>146</c:v>
                </c:pt>
                <c:pt idx="20">
                  <c:v>155</c:v>
                </c:pt>
                <c:pt idx="21">
                  <c:v>112</c:v>
                </c:pt>
                <c:pt idx="22">
                  <c:v>128</c:v>
                </c:pt>
                <c:pt idx="23">
                  <c:v>100</c:v>
                </c:pt>
              </c:numCache>
            </c:numRef>
          </c:val>
          <c:extLst>
            <c:ext xmlns:c16="http://schemas.microsoft.com/office/drawing/2014/chart" uri="{C3380CC4-5D6E-409C-BE32-E72D297353CC}">
              <c16:uniqueId val="{00000002-31DD-4155-A43E-51F4CC73AC5B}"/>
            </c:ext>
          </c:extLst>
        </c:ser>
        <c:ser>
          <c:idx val="4"/>
          <c:order val="3"/>
          <c:tx>
            <c:strRef>
              <c:f>'５'!$B$15</c:f>
              <c:strCache>
                <c:ptCount val="1"/>
                <c:pt idx="0">
                  <c:v>30-34歳</c:v>
                </c:pt>
              </c:strCache>
            </c:strRef>
          </c:tx>
          <c:spPr>
            <a:solidFill>
              <a:srgbClr val="00CCFF"/>
            </a:solidFill>
            <a:ln w="12700">
              <a:solidFill>
                <a:srgbClr val="000000"/>
              </a:solidFill>
              <a:prstDash val="solid"/>
            </a:ln>
          </c:spPr>
          <c:invertIfNegative val="0"/>
          <c:cat>
            <c:strRef>
              <c:f>'５'!$C$3:$Z$3</c:f>
              <c:strCache>
                <c:ptCount val="24"/>
                <c:pt idx="0">
                  <c:v>H9</c:v>
                </c:pt>
                <c:pt idx="1">
                  <c:v>H10</c:v>
                </c:pt>
                <c:pt idx="2">
                  <c:v>H11</c:v>
                </c:pt>
                <c:pt idx="3">
                  <c:v>H12</c:v>
                </c:pt>
                <c:pt idx="4">
                  <c:v>H13</c:v>
                </c:pt>
                <c:pt idx="5">
                  <c:v>H14</c:v>
                </c:pt>
                <c:pt idx="6">
                  <c:v>H15</c:v>
                </c:pt>
                <c:pt idx="7">
                  <c:v>H16</c:v>
                </c:pt>
                <c:pt idx="8">
                  <c:v>H17</c:v>
                </c:pt>
                <c:pt idx="9">
                  <c:v>H18</c:v>
                </c:pt>
                <c:pt idx="10">
                  <c:v>H19</c:v>
                </c:pt>
                <c:pt idx="11">
                  <c:v>H20</c:v>
                </c:pt>
                <c:pt idx="12">
                  <c:v>H21</c:v>
                </c:pt>
                <c:pt idx="13">
                  <c:v>H22</c:v>
                </c:pt>
                <c:pt idx="14">
                  <c:v>H23</c:v>
                </c:pt>
                <c:pt idx="15">
                  <c:v>H24</c:v>
                </c:pt>
                <c:pt idx="16">
                  <c:v>H25</c:v>
                </c:pt>
                <c:pt idx="17">
                  <c:v>H26</c:v>
                </c:pt>
                <c:pt idx="18">
                  <c:v>H27</c:v>
                </c:pt>
                <c:pt idx="19">
                  <c:v>H28</c:v>
                </c:pt>
                <c:pt idx="20">
                  <c:v>H29</c:v>
                </c:pt>
                <c:pt idx="21">
                  <c:v>H30</c:v>
                </c:pt>
                <c:pt idx="22">
                  <c:v>R1</c:v>
                </c:pt>
                <c:pt idx="23">
                  <c:v>R2</c:v>
                </c:pt>
              </c:strCache>
            </c:strRef>
          </c:cat>
          <c:val>
            <c:numRef>
              <c:f>'５'!$C$15:$Z$15</c:f>
              <c:numCache>
                <c:formatCode>General</c:formatCode>
                <c:ptCount val="24"/>
                <c:pt idx="0">
                  <c:v>373</c:v>
                </c:pt>
                <c:pt idx="1">
                  <c:v>366</c:v>
                </c:pt>
                <c:pt idx="2">
                  <c:v>332</c:v>
                </c:pt>
                <c:pt idx="3">
                  <c:v>381</c:v>
                </c:pt>
                <c:pt idx="4">
                  <c:v>335</c:v>
                </c:pt>
                <c:pt idx="5">
                  <c:v>284</c:v>
                </c:pt>
                <c:pt idx="6">
                  <c:v>329</c:v>
                </c:pt>
                <c:pt idx="7">
                  <c:v>320</c:v>
                </c:pt>
                <c:pt idx="8">
                  <c:v>306</c:v>
                </c:pt>
                <c:pt idx="9">
                  <c:v>313</c:v>
                </c:pt>
                <c:pt idx="10">
                  <c:v>246</c:v>
                </c:pt>
                <c:pt idx="11">
                  <c:v>274</c:v>
                </c:pt>
                <c:pt idx="12">
                  <c:v>217</c:v>
                </c:pt>
                <c:pt idx="13">
                  <c:v>202</c:v>
                </c:pt>
                <c:pt idx="14">
                  <c:v>188</c:v>
                </c:pt>
                <c:pt idx="15">
                  <c:v>200</c:v>
                </c:pt>
                <c:pt idx="16">
                  <c:v>188</c:v>
                </c:pt>
                <c:pt idx="17">
                  <c:v>161</c:v>
                </c:pt>
                <c:pt idx="18">
                  <c:v>176</c:v>
                </c:pt>
                <c:pt idx="19">
                  <c:v>148</c:v>
                </c:pt>
                <c:pt idx="20">
                  <c:v>144</c:v>
                </c:pt>
                <c:pt idx="21">
                  <c:v>151</c:v>
                </c:pt>
                <c:pt idx="22">
                  <c:v>120</c:v>
                </c:pt>
                <c:pt idx="23">
                  <c:v>115</c:v>
                </c:pt>
              </c:numCache>
            </c:numRef>
          </c:val>
          <c:extLst>
            <c:ext xmlns:c16="http://schemas.microsoft.com/office/drawing/2014/chart" uri="{C3380CC4-5D6E-409C-BE32-E72D297353CC}">
              <c16:uniqueId val="{00000003-31DD-4155-A43E-51F4CC73AC5B}"/>
            </c:ext>
          </c:extLst>
        </c:ser>
        <c:ser>
          <c:idx val="5"/>
          <c:order val="4"/>
          <c:tx>
            <c:strRef>
              <c:f>'５'!$B$16</c:f>
              <c:strCache>
                <c:ptCount val="1"/>
                <c:pt idx="0">
                  <c:v>35-39歳</c:v>
                </c:pt>
              </c:strCache>
            </c:strRef>
          </c:tx>
          <c:spPr>
            <a:solidFill>
              <a:srgbClr val="FF99CC"/>
            </a:solidFill>
            <a:ln w="12700">
              <a:solidFill>
                <a:srgbClr val="000000"/>
              </a:solidFill>
              <a:prstDash val="solid"/>
            </a:ln>
          </c:spPr>
          <c:invertIfNegative val="0"/>
          <c:cat>
            <c:strRef>
              <c:f>'５'!$C$3:$Z$3</c:f>
              <c:strCache>
                <c:ptCount val="24"/>
                <c:pt idx="0">
                  <c:v>H9</c:v>
                </c:pt>
                <c:pt idx="1">
                  <c:v>H10</c:v>
                </c:pt>
                <c:pt idx="2">
                  <c:v>H11</c:v>
                </c:pt>
                <c:pt idx="3">
                  <c:v>H12</c:v>
                </c:pt>
                <c:pt idx="4">
                  <c:v>H13</c:v>
                </c:pt>
                <c:pt idx="5">
                  <c:v>H14</c:v>
                </c:pt>
                <c:pt idx="6">
                  <c:v>H15</c:v>
                </c:pt>
                <c:pt idx="7">
                  <c:v>H16</c:v>
                </c:pt>
                <c:pt idx="8">
                  <c:v>H17</c:v>
                </c:pt>
                <c:pt idx="9">
                  <c:v>H18</c:v>
                </c:pt>
                <c:pt idx="10">
                  <c:v>H19</c:v>
                </c:pt>
                <c:pt idx="11">
                  <c:v>H20</c:v>
                </c:pt>
                <c:pt idx="12">
                  <c:v>H21</c:v>
                </c:pt>
                <c:pt idx="13">
                  <c:v>H22</c:v>
                </c:pt>
                <c:pt idx="14">
                  <c:v>H23</c:v>
                </c:pt>
                <c:pt idx="15">
                  <c:v>H24</c:v>
                </c:pt>
                <c:pt idx="16">
                  <c:v>H25</c:v>
                </c:pt>
                <c:pt idx="17">
                  <c:v>H26</c:v>
                </c:pt>
                <c:pt idx="18">
                  <c:v>H27</c:v>
                </c:pt>
                <c:pt idx="19">
                  <c:v>H28</c:v>
                </c:pt>
                <c:pt idx="20">
                  <c:v>H29</c:v>
                </c:pt>
                <c:pt idx="21">
                  <c:v>H30</c:v>
                </c:pt>
                <c:pt idx="22">
                  <c:v>R1</c:v>
                </c:pt>
                <c:pt idx="23">
                  <c:v>R2</c:v>
                </c:pt>
              </c:strCache>
            </c:strRef>
          </c:cat>
          <c:val>
            <c:numRef>
              <c:f>'５'!$C$16:$Z$16</c:f>
              <c:numCache>
                <c:formatCode>General</c:formatCode>
                <c:ptCount val="24"/>
                <c:pt idx="0">
                  <c:v>382</c:v>
                </c:pt>
                <c:pt idx="1">
                  <c:v>349</c:v>
                </c:pt>
                <c:pt idx="2">
                  <c:v>318</c:v>
                </c:pt>
                <c:pt idx="3">
                  <c:v>312</c:v>
                </c:pt>
                <c:pt idx="4">
                  <c:v>305</c:v>
                </c:pt>
                <c:pt idx="5">
                  <c:v>312</c:v>
                </c:pt>
                <c:pt idx="6">
                  <c:v>281</c:v>
                </c:pt>
                <c:pt idx="7">
                  <c:v>214</c:v>
                </c:pt>
                <c:pt idx="8">
                  <c:v>241</c:v>
                </c:pt>
                <c:pt idx="9">
                  <c:v>217</c:v>
                </c:pt>
                <c:pt idx="10">
                  <c:v>194</c:v>
                </c:pt>
                <c:pt idx="11">
                  <c:v>198</c:v>
                </c:pt>
                <c:pt idx="12">
                  <c:v>181</c:v>
                </c:pt>
                <c:pt idx="13">
                  <c:v>191</c:v>
                </c:pt>
                <c:pt idx="14">
                  <c:v>189</c:v>
                </c:pt>
                <c:pt idx="15">
                  <c:v>169</c:v>
                </c:pt>
                <c:pt idx="16">
                  <c:v>168</c:v>
                </c:pt>
                <c:pt idx="17">
                  <c:v>167</c:v>
                </c:pt>
                <c:pt idx="18">
                  <c:v>143</c:v>
                </c:pt>
                <c:pt idx="19">
                  <c:v>139</c:v>
                </c:pt>
                <c:pt idx="20">
                  <c:v>132</c:v>
                </c:pt>
                <c:pt idx="21">
                  <c:v>146</c:v>
                </c:pt>
                <c:pt idx="22">
                  <c:v>120</c:v>
                </c:pt>
                <c:pt idx="23">
                  <c:v>145</c:v>
                </c:pt>
              </c:numCache>
            </c:numRef>
          </c:val>
          <c:extLst>
            <c:ext xmlns:c16="http://schemas.microsoft.com/office/drawing/2014/chart" uri="{C3380CC4-5D6E-409C-BE32-E72D297353CC}">
              <c16:uniqueId val="{00000004-31DD-4155-A43E-51F4CC73AC5B}"/>
            </c:ext>
          </c:extLst>
        </c:ser>
        <c:ser>
          <c:idx val="6"/>
          <c:order val="5"/>
          <c:tx>
            <c:strRef>
              <c:f>'５'!$B$17</c:f>
              <c:strCache>
                <c:ptCount val="1"/>
                <c:pt idx="0">
                  <c:v>40-44歳</c:v>
                </c:pt>
              </c:strCache>
            </c:strRef>
          </c:tx>
          <c:spPr>
            <a:solidFill>
              <a:srgbClr val="FFCC00"/>
            </a:solidFill>
            <a:ln w="12700">
              <a:solidFill>
                <a:srgbClr val="000000"/>
              </a:solidFill>
              <a:prstDash val="solid"/>
            </a:ln>
          </c:spPr>
          <c:invertIfNegative val="0"/>
          <c:cat>
            <c:strRef>
              <c:f>'５'!$C$3:$Z$3</c:f>
              <c:strCache>
                <c:ptCount val="24"/>
                <c:pt idx="0">
                  <c:v>H9</c:v>
                </c:pt>
                <c:pt idx="1">
                  <c:v>H10</c:v>
                </c:pt>
                <c:pt idx="2">
                  <c:v>H11</c:v>
                </c:pt>
                <c:pt idx="3">
                  <c:v>H12</c:v>
                </c:pt>
                <c:pt idx="4">
                  <c:v>H13</c:v>
                </c:pt>
                <c:pt idx="5">
                  <c:v>H14</c:v>
                </c:pt>
                <c:pt idx="6">
                  <c:v>H15</c:v>
                </c:pt>
                <c:pt idx="7">
                  <c:v>H16</c:v>
                </c:pt>
                <c:pt idx="8">
                  <c:v>H17</c:v>
                </c:pt>
                <c:pt idx="9">
                  <c:v>H18</c:v>
                </c:pt>
                <c:pt idx="10">
                  <c:v>H19</c:v>
                </c:pt>
                <c:pt idx="11">
                  <c:v>H20</c:v>
                </c:pt>
                <c:pt idx="12">
                  <c:v>H21</c:v>
                </c:pt>
                <c:pt idx="13">
                  <c:v>H22</c:v>
                </c:pt>
                <c:pt idx="14">
                  <c:v>H23</c:v>
                </c:pt>
                <c:pt idx="15">
                  <c:v>H24</c:v>
                </c:pt>
                <c:pt idx="16">
                  <c:v>H25</c:v>
                </c:pt>
                <c:pt idx="17">
                  <c:v>H26</c:v>
                </c:pt>
                <c:pt idx="18">
                  <c:v>H27</c:v>
                </c:pt>
                <c:pt idx="19">
                  <c:v>H28</c:v>
                </c:pt>
                <c:pt idx="20">
                  <c:v>H29</c:v>
                </c:pt>
                <c:pt idx="21">
                  <c:v>H30</c:v>
                </c:pt>
                <c:pt idx="22">
                  <c:v>R1</c:v>
                </c:pt>
                <c:pt idx="23">
                  <c:v>R2</c:v>
                </c:pt>
              </c:strCache>
            </c:strRef>
          </c:cat>
          <c:val>
            <c:numRef>
              <c:f>'５'!$C$17:$Z$17</c:f>
              <c:numCache>
                <c:formatCode>General</c:formatCode>
                <c:ptCount val="24"/>
                <c:pt idx="0">
                  <c:v>173</c:v>
                </c:pt>
                <c:pt idx="1">
                  <c:v>154</c:v>
                </c:pt>
                <c:pt idx="2">
                  <c:v>192</c:v>
                </c:pt>
                <c:pt idx="3">
                  <c:v>158</c:v>
                </c:pt>
                <c:pt idx="4">
                  <c:v>140</c:v>
                </c:pt>
                <c:pt idx="5">
                  <c:v>126</c:v>
                </c:pt>
                <c:pt idx="6">
                  <c:v>112</c:v>
                </c:pt>
                <c:pt idx="7">
                  <c:v>117</c:v>
                </c:pt>
                <c:pt idx="8">
                  <c:v>101</c:v>
                </c:pt>
                <c:pt idx="9">
                  <c:v>91</c:v>
                </c:pt>
                <c:pt idx="10">
                  <c:v>99</c:v>
                </c:pt>
                <c:pt idx="11">
                  <c:v>67</c:v>
                </c:pt>
                <c:pt idx="12">
                  <c:v>76</c:v>
                </c:pt>
                <c:pt idx="13">
                  <c:v>77</c:v>
                </c:pt>
                <c:pt idx="14">
                  <c:v>63</c:v>
                </c:pt>
                <c:pt idx="15">
                  <c:v>69</c:v>
                </c:pt>
                <c:pt idx="16">
                  <c:v>75</c:v>
                </c:pt>
                <c:pt idx="17">
                  <c:v>83</c:v>
                </c:pt>
                <c:pt idx="18">
                  <c:v>76</c:v>
                </c:pt>
                <c:pt idx="19">
                  <c:v>75</c:v>
                </c:pt>
                <c:pt idx="20">
                  <c:v>69</c:v>
                </c:pt>
                <c:pt idx="21">
                  <c:v>60</c:v>
                </c:pt>
                <c:pt idx="22">
                  <c:v>77</c:v>
                </c:pt>
                <c:pt idx="23">
                  <c:v>59</c:v>
                </c:pt>
              </c:numCache>
            </c:numRef>
          </c:val>
          <c:extLst>
            <c:ext xmlns:c16="http://schemas.microsoft.com/office/drawing/2014/chart" uri="{C3380CC4-5D6E-409C-BE32-E72D297353CC}">
              <c16:uniqueId val="{00000005-31DD-4155-A43E-51F4CC73AC5B}"/>
            </c:ext>
          </c:extLst>
        </c:ser>
        <c:ser>
          <c:idx val="7"/>
          <c:order val="6"/>
          <c:tx>
            <c:strRef>
              <c:f>'５'!$B$18</c:f>
              <c:strCache>
                <c:ptCount val="1"/>
                <c:pt idx="0">
                  <c:v>45-49歳</c:v>
                </c:pt>
              </c:strCache>
            </c:strRef>
          </c:tx>
          <c:spPr>
            <a:solidFill>
              <a:srgbClr val="CCCCFF"/>
            </a:solidFill>
            <a:ln w="12700">
              <a:solidFill>
                <a:srgbClr val="000000"/>
              </a:solidFill>
              <a:prstDash val="solid"/>
            </a:ln>
          </c:spPr>
          <c:invertIfNegative val="0"/>
          <c:cat>
            <c:strRef>
              <c:f>'５'!$C$3:$Z$3</c:f>
              <c:strCache>
                <c:ptCount val="24"/>
                <c:pt idx="0">
                  <c:v>H9</c:v>
                </c:pt>
                <c:pt idx="1">
                  <c:v>H10</c:v>
                </c:pt>
                <c:pt idx="2">
                  <c:v>H11</c:v>
                </c:pt>
                <c:pt idx="3">
                  <c:v>H12</c:v>
                </c:pt>
                <c:pt idx="4">
                  <c:v>H13</c:v>
                </c:pt>
                <c:pt idx="5">
                  <c:v>H14</c:v>
                </c:pt>
                <c:pt idx="6">
                  <c:v>H15</c:v>
                </c:pt>
                <c:pt idx="7">
                  <c:v>H16</c:v>
                </c:pt>
                <c:pt idx="8">
                  <c:v>H17</c:v>
                </c:pt>
                <c:pt idx="9">
                  <c:v>H18</c:v>
                </c:pt>
                <c:pt idx="10">
                  <c:v>H19</c:v>
                </c:pt>
                <c:pt idx="11">
                  <c:v>H20</c:v>
                </c:pt>
                <c:pt idx="12">
                  <c:v>H21</c:v>
                </c:pt>
                <c:pt idx="13">
                  <c:v>H22</c:v>
                </c:pt>
                <c:pt idx="14">
                  <c:v>H23</c:v>
                </c:pt>
                <c:pt idx="15">
                  <c:v>H24</c:v>
                </c:pt>
                <c:pt idx="16">
                  <c:v>H25</c:v>
                </c:pt>
                <c:pt idx="17">
                  <c:v>H26</c:v>
                </c:pt>
                <c:pt idx="18">
                  <c:v>H27</c:v>
                </c:pt>
                <c:pt idx="19">
                  <c:v>H28</c:v>
                </c:pt>
                <c:pt idx="20">
                  <c:v>H29</c:v>
                </c:pt>
                <c:pt idx="21">
                  <c:v>H30</c:v>
                </c:pt>
                <c:pt idx="22">
                  <c:v>R1</c:v>
                </c:pt>
                <c:pt idx="23">
                  <c:v>R2</c:v>
                </c:pt>
              </c:strCache>
            </c:strRef>
          </c:cat>
          <c:val>
            <c:numRef>
              <c:f>'５'!$C$18:$Z$18</c:f>
              <c:numCache>
                <c:formatCode>General</c:formatCode>
                <c:ptCount val="24"/>
                <c:pt idx="0">
                  <c:v>17</c:v>
                </c:pt>
                <c:pt idx="1">
                  <c:v>27</c:v>
                </c:pt>
                <c:pt idx="2">
                  <c:v>12</c:v>
                </c:pt>
                <c:pt idx="3">
                  <c:v>5</c:v>
                </c:pt>
                <c:pt idx="4">
                  <c:v>9</c:v>
                </c:pt>
                <c:pt idx="5">
                  <c:v>13</c:v>
                </c:pt>
                <c:pt idx="6">
                  <c:v>9</c:v>
                </c:pt>
                <c:pt idx="7">
                  <c:v>12</c:v>
                </c:pt>
                <c:pt idx="8">
                  <c:v>10</c:v>
                </c:pt>
                <c:pt idx="9">
                  <c:v>8</c:v>
                </c:pt>
                <c:pt idx="10">
                  <c:v>5</c:v>
                </c:pt>
                <c:pt idx="11">
                  <c:v>4</c:v>
                </c:pt>
                <c:pt idx="12">
                  <c:v>8</c:v>
                </c:pt>
                <c:pt idx="13">
                  <c:v>5</c:v>
                </c:pt>
                <c:pt idx="14">
                  <c:v>7</c:v>
                </c:pt>
                <c:pt idx="15">
                  <c:v>2</c:v>
                </c:pt>
                <c:pt idx="16">
                  <c:v>5</c:v>
                </c:pt>
                <c:pt idx="17">
                  <c:v>8</c:v>
                </c:pt>
                <c:pt idx="18">
                  <c:v>7</c:v>
                </c:pt>
                <c:pt idx="19">
                  <c:v>7</c:v>
                </c:pt>
                <c:pt idx="20">
                  <c:v>6</c:v>
                </c:pt>
                <c:pt idx="21">
                  <c:v>6</c:v>
                </c:pt>
                <c:pt idx="22">
                  <c:v>4</c:v>
                </c:pt>
                <c:pt idx="23">
                  <c:v>6</c:v>
                </c:pt>
              </c:numCache>
            </c:numRef>
          </c:val>
          <c:extLst>
            <c:ext xmlns:c16="http://schemas.microsoft.com/office/drawing/2014/chart" uri="{C3380CC4-5D6E-409C-BE32-E72D297353CC}">
              <c16:uniqueId val="{00000006-31DD-4155-A43E-51F4CC73AC5B}"/>
            </c:ext>
          </c:extLst>
        </c:ser>
        <c:dLbls>
          <c:showLegendKey val="0"/>
          <c:showVal val="0"/>
          <c:showCatName val="0"/>
          <c:showSerName val="0"/>
          <c:showPercent val="0"/>
          <c:showBubbleSize val="0"/>
        </c:dLbls>
        <c:gapWidth val="80"/>
        <c:overlap val="100"/>
        <c:axId val="220266496"/>
        <c:axId val="220268032"/>
      </c:barChart>
      <c:catAx>
        <c:axId val="220266496"/>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0268032"/>
        <c:crosses val="autoZero"/>
        <c:auto val="1"/>
        <c:lblAlgn val="ctr"/>
        <c:lblOffset val="100"/>
        <c:tickLblSkip val="1"/>
        <c:tickMarkSkip val="1"/>
        <c:noMultiLvlLbl val="0"/>
      </c:catAx>
      <c:valAx>
        <c:axId val="220268032"/>
        <c:scaling>
          <c:orientation val="minMax"/>
        </c:scaling>
        <c:delete val="0"/>
        <c:axPos val="b"/>
        <c:majorGridlines>
          <c:spPr>
            <a:ln w="3175">
              <a:pattFill prst="pct50">
                <a:fgClr>
                  <a:srgbClr val="969696"/>
                </a:fgClr>
                <a:bgClr>
                  <a:srgbClr val="FFFFFF"/>
                </a:bgClr>
              </a:patt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ＭＳ Ｐゴシック"/>
                <a:ea typeface="ＭＳ Ｐゴシック"/>
                <a:cs typeface="ＭＳ Ｐゴシック"/>
              </a:defRPr>
            </a:pPr>
            <a:endParaRPr lang="ja-JP"/>
          </a:p>
        </c:txPr>
        <c:crossAx val="220266496"/>
        <c:crosses val="max"/>
        <c:crossBetween val="between"/>
      </c:valAx>
      <c:spPr>
        <a:solidFill>
          <a:srgbClr val="FFFFFF"/>
        </a:solidFill>
        <a:ln w="12700">
          <a:solidFill>
            <a:srgbClr val="808080"/>
          </a:solidFill>
          <a:prstDash val="solid"/>
        </a:ln>
      </c:spPr>
    </c:plotArea>
    <c:legend>
      <c:legendPos val="r"/>
      <c:layout>
        <c:manualLayout>
          <c:xMode val="edge"/>
          <c:yMode val="edge"/>
          <c:x val="0.85714306316106093"/>
          <c:y val="0.16397920018062259"/>
          <c:w val="0.13343799058084771"/>
          <c:h val="0.72312074901927592"/>
        </c:manualLayout>
      </c:layout>
      <c:overlay val="0"/>
      <c:spPr>
        <a:solidFill>
          <a:srgbClr val="FFFFFF"/>
        </a:solidFill>
        <a:ln w="3175">
          <a:solidFill>
            <a:srgbClr val="000000"/>
          </a:solidFill>
          <a:prstDash val="solid"/>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CC"/>
    </a:solidFill>
    <a:ln w="3175">
      <a:solidFill>
        <a:srgbClr val="000000"/>
      </a:solidFill>
      <a:prstDash val="solid"/>
    </a:ln>
  </c:spPr>
  <c:txPr>
    <a:bodyPr/>
    <a:lstStyle/>
    <a:p>
      <a:pPr>
        <a:defRPr sz="8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75" b="0" i="0" u="none" strike="noStrike" baseline="0">
                <a:solidFill>
                  <a:srgbClr val="000000"/>
                </a:solidFill>
                <a:latin typeface="ＭＳ Ｐゴシック"/>
                <a:ea typeface="ＭＳ Ｐゴシック"/>
                <a:cs typeface="ＭＳ Ｐゴシック"/>
              </a:defRPr>
            </a:pPr>
            <a:r>
              <a:rPr lang="ja-JP" altLang="en-US" sz="1050" b="0" i="0" u="none" strike="noStrike" baseline="0">
                <a:solidFill>
                  <a:srgbClr val="000000"/>
                </a:solidFill>
                <a:latin typeface="ＭＳ Ｐゴシック"/>
                <a:ea typeface="ＭＳ Ｐゴシック"/>
              </a:rPr>
              <a:t>人工妊娠中絶件数の年齢階級別割合</a:t>
            </a:r>
          </a:p>
          <a:p>
            <a:pPr>
              <a:defRPr sz="875" b="0" i="0" u="none" strike="noStrike" baseline="0">
                <a:solidFill>
                  <a:srgbClr val="000000"/>
                </a:solidFill>
                <a:latin typeface="ＭＳ Ｐゴシック"/>
                <a:ea typeface="ＭＳ Ｐゴシック"/>
                <a:cs typeface="ＭＳ Ｐゴシック"/>
              </a:defRPr>
            </a:pPr>
            <a:r>
              <a:rPr lang="ja-JP" altLang="en-US" sz="1050" b="0" i="0" u="none" strike="noStrike" baseline="0">
                <a:solidFill>
                  <a:srgbClr val="000000"/>
                </a:solidFill>
                <a:latin typeface="ＭＳ Ｐゴシック"/>
                <a:ea typeface="ＭＳ Ｐゴシック"/>
              </a:rPr>
              <a:t>【　奥州保健所　】</a:t>
            </a:r>
          </a:p>
        </c:rich>
      </c:tx>
      <c:layout>
        <c:manualLayout>
          <c:xMode val="edge"/>
          <c:yMode val="edge"/>
          <c:x val="0.27252550314783131"/>
          <c:y val="2.4205497617492543E-2"/>
        </c:manualLayout>
      </c:layout>
      <c:overlay val="0"/>
      <c:spPr>
        <a:noFill/>
        <a:ln w="25400">
          <a:noFill/>
        </a:ln>
      </c:spPr>
    </c:title>
    <c:autoTitleDeleted val="0"/>
    <c:plotArea>
      <c:layout>
        <c:manualLayout>
          <c:layoutTarget val="inner"/>
          <c:xMode val="edge"/>
          <c:yMode val="edge"/>
          <c:x val="7.8846227882951356E-2"/>
          <c:y val="0.16551724137931034"/>
          <c:w val="0.77500072772754636"/>
          <c:h val="0.72758620689655173"/>
        </c:manualLayout>
      </c:layout>
      <c:barChart>
        <c:barDir val="bar"/>
        <c:grouping val="percentStacked"/>
        <c:varyColors val="0"/>
        <c:ser>
          <c:idx val="1"/>
          <c:order val="0"/>
          <c:tx>
            <c:strRef>
              <c:f>'５'!$B$44</c:f>
              <c:strCache>
                <c:ptCount val="1"/>
                <c:pt idx="0">
                  <c:v>20歳未満</c:v>
                </c:pt>
              </c:strCache>
            </c:strRef>
          </c:tx>
          <c:spPr>
            <a:solidFill>
              <a:srgbClr val="00FF00"/>
            </a:solidFill>
            <a:ln w="12700">
              <a:solidFill>
                <a:srgbClr val="000000"/>
              </a:solidFill>
              <a:prstDash val="solid"/>
            </a:ln>
          </c:spPr>
          <c:invertIfNegative val="0"/>
          <c:cat>
            <c:strRef>
              <c:f>'５'!$C$3:$Z$3</c:f>
              <c:strCache>
                <c:ptCount val="24"/>
                <c:pt idx="0">
                  <c:v>H9</c:v>
                </c:pt>
                <c:pt idx="1">
                  <c:v>H10</c:v>
                </c:pt>
                <c:pt idx="2">
                  <c:v>H11</c:v>
                </c:pt>
                <c:pt idx="3">
                  <c:v>H12</c:v>
                </c:pt>
                <c:pt idx="4">
                  <c:v>H13</c:v>
                </c:pt>
                <c:pt idx="5">
                  <c:v>H14</c:v>
                </c:pt>
                <c:pt idx="6">
                  <c:v>H15</c:v>
                </c:pt>
                <c:pt idx="7">
                  <c:v>H16</c:v>
                </c:pt>
                <c:pt idx="8">
                  <c:v>H17</c:v>
                </c:pt>
                <c:pt idx="9">
                  <c:v>H18</c:v>
                </c:pt>
                <c:pt idx="10">
                  <c:v>H19</c:v>
                </c:pt>
                <c:pt idx="11">
                  <c:v>H20</c:v>
                </c:pt>
                <c:pt idx="12">
                  <c:v>H21</c:v>
                </c:pt>
                <c:pt idx="13">
                  <c:v>H22</c:v>
                </c:pt>
                <c:pt idx="14">
                  <c:v>H23</c:v>
                </c:pt>
                <c:pt idx="15">
                  <c:v>H24</c:v>
                </c:pt>
                <c:pt idx="16">
                  <c:v>H25</c:v>
                </c:pt>
                <c:pt idx="17">
                  <c:v>H26</c:v>
                </c:pt>
                <c:pt idx="18">
                  <c:v>H27</c:v>
                </c:pt>
                <c:pt idx="19">
                  <c:v>H28</c:v>
                </c:pt>
                <c:pt idx="20">
                  <c:v>H29</c:v>
                </c:pt>
                <c:pt idx="21">
                  <c:v>H30</c:v>
                </c:pt>
                <c:pt idx="22">
                  <c:v>R1</c:v>
                </c:pt>
                <c:pt idx="23">
                  <c:v>R2</c:v>
                </c:pt>
              </c:strCache>
            </c:strRef>
          </c:cat>
          <c:val>
            <c:numRef>
              <c:f>'５'!$C$44:$Z$44</c:f>
              <c:numCache>
                <c:formatCode>General</c:formatCode>
                <c:ptCount val="24"/>
                <c:pt idx="0">
                  <c:v>56</c:v>
                </c:pt>
                <c:pt idx="1">
                  <c:v>45</c:v>
                </c:pt>
                <c:pt idx="2">
                  <c:v>49</c:v>
                </c:pt>
                <c:pt idx="3">
                  <c:v>43</c:v>
                </c:pt>
                <c:pt idx="4">
                  <c:v>39</c:v>
                </c:pt>
                <c:pt idx="5">
                  <c:v>49</c:v>
                </c:pt>
                <c:pt idx="6">
                  <c:v>49</c:v>
                </c:pt>
                <c:pt idx="7">
                  <c:v>46</c:v>
                </c:pt>
                <c:pt idx="8">
                  <c:v>35</c:v>
                </c:pt>
                <c:pt idx="9">
                  <c:v>41</c:v>
                </c:pt>
                <c:pt idx="10">
                  <c:v>32</c:v>
                </c:pt>
                <c:pt idx="11">
                  <c:v>22</c:v>
                </c:pt>
                <c:pt idx="12">
                  <c:v>22</c:v>
                </c:pt>
                <c:pt idx="13">
                  <c:v>22</c:v>
                </c:pt>
                <c:pt idx="14">
                  <c:v>14</c:v>
                </c:pt>
                <c:pt idx="15">
                  <c:v>11</c:v>
                </c:pt>
                <c:pt idx="16">
                  <c:v>16</c:v>
                </c:pt>
                <c:pt idx="17">
                  <c:v>13</c:v>
                </c:pt>
                <c:pt idx="18">
                  <c:v>9</c:v>
                </c:pt>
                <c:pt idx="19">
                  <c:v>11</c:v>
                </c:pt>
                <c:pt idx="20">
                  <c:v>9</c:v>
                </c:pt>
                <c:pt idx="21">
                  <c:v>15</c:v>
                </c:pt>
                <c:pt idx="22">
                  <c:v>8</c:v>
                </c:pt>
                <c:pt idx="23">
                  <c:v>6</c:v>
                </c:pt>
              </c:numCache>
            </c:numRef>
          </c:val>
          <c:extLst>
            <c:ext xmlns:c16="http://schemas.microsoft.com/office/drawing/2014/chart" uri="{C3380CC4-5D6E-409C-BE32-E72D297353CC}">
              <c16:uniqueId val="{00000000-7F59-4AC7-835D-6E1C3FDB472F}"/>
            </c:ext>
          </c:extLst>
        </c:ser>
        <c:ser>
          <c:idx val="2"/>
          <c:order val="1"/>
          <c:tx>
            <c:strRef>
              <c:f>'５'!$B$45</c:f>
              <c:strCache>
                <c:ptCount val="1"/>
                <c:pt idx="0">
                  <c:v>20-24歳</c:v>
                </c:pt>
              </c:strCache>
            </c:strRef>
          </c:tx>
          <c:spPr>
            <a:solidFill>
              <a:srgbClr val="FFFF00"/>
            </a:solidFill>
            <a:ln w="12700">
              <a:solidFill>
                <a:srgbClr val="000000"/>
              </a:solidFill>
              <a:prstDash val="solid"/>
            </a:ln>
          </c:spPr>
          <c:invertIfNegative val="0"/>
          <c:cat>
            <c:strRef>
              <c:f>'５'!$C$3:$Z$3</c:f>
              <c:strCache>
                <c:ptCount val="24"/>
                <c:pt idx="0">
                  <c:v>H9</c:v>
                </c:pt>
                <c:pt idx="1">
                  <c:v>H10</c:v>
                </c:pt>
                <c:pt idx="2">
                  <c:v>H11</c:v>
                </c:pt>
                <c:pt idx="3">
                  <c:v>H12</c:v>
                </c:pt>
                <c:pt idx="4">
                  <c:v>H13</c:v>
                </c:pt>
                <c:pt idx="5">
                  <c:v>H14</c:v>
                </c:pt>
                <c:pt idx="6">
                  <c:v>H15</c:v>
                </c:pt>
                <c:pt idx="7">
                  <c:v>H16</c:v>
                </c:pt>
                <c:pt idx="8">
                  <c:v>H17</c:v>
                </c:pt>
                <c:pt idx="9">
                  <c:v>H18</c:v>
                </c:pt>
                <c:pt idx="10">
                  <c:v>H19</c:v>
                </c:pt>
                <c:pt idx="11">
                  <c:v>H20</c:v>
                </c:pt>
                <c:pt idx="12">
                  <c:v>H21</c:v>
                </c:pt>
                <c:pt idx="13">
                  <c:v>H22</c:v>
                </c:pt>
                <c:pt idx="14">
                  <c:v>H23</c:v>
                </c:pt>
                <c:pt idx="15">
                  <c:v>H24</c:v>
                </c:pt>
                <c:pt idx="16">
                  <c:v>H25</c:v>
                </c:pt>
                <c:pt idx="17">
                  <c:v>H26</c:v>
                </c:pt>
                <c:pt idx="18">
                  <c:v>H27</c:v>
                </c:pt>
                <c:pt idx="19">
                  <c:v>H28</c:v>
                </c:pt>
                <c:pt idx="20">
                  <c:v>H29</c:v>
                </c:pt>
                <c:pt idx="21">
                  <c:v>H30</c:v>
                </c:pt>
                <c:pt idx="22">
                  <c:v>R1</c:v>
                </c:pt>
                <c:pt idx="23">
                  <c:v>R2</c:v>
                </c:pt>
              </c:strCache>
            </c:strRef>
          </c:cat>
          <c:val>
            <c:numRef>
              <c:f>'５'!$C$45:$Z$45</c:f>
              <c:numCache>
                <c:formatCode>General</c:formatCode>
                <c:ptCount val="24"/>
                <c:pt idx="0">
                  <c:v>135</c:v>
                </c:pt>
                <c:pt idx="1">
                  <c:v>119</c:v>
                </c:pt>
                <c:pt idx="2">
                  <c:v>106</c:v>
                </c:pt>
                <c:pt idx="3">
                  <c:v>121</c:v>
                </c:pt>
                <c:pt idx="4">
                  <c:v>120</c:v>
                </c:pt>
                <c:pt idx="5">
                  <c:v>106</c:v>
                </c:pt>
                <c:pt idx="6">
                  <c:v>133</c:v>
                </c:pt>
                <c:pt idx="7">
                  <c:v>89</c:v>
                </c:pt>
                <c:pt idx="8">
                  <c:v>84</c:v>
                </c:pt>
                <c:pt idx="9">
                  <c:v>70</c:v>
                </c:pt>
                <c:pt idx="10">
                  <c:v>83</c:v>
                </c:pt>
                <c:pt idx="11">
                  <c:v>59</c:v>
                </c:pt>
                <c:pt idx="12">
                  <c:v>58</c:v>
                </c:pt>
                <c:pt idx="13">
                  <c:v>49</c:v>
                </c:pt>
                <c:pt idx="14">
                  <c:v>48</c:v>
                </c:pt>
                <c:pt idx="15">
                  <c:v>35</c:v>
                </c:pt>
                <c:pt idx="16">
                  <c:v>40</c:v>
                </c:pt>
                <c:pt idx="17">
                  <c:v>36</c:v>
                </c:pt>
                <c:pt idx="18">
                  <c:v>31</c:v>
                </c:pt>
                <c:pt idx="19">
                  <c:v>37</c:v>
                </c:pt>
                <c:pt idx="20">
                  <c:v>19</c:v>
                </c:pt>
                <c:pt idx="21">
                  <c:v>40</c:v>
                </c:pt>
                <c:pt idx="22">
                  <c:v>36</c:v>
                </c:pt>
                <c:pt idx="23">
                  <c:v>30</c:v>
                </c:pt>
              </c:numCache>
            </c:numRef>
          </c:val>
          <c:extLst>
            <c:ext xmlns:c16="http://schemas.microsoft.com/office/drawing/2014/chart" uri="{C3380CC4-5D6E-409C-BE32-E72D297353CC}">
              <c16:uniqueId val="{00000001-7F59-4AC7-835D-6E1C3FDB472F}"/>
            </c:ext>
          </c:extLst>
        </c:ser>
        <c:ser>
          <c:idx val="3"/>
          <c:order val="2"/>
          <c:tx>
            <c:strRef>
              <c:f>'５'!$B$46</c:f>
              <c:strCache>
                <c:ptCount val="1"/>
                <c:pt idx="0">
                  <c:v>25-29歳</c:v>
                </c:pt>
              </c:strCache>
            </c:strRef>
          </c:tx>
          <c:spPr>
            <a:solidFill>
              <a:srgbClr val="CCFFFF"/>
            </a:solidFill>
            <a:ln w="12700">
              <a:solidFill>
                <a:srgbClr val="000000"/>
              </a:solidFill>
              <a:prstDash val="solid"/>
            </a:ln>
          </c:spPr>
          <c:invertIfNegative val="0"/>
          <c:cat>
            <c:strRef>
              <c:f>'５'!$C$3:$Z$3</c:f>
              <c:strCache>
                <c:ptCount val="24"/>
                <c:pt idx="0">
                  <c:v>H9</c:v>
                </c:pt>
                <c:pt idx="1">
                  <c:v>H10</c:v>
                </c:pt>
                <c:pt idx="2">
                  <c:v>H11</c:v>
                </c:pt>
                <c:pt idx="3">
                  <c:v>H12</c:v>
                </c:pt>
                <c:pt idx="4">
                  <c:v>H13</c:v>
                </c:pt>
                <c:pt idx="5">
                  <c:v>H14</c:v>
                </c:pt>
                <c:pt idx="6">
                  <c:v>H15</c:v>
                </c:pt>
                <c:pt idx="7">
                  <c:v>H16</c:v>
                </c:pt>
                <c:pt idx="8">
                  <c:v>H17</c:v>
                </c:pt>
                <c:pt idx="9">
                  <c:v>H18</c:v>
                </c:pt>
                <c:pt idx="10">
                  <c:v>H19</c:v>
                </c:pt>
                <c:pt idx="11">
                  <c:v>H20</c:v>
                </c:pt>
                <c:pt idx="12">
                  <c:v>H21</c:v>
                </c:pt>
                <c:pt idx="13">
                  <c:v>H22</c:v>
                </c:pt>
                <c:pt idx="14">
                  <c:v>H23</c:v>
                </c:pt>
                <c:pt idx="15">
                  <c:v>H24</c:v>
                </c:pt>
                <c:pt idx="16">
                  <c:v>H25</c:v>
                </c:pt>
                <c:pt idx="17">
                  <c:v>H26</c:v>
                </c:pt>
                <c:pt idx="18">
                  <c:v>H27</c:v>
                </c:pt>
                <c:pt idx="19">
                  <c:v>H28</c:v>
                </c:pt>
                <c:pt idx="20">
                  <c:v>H29</c:v>
                </c:pt>
                <c:pt idx="21">
                  <c:v>H30</c:v>
                </c:pt>
                <c:pt idx="22">
                  <c:v>R1</c:v>
                </c:pt>
                <c:pt idx="23">
                  <c:v>R2</c:v>
                </c:pt>
              </c:strCache>
            </c:strRef>
          </c:cat>
          <c:val>
            <c:numRef>
              <c:f>'５'!$C$46:$Z$46</c:f>
              <c:numCache>
                <c:formatCode>General</c:formatCode>
                <c:ptCount val="24"/>
                <c:pt idx="0">
                  <c:v>90</c:v>
                </c:pt>
                <c:pt idx="1">
                  <c:v>89</c:v>
                </c:pt>
                <c:pt idx="2">
                  <c:v>83</c:v>
                </c:pt>
                <c:pt idx="3">
                  <c:v>104</c:v>
                </c:pt>
                <c:pt idx="4">
                  <c:v>88</c:v>
                </c:pt>
                <c:pt idx="5">
                  <c:v>112</c:v>
                </c:pt>
                <c:pt idx="6">
                  <c:v>110</c:v>
                </c:pt>
                <c:pt idx="7">
                  <c:v>118</c:v>
                </c:pt>
                <c:pt idx="8">
                  <c:v>106</c:v>
                </c:pt>
                <c:pt idx="9">
                  <c:v>106</c:v>
                </c:pt>
                <c:pt idx="10">
                  <c:v>89</c:v>
                </c:pt>
                <c:pt idx="11">
                  <c:v>88</c:v>
                </c:pt>
                <c:pt idx="12">
                  <c:v>77</c:v>
                </c:pt>
                <c:pt idx="13">
                  <c:v>67</c:v>
                </c:pt>
                <c:pt idx="14">
                  <c:v>54</c:v>
                </c:pt>
                <c:pt idx="15">
                  <c:v>60</c:v>
                </c:pt>
                <c:pt idx="16">
                  <c:v>45</c:v>
                </c:pt>
                <c:pt idx="17">
                  <c:v>45</c:v>
                </c:pt>
                <c:pt idx="18">
                  <c:v>35</c:v>
                </c:pt>
                <c:pt idx="19">
                  <c:v>40</c:v>
                </c:pt>
                <c:pt idx="20">
                  <c:v>33</c:v>
                </c:pt>
                <c:pt idx="21">
                  <c:v>28</c:v>
                </c:pt>
                <c:pt idx="22">
                  <c:v>11</c:v>
                </c:pt>
                <c:pt idx="23">
                  <c:v>32</c:v>
                </c:pt>
              </c:numCache>
            </c:numRef>
          </c:val>
          <c:extLst>
            <c:ext xmlns:c16="http://schemas.microsoft.com/office/drawing/2014/chart" uri="{C3380CC4-5D6E-409C-BE32-E72D297353CC}">
              <c16:uniqueId val="{00000002-7F59-4AC7-835D-6E1C3FDB472F}"/>
            </c:ext>
          </c:extLst>
        </c:ser>
        <c:ser>
          <c:idx val="4"/>
          <c:order val="3"/>
          <c:tx>
            <c:strRef>
              <c:f>'５'!$B$47</c:f>
              <c:strCache>
                <c:ptCount val="1"/>
                <c:pt idx="0">
                  <c:v>30-34歳</c:v>
                </c:pt>
              </c:strCache>
            </c:strRef>
          </c:tx>
          <c:spPr>
            <a:solidFill>
              <a:srgbClr val="00CCFF"/>
            </a:solidFill>
            <a:ln w="12700">
              <a:solidFill>
                <a:srgbClr val="000000"/>
              </a:solidFill>
              <a:prstDash val="solid"/>
            </a:ln>
          </c:spPr>
          <c:invertIfNegative val="0"/>
          <c:cat>
            <c:strRef>
              <c:f>'５'!$C$3:$Z$3</c:f>
              <c:strCache>
                <c:ptCount val="24"/>
                <c:pt idx="0">
                  <c:v>H9</c:v>
                </c:pt>
                <c:pt idx="1">
                  <c:v>H10</c:v>
                </c:pt>
                <c:pt idx="2">
                  <c:v>H11</c:v>
                </c:pt>
                <c:pt idx="3">
                  <c:v>H12</c:v>
                </c:pt>
                <c:pt idx="4">
                  <c:v>H13</c:v>
                </c:pt>
                <c:pt idx="5">
                  <c:v>H14</c:v>
                </c:pt>
                <c:pt idx="6">
                  <c:v>H15</c:v>
                </c:pt>
                <c:pt idx="7">
                  <c:v>H16</c:v>
                </c:pt>
                <c:pt idx="8">
                  <c:v>H17</c:v>
                </c:pt>
                <c:pt idx="9">
                  <c:v>H18</c:v>
                </c:pt>
                <c:pt idx="10">
                  <c:v>H19</c:v>
                </c:pt>
                <c:pt idx="11">
                  <c:v>H20</c:v>
                </c:pt>
                <c:pt idx="12">
                  <c:v>H21</c:v>
                </c:pt>
                <c:pt idx="13">
                  <c:v>H22</c:v>
                </c:pt>
                <c:pt idx="14">
                  <c:v>H23</c:v>
                </c:pt>
                <c:pt idx="15">
                  <c:v>H24</c:v>
                </c:pt>
                <c:pt idx="16">
                  <c:v>H25</c:v>
                </c:pt>
                <c:pt idx="17">
                  <c:v>H26</c:v>
                </c:pt>
                <c:pt idx="18">
                  <c:v>H27</c:v>
                </c:pt>
                <c:pt idx="19">
                  <c:v>H28</c:v>
                </c:pt>
                <c:pt idx="20">
                  <c:v>H29</c:v>
                </c:pt>
                <c:pt idx="21">
                  <c:v>H30</c:v>
                </c:pt>
                <c:pt idx="22">
                  <c:v>R1</c:v>
                </c:pt>
                <c:pt idx="23">
                  <c:v>R2</c:v>
                </c:pt>
              </c:strCache>
            </c:strRef>
          </c:cat>
          <c:val>
            <c:numRef>
              <c:f>'５'!$C$47:$Z$47</c:f>
              <c:numCache>
                <c:formatCode>General</c:formatCode>
                <c:ptCount val="24"/>
                <c:pt idx="0">
                  <c:v>105</c:v>
                </c:pt>
                <c:pt idx="1">
                  <c:v>92</c:v>
                </c:pt>
                <c:pt idx="2">
                  <c:v>80</c:v>
                </c:pt>
                <c:pt idx="3">
                  <c:v>64</c:v>
                </c:pt>
                <c:pt idx="4">
                  <c:v>81</c:v>
                </c:pt>
                <c:pt idx="5">
                  <c:v>98</c:v>
                </c:pt>
                <c:pt idx="6">
                  <c:v>92</c:v>
                </c:pt>
                <c:pt idx="7">
                  <c:v>91</c:v>
                </c:pt>
                <c:pt idx="8">
                  <c:v>64</c:v>
                </c:pt>
                <c:pt idx="9">
                  <c:v>99</c:v>
                </c:pt>
                <c:pt idx="10">
                  <c:v>75</c:v>
                </c:pt>
                <c:pt idx="11">
                  <c:v>80</c:v>
                </c:pt>
                <c:pt idx="12">
                  <c:v>94</c:v>
                </c:pt>
                <c:pt idx="13">
                  <c:v>48</c:v>
                </c:pt>
                <c:pt idx="14">
                  <c:v>58</c:v>
                </c:pt>
                <c:pt idx="15">
                  <c:v>58</c:v>
                </c:pt>
                <c:pt idx="16">
                  <c:v>61</c:v>
                </c:pt>
                <c:pt idx="17">
                  <c:v>43</c:v>
                </c:pt>
                <c:pt idx="18">
                  <c:v>52</c:v>
                </c:pt>
                <c:pt idx="19">
                  <c:v>33</c:v>
                </c:pt>
                <c:pt idx="20">
                  <c:v>40</c:v>
                </c:pt>
                <c:pt idx="21">
                  <c:v>41</c:v>
                </c:pt>
                <c:pt idx="22">
                  <c:v>37</c:v>
                </c:pt>
                <c:pt idx="23">
                  <c:v>30</c:v>
                </c:pt>
              </c:numCache>
            </c:numRef>
          </c:val>
          <c:extLst>
            <c:ext xmlns:c16="http://schemas.microsoft.com/office/drawing/2014/chart" uri="{C3380CC4-5D6E-409C-BE32-E72D297353CC}">
              <c16:uniqueId val="{00000003-7F59-4AC7-835D-6E1C3FDB472F}"/>
            </c:ext>
          </c:extLst>
        </c:ser>
        <c:ser>
          <c:idx val="5"/>
          <c:order val="4"/>
          <c:tx>
            <c:strRef>
              <c:f>'５'!$B$48</c:f>
              <c:strCache>
                <c:ptCount val="1"/>
                <c:pt idx="0">
                  <c:v>35-39歳</c:v>
                </c:pt>
              </c:strCache>
            </c:strRef>
          </c:tx>
          <c:spPr>
            <a:solidFill>
              <a:srgbClr val="FF99CC"/>
            </a:solidFill>
            <a:ln w="12700">
              <a:solidFill>
                <a:srgbClr val="000000"/>
              </a:solidFill>
              <a:prstDash val="solid"/>
            </a:ln>
          </c:spPr>
          <c:invertIfNegative val="0"/>
          <c:cat>
            <c:strRef>
              <c:f>'５'!$C$3:$Z$3</c:f>
              <c:strCache>
                <c:ptCount val="24"/>
                <c:pt idx="0">
                  <c:v>H9</c:v>
                </c:pt>
                <c:pt idx="1">
                  <c:v>H10</c:v>
                </c:pt>
                <c:pt idx="2">
                  <c:v>H11</c:v>
                </c:pt>
                <c:pt idx="3">
                  <c:v>H12</c:v>
                </c:pt>
                <c:pt idx="4">
                  <c:v>H13</c:v>
                </c:pt>
                <c:pt idx="5">
                  <c:v>H14</c:v>
                </c:pt>
                <c:pt idx="6">
                  <c:v>H15</c:v>
                </c:pt>
                <c:pt idx="7">
                  <c:v>H16</c:v>
                </c:pt>
                <c:pt idx="8">
                  <c:v>H17</c:v>
                </c:pt>
                <c:pt idx="9">
                  <c:v>H18</c:v>
                </c:pt>
                <c:pt idx="10">
                  <c:v>H19</c:v>
                </c:pt>
                <c:pt idx="11">
                  <c:v>H20</c:v>
                </c:pt>
                <c:pt idx="12">
                  <c:v>H21</c:v>
                </c:pt>
                <c:pt idx="13">
                  <c:v>H22</c:v>
                </c:pt>
                <c:pt idx="14">
                  <c:v>H23</c:v>
                </c:pt>
                <c:pt idx="15">
                  <c:v>H24</c:v>
                </c:pt>
                <c:pt idx="16">
                  <c:v>H25</c:v>
                </c:pt>
                <c:pt idx="17">
                  <c:v>H26</c:v>
                </c:pt>
                <c:pt idx="18">
                  <c:v>H27</c:v>
                </c:pt>
                <c:pt idx="19">
                  <c:v>H28</c:v>
                </c:pt>
                <c:pt idx="20">
                  <c:v>H29</c:v>
                </c:pt>
                <c:pt idx="21">
                  <c:v>H30</c:v>
                </c:pt>
                <c:pt idx="22">
                  <c:v>R1</c:v>
                </c:pt>
                <c:pt idx="23">
                  <c:v>R2</c:v>
                </c:pt>
              </c:strCache>
            </c:strRef>
          </c:cat>
          <c:val>
            <c:numRef>
              <c:f>'５'!$C$48:$Z$48</c:f>
              <c:numCache>
                <c:formatCode>General</c:formatCode>
                <c:ptCount val="24"/>
                <c:pt idx="0">
                  <c:v>110</c:v>
                </c:pt>
                <c:pt idx="1">
                  <c:v>104</c:v>
                </c:pt>
                <c:pt idx="2">
                  <c:v>84</c:v>
                </c:pt>
                <c:pt idx="3">
                  <c:v>85</c:v>
                </c:pt>
                <c:pt idx="4">
                  <c:v>63</c:v>
                </c:pt>
                <c:pt idx="5">
                  <c:v>83</c:v>
                </c:pt>
                <c:pt idx="6">
                  <c:v>65</c:v>
                </c:pt>
                <c:pt idx="7">
                  <c:v>56</c:v>
                </c:pt>
                <c:pt idx="8">
                  <c:v>65</c:v>
                </c:pt>
                <c:pt idx="9">
                  <c:v>61</c:v>
                </c:pt>
                <c:pt idx="10">
                  <c:v>64</c:v>
                </c:pt>
                <c:pt idx="11">
                  <c:v>67</c:v>
                </c:pt>
                <c:pt idx="12">
                  <c:v>55</c:v>
                </c:pt>
                <c:pt idx="13">
                  <c:v>57</c:v>
                </c:pt>
                <c:pt idx="14">
                  <c:v>44</c:v>
                </c:pt>
                <c:pt idx="15">
                  <c:v>42</c:v>
                </c:pt>
                <c:pt idx="16">
                  <c:v>35</c:v>
                </c:pt>
                <c:pt idx="17">
                  <c:v>41</c:v>
                </c:pt>
                <c:pt idx="18">
                  <c:v>38</c:v>
                </c:pt>
                <c:pt idx="19">
                  <c:v>45</c:v>
                </c:pt>
                <c:pt idx="20">
                  <c:v>36</c:v>
                </c:pt>
                <c:pt idx="21">
                  <c:v>42</c:v>
                </c:pt>
                <c:pt idx="22">
                  <c:v>42</c:v>
                </c:pt>
                <c:pt idx="23">
                  <c:v>39</c:v>
                </c:pt>
              </c:numCache>
            </c:numRef>
          </c:val>
          <c:extLst>
            <c:ext xmlns:c16="http://schemas.microsoft.com/office/drawing/2014/chart" uri="{C3380CC4-5D6E-409C-BE32-E72D297353CC}">
              <c16:uniqueId val="{00000004-7F59-4AC7-835D-6E1C3FDB472F}"/>
            </c:ext>
          </c:extLst>
        </c:ser>
        <c:ser>
          <c:idx val="6"/>
          <c:order val="5"/>
          <c:tx>
            <c:strRef>
              <c:f>'５'!$B$49</c:f>
              <c:strCache>
                <c:ptCount val="1"/>
                <c:pt idx="0">
                  <c:v>40-44歳</c:v>
                </c:pt>
              </c:strCache>
            </c:strRef>
          </c:tx>
          <c:spPr>
            <a:solidFill>
              <a:srgbClr val="FFCC00"/>
            </a:solidFill>
            <a:ln w="12700">
              <a:solidFill>
                <a:srgbClr val="000000"/>
              </a:solidFill>
              <a:prstDash val="solid"/>
            </a:ln>
          </c:spPr>
          <c:invertIfNegative val="0"/>
          <c:cat>
            <c:strRef>
              <c:f>'５'!$C$3:$Z$3</c:f>
              <c:strCache>
                <c:ptCount val="24"/>
                <c:pt idx="0">
                  <c:v>H9</c:v>
                </c:pt>
                <c:pt idx="1">
                  <c:v>H10</c:v>
                </c:pt>
                <c:pt idx="2">
                  <c:v>H11</c:v>
                </c:pt>
                <c:pt idx="3">
                  <c:v>H12</c:v>
                </c:pt>
                <c:pt idx="4">
                  <c:v>H13</c:v>
                </c:pt>
                <c:pt idx="5">
                  <c:v>H14</c:v>
                </c:pt>
                <c:pt idx="6">
                  <c:v>H15</c:v>
                </c:pt>
                <c:pt idx="7">
                  <c:v>H16</c:v>
                </c:pt>
                <c:pt idx="8">
                  <c:v>H17</c:v>
                </c:pt>
                <c:pt idx="9">
                  <c:v>H18</c:v>
                </c:pt>
                <c:pt idx="10">
                  <c:v>H19</c:v>
                </c:pt>
                <c:pt idx="11">
                  <c:v>H20</c:v>
                </c:pt>
                <c:pt idx="12">
                  <c:v>H21</c:v>
                </c:pt>
                <c:pt idx="13">
                  <c:v>H22</c:v>
                </c:pt>
                <c:pt idx="14">
                  <c:v>H23</c:v>
                </c:pt>
                <c:pt idx="15">
                  <c:v>H24</c:v>
                </c:pt>
                <c:pt idx="16">
                  <c:v>H25</c:v>
                </c:pt>
                <c:pt idx="17">
                  <c:v>H26</c:v>
                </c:pt>
                <c:pt idx="18">
                  <c:v>H27</c:v>
                </c:pt>
                <c:pt idx="19">
                  <c:v>H28</c:v>
                </c:pt>
                <c:pt idx="20">
                  <c:v>H29</c:v>
                </c:pt>
                <c:pt idx="21">
                  <c:v>H30</c:v>
                </c:pt>
                <c:pt idx="22">
                  <c:v>R1</c:v>
                </c:pt>
                <c:pt idx="23">
                  <c:v>R2</c:v>
                </c:pt>
              </c:strCache>
            </c:strRef>
          </c:cat>
          <c:val>
            <c:numRef>
              <c:f>'５'!$C$49:$Z$49</c:f>
              <c:numCache>
                <c:formatCode>General</c:formatCode>
                <c:ptCount val="24"/>
                <c:pt idx="0">
                  <c:v>81</c:v>
                </c:pt>
                <c:pt idx="1">
                  <c:v>46</c:v>
                </c:pt>
                <c:pt idx="2">
                  <c:v>56</c:v>
                </c:pt>
                <c:pt idx="3">
                  <c:v>35</c:v>
                </c:pt>
                <c:pt idx="4">
                  <c:v>37</c:v>
                </c:pt>
                <c:pt idx="5">
                  <c:v>27</c:v>
                </c:pt>
                <c:pt idx="6">
                  <c:v>45</c:v>
                </c:pt>
                <c:pt idx="7">
                  <c:v>46</c:v>
                </c:pt>
                <c:pt idx="8">
                  <c:v>31</c:v>
                </c:pt>
                <c:pt idx="9">
                  <c:v>28</c:v>
                </c:pt>
                <c:pt idx="10">
                  <c:v>34</c:v>
                </c:pt>
                <c:pt idx="11">
                  <c:v>32</c:v>
                </c:pt>
                <c:pt idx="12">
                  <c:v>16</c:v>
                </c:pt>
                <c:pt idx="13">
                  <c:v>12</c:v>
                </c:pt>
                <c:pt idx="14">
                  <c:v>19</c:v>
                </c:pt>
                <c:pt idx="15">
                  <c:v>26</c:v>
                </c:pt>
                <c:pt idx="16">
                  <c:v>25</c:v>
                </c:pt>
                <c:pt idx="17">
                  <c:v>28</c:v>
                </c:pt>
                <c:pt idx="18">
                  <c:v>12</c:v>
                </c:pt>
                <c:pt idx="19">
                  <c:v>20</c:v>
                </c:pt>
                <c:pt idx="20">
                  <c:v>16</c:v>
                </c:pt>
                <c:pt idx="21">
                  <c:v>18</c:v>
                </c:pt>
                <c:pt idx="22">
                  <c:v>19</c:v>
                </c:pt>
                <c:pt idx="23">
                  <c:v>14</c:v>
                </c:pt>
              </c:numCache>
            </c:numRef>
          </c:val>
          <c:extLst>
            <c:ext xmlns:c16="http://schemas.microsoft.com/office/drawing/2014/chart" uri="{C3380CC4-5D6E-409C-BE32-E72D297353CC}">
              <c16:uniqueId val="{00000005-7F59-4AC7-835D-6E1C3FDB472F}"/>
            </c:ext>
          </c:extLst>
        </c:ser>
        <c:ser>
          <c:idx val="7"/>
          <c:order val="6"/>
          <c:tx>
            <c:strRef>
              <c:f>'５'!$B$50</c:f>
              <c:strCache>
                <c:ptCount val="1"/>
                <c:pt idx="0">
                  <c:v>45-49歳</c:v>
                </c:pt>
              </c:strCache>
            </c:strRef>
          </c:tx>
          <c:spPr>
            <a:solidFill>
              <a:srgbClr val="CCCCFF"/>
            </a:solidFill>
            <a:ln w="12700">
              <a:solidFill>
                <a:srgbClr val="000000"/>
              </a:solidFill>
              <a:prstDash val="solid"/>
            </a:ln>
          </c:spPr>
          <c:invertIfNegative val="0"/>
          <c:cat>
            <c:strRef>
              <c:f>'５'!$C$3:$Z$3</c:f>
              <c:strCache>
                <c:ptCount val="24"/>
                <c:pt idx="0">
                  <c:v>H9</c:v>
                </c:pt>
                <c:pt idx="1">
                  <c:v>H10</c:v>
                </c:pt>
                <c:pt idx="2">
                  <c:v>H11</c:v>
                </c:pt>
                <c:pt idx="3">
                  <c:v>H12</c:v>
                </c:pt>
                <c:pt idx="4">
                  <c:v>H13</c:v>
                </c:pt>
                <c:pt idx="5">
                  <c:v>H14</c:v>
                </c:pt>
                <c:pt idx="6">
                  <c:v>H15</c:v>
                </c:pt>
                <c:pt idx="7">
                  <c:v>H16</c:v>
                </c:pt>
                <c:pt idx="8">
                  <c:v>H17</c:v>
                </c:pt>
                <c:pt idx="9">
                  <c:v>H18</c:v>
                </c:pt>
                <c:pt idx="10">
                  <c:v>H19</c:v>
                </c:pt>
                <c:pt idx="11">
                  <c:v>H20</c:v>
                </c:pt>
                <c:pt idx="12">
                  <c:v>H21</c:v>
                </c:pt>
                <c:pt idx="13">
                  <c:v>H22</c:v>
                </c:pt>
                <c:pt idx="14">
                  <c:v>H23</c:v>
                </c:pt>
                <c:pt idx="15">
                  <c:v>H24</c:v>
                </c:pt>
                <c:pt idx="16">
                  <c:v>H25</c:v>
                </c:pt>
                <c:pt idx="17">
                  <c:v>H26</c:v>
                </c:pt>
                <c:pt idx="18">
                  <c:v>H27</c:v>
                </c:pt>
                <c:pt idx="19">
                  <c:v>H28</c:v>
                </c:pt>
                <c:pt idx="20">
                  <c:v>H29</c:v>
                </c:pt>
                <c:pt idx="21">
                  <c:v>H30</c:v>
                </c:pt>
                <c:pt idx="22">
                  <c:v>R1</c:v>
                </c:pt>
                <c:pt idx="23">
                  <c:v>R2</c:v>
                </c:pt>
              </c:strCache>
            </c:strRef>
          </c:cat>
          <c:val>
            <c:numRef>
              <c:f>'５'!$C$50:$Z$50</c:f>
              <c:numCache>
                <c:formatCode>General</c:formatCode>
                <c:ptCount val="24"/>
                <c:pt idx="0">
                  <c:v>7</c:v>
                </c:pt>
                <c:pt idx="1">
                  <c:v>4</c:v>
                </c:pt>
                <c:pt idx="2">
                  <c:v>5</c:v>
                </c:pt>
                <c:pt idx="3">
                  <c:v>7</c:v>
                </c:pt>
                <c:pt idx="4">
                  <c:v>6</c:v>
                </c:pt>
                <c:pt idx="5">
                  <c:v>2</c:v>
                </c:pt>
                <c:pt idx="6">
                  <c:v>7</c:v>
                </c:pt>
                <c:pt idx="7">
                  <c:v>4</c:v>
                </c:pt>
                <c:pt idx="8">
                  <c:v>4</c:v>
                </c:pt>
                <c:pt idx="9">
                  <c:v>4</c:v>
                </c:pt>
                <c:pt idx="10">
                  <c:v>3</c:v>
                </c:pt>
                <c:pt idx="11">
                  <c:v>1</c:v>
                </c:pt>
                <c:pt idx="12">
                  <c:v>1</c:v>
                </c:pt>
                <c:pt idx="13">
                  <c:v>4</c:v>
                </c:pt>
                <c:pt idx="14">
                  <c:v>0</c:v>
                </c:pt>
                <c:pt idx="15">
                  <c:v>0</c:v>
                </c:pt>
                <c:pt idx="16">
                  <c:v>3</c:v>
                </c:pt>
                <c:pt idx="17">
                  <c:v>0</c:v>
                </c:pt>
                <c:pt idx="18">
                  <c:v>3</c:v>
                </c:pt>
                <c:pt idx="19">
                  <c:v>1</c:v>
                </c:pt>
                <c:pt idx="20">
                  <c:v>1</c:v>
                </c:pt>
                <c:pt idx="21">
                  <c:v>2</c:v>
                </c:pt>
                <c:pt idx="22">
                  <c:v>0</c:v>
                </c:pt>
                <c:pt idx="23">
                  <c:v>3</c:v>
                </c:pt>
              </c:numCache>
            </c:numRef>
          </c:val>
          <c:extLst>
            <c:ext xmlns:c16="http://schemas.microsoft.com/office/drawing/2014/chart" uri="{C3380CC4-5D6E-409C-BE32-E72D297353CC}">
              <c16:uniqueId val="{00000006-7F59-4AC7-835D-6E1C3FDB472F}"/>
            </c:ext>
          </c:extLst>
        </c:ser>
        <c:dLbls>
          <c:showLegendKey val="0"/>
          <c:showVal val="0"/>
          <c:showCatName val="0"/>
          <c:showSerName val="0"/>
          <c:showPercent val="0"/>
          <c:showBubbleSize val="0"/>
        </c:dLbls>
        <c:gapWidth val="80"/>
        <c:overlap val="100"/>
        <c:axId val="220338432"/>
        <c:axId val="220348416"/>
      </c:barChart>
      <c:catAx>
        <c:axId val="220338432"/>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0348416"/>
        <c:crosses val="autoZero"/>
        <c:auto val="1"/>
        <c:lblAlgn val="ctr"/>
        <c:lblOffset val="100"/>
        <c:tickLblSkip val="1"/>
        <c:tickMarkSkip val="1"/>
        <c:noMultiLvlLbl val="0"/>
      </c:catAx>
      <c:valAx>
        <c:axId val="220348416"/>
        <c:scaling>
          <c:orientation val="minMax"/>
        </c:scaling>
        <c:delete val="0"/>
        <c:axPos val="b"/>
        <c:majorGridlines>
          <c:spPr>
            <a:ln w="3175">
              <a:pattFill prst="pct50">
                <a:fgClr>
                  <a:srgbClr val="969696"/>
                </a:fgClr>
                <a:bgClr>
                  <a:srgbClr val="FFFFFF"/>
                </a:bgClr>
              </a:patt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ＭＳ Ｐゴシック"/>
                <a:ea typeface="ＭＳ Ｐゴシック"/>
                <a:cs typeface="ＭＳ Ｐゴシック"/>
              </a:defRPr>
            </a:pPr>
            <a:endParaRPr lang="ja-JP"/>
          </a:p>
        </c:txPr>
        <c:crossAx val="220338432"/>
        <c:crosses val="max"/>
        <c:crossBetween val="between"/>
      </c:valAx>
      <c:spPr>
        <a:solidFill>
          <a:srgbClr val="FFFFFF"/>
        </a:solidFill>
        <a:ln w="12700">
          <a:solidFill>
            <a:srgbClr val="808080"/>
          </a:solidFill>
          <a:prstDash val="solid"/>
        </a:ln>
      </c:spPr>
    </c:plotArea>
    <c:legend>
      <c:legendPos val="r"/>
      <c:layout>
        <c:manualLayout>
          <c:xMode val="edge"/>
          <c:yMode val="edge"/>
          <c:x val="0.85692050875715997"/>
          <c:y val="0.16310160427807488"/>
          <c:w val="0.13364821142640193"/>
          <c:h val="0.73262032085561501"/>
        </c:manualLayout>
      </c:layout>
      <c:overlay val="0"/>
      <c:spPr>
        <a:solidFill>
          <a:srgbClr val="FFFFFF"/>
        </a:solidFill>
        <a:ln w="3175">
          <a:solidFill>
            <a:srgbClr val="000000"/>
          </a:solidFill>
          <a:prstDash val="solid"/>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CC"/>
    </a:solidFill>
    <a:ln w="3175">
      <a:solidFill>
        <a:srgbClr val="000000"/>
      </a:solidFill>
      <a:prstDash val="solid"/>
    </a:ln>
  </c:spPr>
  <c:txPr>
    <a:bodyPr/>
    <a:lstStyle/>
    <a:p>
      <a:pPr>
        <a:defRPr sz="8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75" b="0" i="0" u="none" strike="noStrike" baseline="0">
                <a:solidFill>
                  <a:srgbClr val="000000"/>
                </a:solidFill>
                <a:latin typeface="ＭＳ Ｐゴシック"/>
                <a:ea typeface="ＭＳ Ｐゴシック"/>
                <a:cs typeface="ＭＳ Ｐゴシック"/>
              </a:defRPr>
            </a:pPr>
            <a:r>
              <a:rPr lang="ja-JP" altLang="en-US" sz="1050" b="0" i="0" u="none" strike="noStrike" baseline="0">
                <a:solidFill>
                  <a:srgbClr val="000000"/>
                </a:solidFill>
                <a:latin typeface="ＭＳ Ｐゴシック"/>
                <a:ea typeface="ＭＳ Ｐゴシック"/>
              </a:rPr>
              <a:t>人工妊娠中絶件数の年齢階級別割合</a:t>
            </a:r>
          </a:p>
          <a:p>
            <a:pPr>
              <a:defRPr sz="875" b="0" i="0" u="none" strike="noStrike" baseline="0">
                <a:solidFill>
                  <a:srgbClr val="000000"/>
                </a:solidFill>
                <a:latin typeface="ＭＳ Ｐゴシック"/>
                <a:ea typeface="ＭＳ Ｐゴシック"/>
                <a:cs typeface="ＭＳ Ｐゴシック"/>
              </a:defRPr>
            </a:pPr>
            <a:r>
              <a:rPr lang="ja-JP" altLang="en-US" sz="1050" b="0" i="0" u="none" strike="noStrike" baseline="0">
                <a:solidFill>
                  <a:srgbClr val="000000"/>
                </a:solidFill>
                <a:latin typeface="ＭＳ Ｐゴシック"/>
                <a:ea typeface="ＭＳ Ｐゴシック"/>
              </a:rPr>
              <a:t>【　大船渡保健所　】</a:t>
            </a:r>
          </a:p>
        </c:rich>
      </c:tx>
      <c:layout>
        <c:manualLayout>
          <c:xMode val="edge"/>
          <c:yMode val="edge"/>
          <c:x val="0.27236480463526963"/>
          <c:y val="2.4901750249133298E-2"/>
        </c:manualLayout>
      </c:layout>
      <c:overlay val="0"/>
      <c:spPr>
        <a:noFill/>
        <a:ln w="25400">
          <a:noFill/>
        </a:ln>
      </c:spPr>
    </c:title>
    <c:autoTitleDeleted val="0"/>
    <c:plotArea>
      <c:layout>
        <c:manualLayout>
          <c:layoutTarget val="inner"/>
          <c:xMode val="edge"/>
          <c:yMode val="edge"/>
          <c:x val="7.8846227882951356E-2"/>
          <c:y val="0.16551724137931034"/>
          <c:w val="0.77500072772754636"/>
          <c:h val="0.72758620689655173"/>
        </c:manualLayout>
      </c:layout>
      <c:barChart>
        <c:barDir val="bar"/>
        <c:grouping val="percentStacked"/>
        <c:varyColors val="0"/>
        <c:ser>
          <c:idx val="1"/>
          <c:order val="0"/>
          <c:tx>
            <c:strRef>
              <c:f>'５'!$B$60</c:f>
              <c:strCache>
                <c:ptCount val="1"/>
                <c:pt idx="0">
                  <c:v>20歳未満</c:v>
                </c:pt>
              </c:strCache>
            </c:strRef>
          </c:tx>
          <c:spPr>
            <a:solidFill>
              <a:srgbClr val="00FF00"/>
            </a:solidFill>
            <a:ln w="12700">
              <a:solidFill>
                <a:srgbClr val="000000"/>
              </a:solidFill>
              <a:prstDash val="solid"/>
            </a:ln>
          </c:spPr>
          <c:invertIfNegative val="0"/>
          <c:cat>
            <c:strRef>
              <c:f>'５'!$C$3:$Z$3</c:f>
              <c:strCache>
                <c:ptCount val="24"/>
                <c:pt idx="0">
                  <c:v>H9</c:v>
                </c:pt>
                <c:pt idx="1">
                  <c:v>H10</c:v>
                </c:pt>
                <c:pt idx="2">
                  <c:v>H11</c:v>
                </c:pt>
                <c:pt idx="3">
                  <c:v>H12</c:v>
                </c:pt>
                <c:pt idx="4">
                  <c:v>H13</c:v>
                </c:pt>
                <c:pt idx="5">
                  <c:v>H14</c:v>
                </c:pt>
                <c:pt idx="6">
                  <c:v>H15</c:v>
                </c:pt>
                <c:pt idx="7">
                  <c:v>H16</c:v>
                </c:pt>
                <c:pt idx="8">
                  <c:v>H17</c:v>
                </c:pt>
                <c:pt idx="9">
                  <c:v>H18</c:v>
                </c:pt>
                <c:pt idx="10">
                  <c:v>H19</c:v>
                </c:pt>
                <c:pt idx="11">
                  <c:v>H20</c:v>
                </c:pt>
                <c:pt idx="12">
                  <c:v>H21</c:v>
                </c:pt>
                <c:pt idx="13">
                  <c:v>H22</c:v>
                </c:pt>
                <c:pt idx="14">
                  <c:v>H23</c:v>
                </c:pt>
                <c:pt idx="15">
                  <c:v>H24</c:v>
                </c:pt>
                <c:pt idx="16">
                  <c:v>H25</c:v>
                </c:pt>
                <c:pt idx="17">
                  <c:v>H26</c:v>
                </c:pt>
                <c:pt idx="18">
                  <c:v>H27</c:v>
                </c:pt>
                <c:pt idx="19">
                  <c:v>H28</c:v>
                </c:pt>
                <c:pt idx="20">
                  <c:v>H29</c:v>
                </c:pt>
                <c:pt idx="21">
                  <c:v>H30</c:v>
                </c:pt>
                <c:pt idx="22">
                  <c:v>R1</c:v>
                </c:pt>
                <c:pt idx="23">
                  <c:v>R2</c:v>
                </c:pt>
              </c:strCache>
            </c:strRef>
          </c:cat>
          <c:val>
            <c:numRef>
              <c:f>'５'!$C$60:$Z$60</c:f>
              <c:numCache>
                <c:formatCode>General</c:formatCode>
                <c:ptCount val="24"/>
                <c:pt idx="0">
                  <c:v>4</c:v>
                </c:pt>
                <c:pt idx="1">
                  <c:v>13</c:v>
                </c:pt>
                <c:pt idx="2">
                  <c:v>17</c:v>
                </c:pt>
                <c:pt idx="3">
                  <c:v>35</c:v>
                </c:pt>
                <c:pt idx="4">
                  <c:v>20</c:v>
                </c:pt>
                <c:pt idx="5">
                  <c:v>12</c:v>
                </c:pt>
                <c:pt idx="6">
                  <c:v>11</c:v>
                </c:pt>
                <c:pt idx="7">
                  <c:v>6</c:v>
                </c:pt>
                <c:pt idx="8">
                  <c:v>4</c:v>
                </c:pt>
                <c:pt idx="9">
                  <c:v>10</c:v>
                </c:pt>
                <c:pt idx="10">
                  <c:v>7</c:v>
                </c:pt>
                <c:pt idx="11">
                  <c:v>4</c:v>
                </c:pt>
                <c:pt idx="12">
                  <c:v>4</c:v>
                </c:pt>
                <c:pt idx="13">
                  <c:v>7</c:v>
                </c:pt>
                <c:pt idx="14">
                  <c:v>4</c:v>
                </c:pt>
                <c:pt idx="15">
                  <c:v>1</c:v>
                </c:pt>
                <c:pt idx="16">
                  <c:v>5</c:v>
                </c:pt>
                <c:pt idx="17">
                  <c:v>1</c:v>
                </c:pt>
                <c:pt idx="18">
                  <c:v>0</c:v>
                </c:pt>
                <c:pt idx="19">
                  <c:v>1</c:v>
                </c:pt>
                <c:pt idx="20">
                  <c:v>2</c:v>
                </c:pt>
                <c:pt idx="21">
                  <c:v>1</c:v>
                </c:pt>
                <c:pt idx="22">
                  <c:v>0</c:v>
                </c:pt>
                <c:pt idx="23">
                  <c:v>0</c:v>
                </c:pt>
              </c:numCache>
            </c:numRef>
          </c:val>
          <c:extLst>
            <c:ext xmlns:c16="http://schemas.microsoft.com/office/drawing/2014/chart" uri="{C3380CC4-5D6E-409C-BE32-E72D297353CC}">
              <c16:uniqueId val="{00000000-3A8E-4DAA-88D8-9370B5B71F7D}"/>
            </c:ext>
          </c:extLst>
        </c:ser>
        <c:ser>
          <c:idx val="2"/>
          <c:order val="1"/>
          <c:tx>
            <c:strRef>
              <c:f>'５'!$B$61</c:f>
              <c:strCache>
                <c:ptCount val="1"/>
                <c:pt idx="0">
                  <c:v>20-24歳</c:v>
                </c:pt>
              </c:strCache>
            </c:strRef>
          </c:tx>
          <c:spPr>
            <a:solidFill>
              <a:srgbClr val="FFFF00"/>
            </a:solidFill>
            <a:ln w="12700">
              <a:solidFill>
                <a:srgbClr val="000000"/>
              </a:solidFill>
              <a:prstDash val="solid"/>
            </a:ln>
          </c:spPr>
          <c:invertIfNegative val="0"/>
          <c:cat>
            <c:strRef>
              <c:f>'５'!$C$3:$Z$3</c:f>
              <c:strCache>
                <c:ptCount val="24"/>
                <c:pt idx="0">
                  <c:v>H9</c:v>
                </c:pt>
                <c:pt idx="1">
                  <c:v>H10</c:v>
                </c:pt>
                <c:pt idx="2">
                  <c:v>H11</c:v>
                </c:pt>
                <c:pt idx="3">
                  <c:v>H12</c:v>
                </c:pt>
                <c:pt idx="4">
                  <c:v>H13</c:v>
                </c:pt>
                <c:pt idx="5">
                  <c:v>H14</c:v>
                </c:pt>
                <c:pt idx="6">
                  <c:v>H15</c:v>
                </c:pt>
                <c:pt idx="7">
                  <c:v>H16</c:v>
                </c:pt>
                <c:pt idx="8">
                  <c:v>H17</c:v>
                </c:pt>
                <c:pt idx="9">
                  <c:v>H18</c:v>
                </c:pt>
                <c:pt idx="10">
                  <c:v>H19</c:v>
                </c:pt>
                <c:pt idx="11">
                  <c:v>H20</c:v>
                </c:pt>
                <c:pt idx="12">
                  <c:v>H21</c:v>
                </c:pt>
                <c:pt idx="13">
                  <c:v>H22</c:v>
                </c:pt>
                <c:pt idx="14">
                  <c:v>H23</c:v>
                </c:pt>
                <c:pt idx="15">
                  <c:v>H24</c:v>
                </c:pt>
                <c:pt idx="16">
                  <c:v>H25</c:v>
                </c:pt>
                <c:pt idx="17">
                  <c:v>H26</c:v>
                </c:pt>
                <c:pt idx="18">
                  <c:v>H27</c:v>
                </c:pt>
                <c:pt idx="19">
                  <c:v>H28</c:v>
                </c:pt>
                <c:pt idx="20">
                  <c:v>H29</c:v>
                </c:pt>
                <c:pt idx="21">
                  <c:v>H30</c:v>
                </c:pt>
                <c:pt idx="22">
                  <c:v>R1</c:v>
                </c:pt>
                <c:pt idx="23">
                  <c:v>R2</c:v>
                </c:pt>
              </c:strCache>
            </c:strRef>
          </c:cat>
          <c:val>
            <c:numRef>
              <c:f>'５'!$C$61:$Z$61</c:f>
              <c:numCache>
                <c:formatCode>General</c:formatCode>
                <c:ptCount val="24"/>
                <c:pt idx="0">
                  <c:v>35</c:v>
                </c:pt>
                <c:pt idx="1">
                  <c:v>27</c:v>
                </c:pt>
                <c:pt idx="2">
                  <c:v>33</c:v>
                </c:pt>
                <c:pt idx="3">
                  <c:v>33</c:v>
                </c:pt>
                <c:pt idx="4">
                  <c:v>38</c:v>
                </c:pt>
                <c:pt idx="5">
                  <c:v>16</c:v>
                </c:pt>
                <c:pt idx="6">
                  <c:v>31</c:v>
                </c:pt>
                <c:pt idx="7">
                  <c:v>21</c:v>
                </c:pt>
                <c:pt idx="8">
                  <c:v>24</c:v>
                </c:pt>
                <c:pt idx="9">
                  <c:v>21</c:v>
                </c:pt>
                <c:pt idx="10">
                  <c:v>12</c:v>
                </c:pt>
                <c:pt idx="11">
                  <c:v>8</c:v>
                </c:pt>
                <c:pt idx="12">
                  <c:v>13</c:v>
                </c:pt>
                <c:pt idx="13">
                  <c:v>15</c:v>
                </c:pt>
                <c:pt idx="14">
                  <c:v>14</c:v>
                </c:pt>
                <c:pt idx="15">
                  <c:v>7</c:v>
                </c:pt>
                <c:pt idx="16">
                  <c:v>7</c:v>
                </c:pt>
                <c:pt idx="17">
                  <c:v>13</c:v>
                </c:pt>
                <c:pt idx="18">
                  <c:v>5</c:v>
                </c:pt>
                <c:pt idx="19">
                  <c:v>11</c:v>
                </c:pt>
                <c:pt idx="20">
                  <c:v>3</c:v>
                </c:pt>
                <c:pt idx="21">
                  <c:v>4</c:v>
                </c:pt>
                <c:pt idx="22">
                  <c:v>6</c:v>
                </c:pt>
                <c:pt idx="23">
                  <c:v>0</c:v>
                </c:pt>
              </c:numCache>
            </c:numRef>
          </c:val>
          <c:extLst>
            <c:ext xmlns:c16="http://schemas.microsoft.com/office/drawing/2014/chart" uri="{C3380CC4-5D6E-409C-BE32-E72D297353CC}">
              <c16:uniqueId val="{00000001-3A8E-4DAA-88D8-9370B5B71F7D}"/>
            </c:ext>
          </c:extLst>
        </c:ser>
        <c:ser>
          <c:idx val="3"/>
          <c:order val="2"/>
          <c:tx>
            <c:strRef>
              <c:f>'５'!$B$62</c:f>
              <c:strCache>
                <c:ptCount val="1"/>
                <c:pt idx="0">
                  <c:v>25-29歳</c:v>
                </c:pt>
              </c:strCache>
            </c:strRef>
          </c:tx>
          <c:spPr>
            <a:solidFill>
              <a:srgbClr val="CCFFFF"/>
            </a:solidFill>
            <a:ln w="12700">
              <a:solidFill>
                <a:srgbClr val="000000"/>
              </a:solidFill>
              <a:prstDash val="solid"/>
            </a:ln>
          </c:spPr>
          <c:invertIfNegative val="0"/>
          <c:cat>
            <c:strRef>
              <c:f>'５'!$C$3:$Z$3</c:f>
              <c:strCache>
                <c:ptCount val="24"/>
                <c:pt idx="0">
                  <c:v>H9</c:v>
                </c:pt>
                <c:pt idx="1">
                  <c:v>H10</c:v>
                </c:pt>
                <c:pt idx="2">
                  <c:v>H11</c:v>
                </c:pt>
                <c:pt idx="3">
                  <c:v>H12</c:v>
                </c:pt>
                <c:pt idx="4">
                  <c:v>H13</c:v>
                </c:pt>
                <c:pt idx="5">
                  <c:v>H14</c:v>
                </c:pt>
                <c:pt idx="6">
                  <c:v>H15</c:v>
                </c:pt>
                <c:pt idx="7">
                  <c:v>H16</c:v>
                </c:pt>
                <c:pt idx="8">
                  <c:v>H17</c:v>
                </c:pt>
                <c:pt idx="9">
                  <c:v>H18</c:v>
                </c:pt>
                <c:pt idx="10">
                  <c:v>H19</c:v>
                </c:pt>
                <c:pt idx="11">
                  <c:v>H20</c:v>
                </c:pt>
                <c:pt idx="12">
                  <c:v>H21</c:v>
                </c:pt>
                <c:pt idx="13">
                  <c:v>H22</c:v>
                </c:pt>
                <c:pt idx="14">
                  <c:v>H23</c:v>
                </c:pt>
                <c:pt idx="15">
                  <c:v>H24</c:v>
                </c:pt>
                <c:pt idx="16">
                  <c:v>H25</c:v>
                </c:pt>
                <c:pt idx="17">
                  <c:v>H26</c:v>
                </c:pt>
                <c:pt idx="18">
                  <c:v>H27</c:v>
                </c:pt>
                <c:pt idx="19">
                  <c:v>H28</c:v>
                </c:pt>
                <c:pt idx="20">
                  <c:v>H29</c:v>
                </c:pt>
                <c:pt idx="21">
                  <c:v>H30</c:v>
                </c:pt>
                <c:pt idx="22">
                  <c:v>R1</c:v>
                </c:pt>
                <c:pt idx="23">
                  <c:v>R2</c:v>
                </c:pt>
              </c:strCache>
            </c:strRef>
          </c:cat>
          <c:val>
            <c:numRef>
              <c:f>'５'!$C$62:$Z$62</c:f>
              <c:numCache>
                <c:formatCode>General</c:formatCode>
                <c:ptCount val="24"/>
                <c:pt idx="0">
                  <c:v>13</c:v>
                </c:pt>
                <c:pt idx="1">
                  <c:v>27</c:v>
                </c:pt>
                <c:pt idx="2">
                  <c:v>33</c:v>
                </c:pt>
                <c:pt idx="3">
                  <c:v>28</c:v>
                </c:pt>
                <c:pt idx="4">
                  <c:v>27</c:v>
                </c:pt>
                <c:pt idx="5">
                  <c:v>31</c:v>
                </c:pt>
                <c:pt idx="6">
                  <c:v>26</c:v>
                </c:pt>
                <c:pt idx="7">
                  <c:v>32</c:v>
                </c:pt>
                <c:pt idx="8">
                  <c:v>23</c:v>
                </c:pt>
                <c:pt idx="9">
                  <c:v>20</c:v>
                </c:pt>
                <c:pt idx="10">
                  <c:v>21</c:v>
                </c:pt>
                <c:pt idx="11">
                  <c:v>14</c:v>
                </c:pt>
                <c:pt idx="12">
                  <c:v>17</c:v>
                </c:pt>
                <c:pt idx="13">
                  <c:v>10</c:v>
                </c:pt>
                <c:pt idx="14">
                  <c:v>15</c:v>
                </c:pt>
                <c:pt idx="15">
                  <c:v>8</c:v>
                </c:pt>
                <c:pt idx="16">
                  <c:v>8</c:v>
                </c:pt>
                <c:pt idx="17">
                  <c:v>8</c:v>
                </c:pt>
                <c:pt idx="18">
                  <c:v>9</c:v>
                </c:pt>
                <c:pt idx="19">
                  <c:v>7</c:v>
                </c:pt>
                <c:pt idx="20">
                  <c:v>4</c:v>
                </c:pt>
                <c:pt idx="21">
                  <c:v>1</c:v>
                </c:pt>
                <c:pt idx="22">
                  <c:v>3</c:v>
                </c:pt>
                <c:pt idx="23">
                  <c:v>2</c:v>
                </c:pt>
              </c:numCache>
            </c:numRef>
          </c:val>
          <c:extLst>
            <c:ext xmlns:c16="http://schemas.microsoft.com/office/drawing/2014/chart" uri="{C3380CC4-5D6E-409C-BE32-E72D297353CC}">
              <c16:uniqueId val="{00000002-3A8E-4DAA-88D8-9370B5B71F7D}"/>
            </c:ext>
          </c:extLst>
        </c:ser>
        <c:ser>
          <c:idx val="4"/>
          <c:order val="3"/>
          <c:tx>
            <c:strRef>
              <c:f>'５'!$B$63</c:f>
              <c:strCache>
                <c:ptCount val="1"/>
                <c:pt idx="0">
                  <c:v>30-34歳</c:v>
                </c:pt>
              </c:strCache>
            </c:strRef>
          </c:tx>
          <c:spPr>
            <a:solidFill>
              <a:srgbClr val="00CCFF"/>
            </a:solidFill>
            <a:ln w="12700">
              <a:solidFill>
                <a:srgbClr val="000000"/>
              </a:solidFill>
              <a:prstDash val="solid"/>
            </a:ln>
          </c:spPr>
          <c:invertIfNegative val="0"/>
          <c:cat>
            <c:strRef>
              <c:f>'５'!$C$3:$Z$3</c:f>
              <c:strCache>
                <c:ptCount val="24"/>
                <c:pt idx="0">
                  <c:v>H9</c:v>
                </c:pt>
                <c:pt idx="1">
                  <c:v>H10</c:v>
                </c:pt>
                <c:pt idx="2">
                  <c:v>H11</c:v>
                </c:pt>
                <c:pt idx="3">
                  <c:v>H12</c:v>
                </c:pt>
                <c:pt idx="4">
                  <c:v>H13</c:v>
                </c:pt>
                <c:pt idx="5">
                  <c:v>H14</c:v>
                </c:pt>
                <c:pt idx="6">
                  <c:v>H15</c:v>
                </c:pt>
                <c:pt idx="7">
                  <c:v>H16</c:v>
                </c:pt>
                <c:pt idx="8">
                  <c:v>H17</c:v>
                </c:pt>
                <c:pt idx="9">
                  <c:v>H18</c:v>
                </c:pt>
                <c:pt idx="10">
                  <c:v>H19</c:v>
                </c:pt>
                <c:pt idx="11">
                  <c:v>H20</c:v>
                </c:pt>
                <c:pt idx="12">
                  <c:v>H21</c:v>
                </c:pt>
                <c:pt idx="13">
                  <c:v>H22</c:v>
                </c:pt>
                <c:pt idx="14">
                  <c:v>H23</c:v>
                </c:pt>
                <c:pt idx="15">
                  <c:v>H24</c:v>
                </c:pt>
                <c:pt idx="16">
                  <c:v>H25</c:v>
                </c:pt>
                <c:pt idx="17">
                  <c:v>H26</c:v>
                </c:pt>
                <c:pt idx="18">
                  <c:v>H27</c:v>
                </c:pt>
                <c:pt idx="19">
                  <c:v>H28</c:v>
                </c:pt>
                <c:pt idx="20">
                  <c:v>H29</c:v>
                </c:pt>
                <c:pt idx="21">
                  <c:v>H30</c:v>
                </c:pt>
                <c:pt idx="22">
                  <c:v>R1</c:v>
                </c:pt>
                <c:pt idx="23">
                  <c:v>R2</c:v>
                </c:pt>
              </c:strCache>
            </c:strRef>
          </c:cat>
          <c:val>
            <c:numRef>
              <c:f>'５'!$C$63:$Z$63</c:f>
              <c:numCache>
                <c:formatCode>General</c:formatCode>
                <c:ptCount val="24"/>
                <c:pt idx="0">
                  <c:v>39</c:v>
                </c:pt>
                <c:pt idx="1">
                  <c:v>43</c:v>
                </c:pt>
                <c:pt idx="2">
                  <c:v>45</c:v>
                </c:pt>
                <c:pt idx="3">
                  <c:v>44</c:v>
                </c:pt>
                <c:pt idx="4">
                  <c:v>38</c:v>
                </c:pt>
                <c:pt idx="5">
                  <c:v>30</c:v>
                </c:pt>
                <c:pt idx="6">
                  <c:v>34</c:v>
                </c:pt>
                <c:pt idx="7">
                  <c:v>23</c:v>
                </c:pt>
                <c:pt idx="8">
                  <c:v>20</c:v>
                </c:pt>
                <c:pt idx="9">
                  <c:v>19</c:v>
                </c:pt>
                <c:pt idx="10">
                  <c:v>17</c:v>
                </c:pt>
                <c:pt idx="11">
                  <c:v>26</c:v>
                </c:pt>
                <c:pt idx="12">
                  <c:v>23</c:v>
                </c:pt>
                <c:pt idx="13">
                  <c:v>12</c:v>
                </c:pt>
                <c:pt idx="14">
                  <c:v>12</c:v>
                </c:pt>
                <c:pt idx="15">
                  <c:v>6</c:v>
                </c:pt>
                <c:pt idx="16">
                  <c:v>15</c:v>
                </c:pt>
                <c:pt idx="17">
                  <c:v>11</c:v>
                </c:pt>
                <c:pt idx="18">
                  <c:v>12</c:v>
                </c:pt>
                <c:pt idx="19">
                  <c:v>16</c:v>
                </c:pt>
                <c:pt idx="20">
                  <c:v>7</c:v>
                </c:pt>
                <c:pt idx="21">
                  <c:v>6</c:v>
                </c:pt>
                <c:pt idx="22">
                  <c:v>10</c:v>
                </c:pt>
                <c:pt idx="23">
                  <c:v>6</c:v>
                </c:pt>
              </c:numCache>
            </c:numRef>
          </c:val>
          <c:extLst>
            <c:ext xmlns:c16="http://schemas.microsoft.com/office/drawing/2014/chart" uri="{C3380CC4-5D6E-409C-BE32-E72D297353CC}">
              <c16:uniqueId val="{00000003-3A8E-4DAA-88D8-9370B5B71F7D}"/>
            </c:ext>
          </c:extLst>
        </c:ser>
        <c:ser>
          <c:idx val="5"/>
          <c:order val="4"/>
          <c:tx>
            <c:strRef>
              <c:f>'５'!$B$64</c:f>
              <c:strCache>
                <c:ptCount val="1"/>
                <c:pt idx="0">
                  <c:v>35-39歳</c:v>
                </c:pt>
              </c:strCache>
            </c:strRef>
          </c:tx>
          <c:spPr>
            <a:solidFill>
              <a:srgbClr val="FF99CC"/>
            </a:solidFill>
            <a:ln w="12700">
              <a:solidFill>
                <a:srgbClr val="000000"/>
              </a:solidFill>
              <a:prstDash val="solid"/>
            </a:ln>
          </c:spPr>
          <c:invertIfNegative val="0"/>
          <c:cat>
            <c:strRef>
              <c:f>'５'!$C$3:$Z$3</c:f>
              <c:strCache>
                <c:ptCount val="24"/>
                <c:pt idx="0">
                  <c:v>H9</c:v>
                </c:pt>
                <c:pt idx="1">
                  <c:v>H10</c:v>
                </c:pt>
                <c:pt idx="2">
                  <c:v>H11</c:v>
                </c:pt>
                <c:pt idx="3">
                  <c:v>H12</c:v>
                </c:pt>
                <c:pt idx="4">
                  <c:v>H13</c:v>
                </c:pt>
                <c:pt idx="5">
                  <c:v>H14</c:v>
                </c:pt>
                <c:pt idx="6">
                  <c:v>H15</c:v>
                </c:pt>
                <c:pt idx="7">
                  <c:v>H16</c:v>
                </c:pt>
                <c:pt idx="8">
                  <c:v>H17</c:v>
                </c:pt>
                <c:pt idx="9">
                  <c:v>H18</c:v>
                </c:pt>
                <c:pt idx="10">
                  <c:v>H19</c:v>
                </c:pt>
                <c:pt idx="11">
                  <c:v>H20</c:v>
                </c:pt>
                <c:pt idx="12">
                  <c:v>H21</c:v>
                </c:pt>
                <c:pt idx="13">
                  <c:v>H22</c:v>
                </c:pt>
                <c:pt idx="14">
                  <c:v>H23</c:v>
                </c:pt>
                <c:pt idx="15">
                  <c:v>H24</c:v>
                </c:pt>
                <c:pt idx="16">
                  <c:v>H25</c:v>
                </c:pt>
                <c:pt idx="17">
                  <c:v>H26</c:v>
                </c:pt>
                <c:pt idx="18">
                  <c:v>H27</c:v>
                </c:pt>
                <c:pt idx="19">
                  <c:v>H28</c:v>
                </c:pt>
                <c:pt idx="20">
                  <c:v>H29</c:v>
                </c:pt>
                <c:pt idx="21">
                  <c:v>H30</c:v>
                </c:pt>
                <c:pt idx="22">
                  <c:v>R1</c:v>
                </c:pt>
                <c:pt idx="23">
                  <c:v>R2</c:v>
                </c:pt>
              </c:strCache>
            </c:strRef>
          </c:cat>
          <c:val>
            <c:numRef>
              <c:f>'５'!$C$64:$Z$64</c:f>
              <c:numCache>
                <c:formatCode>General</c:formatCode>
                <c:ptCount val="24"/>
                <c:pt idx="0">
                  <c:v>47</c:v>
                </c:pt>
                <c:pt idx="1">
                  <c:v>61</c:v>
                </c:pt>
                <c:pt idx="2">
                  <c:v>50</c:v>
                </c:pt>
                <c:pt idx="3">
                  <c:v>45</c:v>
                </c:pt>
                <c:pt idx="4">
                  <c:v>35</c:v>
                </c:pt>
                <c:pt idx="5">
                  <c:v>20</c:v>
                </c:pt>
                <c:pt idx="6">
                  <c:v>27</c:v>
                </c:pt>
                <c:pt idx="7">
                  <c:v>14</c:v>
                </c:pt>
                <c:pt idx="8">
                  <c:v>22</c:v>
                </c:pt>
                <c:pt idx="9">
                  <c:v>19</c:v>
                </c:pt>
                <c:pt idx="10">
                  <c:v>19</c:v>
                </c:pt>
                <c:pt idx="11">
                  <c:v>16</c:v>
                </c:pt>
                <c:pt idx="12">
                  <c:v>17</c:v>
                </c:pt>
                <c:pt idx="13">
                  <c:v>20</c:v>
                </c:pt>
                <c:pt idx="14">
                  <c:v>12</c:v>
                </c:pt>
                <c:pt idx="15">
                  <c:v>14</c:v>
                </c:pt>
                <c:pt idx="16">
                  <c:v>11</c:v>
                </c:pt>
                <c:pt idx="17">
                  <c:v>15</c:v>
                </c:pt>
                <c:pt idx="18">
                  <c:v>9</c:v>
                </c:pt>
                <c:pt idx="19">
                  <c:v>13</c:v>
                </c:pt>
                <c:pt idx="20">
                  <c:v>9</c:v>
                </c:pt>
                <c:pt idx="21">
                  <c:v>2</c:v>
                </c:pt>
                <c:pt idx="22">
                  <c:v>8</c:v>
                </c:pt>
                <c:pt idx="23">
                  <c:v>2</c:v>
                </c:pt>
              </c:numCache>
            </c:numRef>
          </c:val>
          <c:extLst>
            <c:ext xmlns:c16="http://schemas.microsoft.com/office/drawing/2014/chart" uri="{C3380CC4-5D6E-409C-BE32-E72D297353CC}">
              <c16:uniqueId val="{00000004-3A8E-4DAA-88D8-9370B5B71F7D}"/>
            </c:ext>
          </c:extLst>
        </c:ser>
        <c:ser>
          <c:idx val="6"/>
          <c:order val="5"/>
          <c:tx>
            <c:strRef>
              <c:f>'５'!$B$65</c:f>
              <c:strCache>
                <c:ptCount val="1"/>
                <c:pt idx="0">
                  <c:v>40-44歳</c:v>
                </c:pt>
              </c:strCache>
            </c:strRef>
          </c:tx>
          <c:spPr>
            <a:solidFill>
              <a:srgbClr val="FFCC00"/>
            </a:solidFill>
            <a:ln w="12700">
              <a:solidFill>
                <a:srgbClr val="000000"/>
              </a:solidFill>
              <a:prstDash val="solid"/>
            </a:ln>
          </c:spPr>
          <c:invertIfNegative val="0"/>
          <c:cat>
            <c:strRef>
              <c:f>'５'!$C$3:$Z$3</c:f>
              <c:strCache>
                <c:ptCount val="24"/>
                <c:pt idx="0">
                  <c:v>H9</c:v>
                </c:pt>
                <c:pt idx="1">
                  <c:v>H10</c:v>
                </c:pt>
                <c:pt idx="2">
                  <c:v>H11</c:v>
                </c:pt>
                <c:pt idx="3">
                  <c:v>H12</c:v>
                </c:pt>
                <c:pt idx="4">
                  <c:v>H13</c:v>
                </c:pt>
                <c:pt idx="5">
                  <c:v>H14</c:v>
                </c:pt>
                <c:pt idx="6">
                  <c:v>H15</c:v>
                </c:pt>
                <c:pt idx="7">
                  <c:v>H16</c:v>
                </c:pt>
                <c:pt idx="8">
                  <c:v>H17</c:v>
                </c:pt>
                <c:pt idx="9">
                  <c:v>H18</c:v>
                </c:pt>
                <c:pt idx="10">
                  <c:v>H19</c:v>
                </c:pt>
                <c:pt idx="11">
                  <c:v>H20</c:v>
                </c:pt>
                <c:pt idx="12">
                  <c:v>H21</c:v>
                </c:pt>
                <c:pt idx="13">
                  <c:v>H22</c:v>
                </c:pt>
                <c:pt idx="14">
                  <c:v>H23</c:v>
                </c:pt>
                <c:pt idx="15">
                  <c:v>H24</c:v>
                </c:pt>
                <c:pt idx="16">
                  <c:v>H25</c:v>
                </c:pt>
                <c:pt idx="17">
                  <c:v>H26</c:v>
                </c:pt>
                <c:pt idx="18">
                  <c:v>H27</c:v>
                </c:pt>
                <c:pt idx="19">
                  <c:v>H28</c:v>
                </c:pt>
                <c:pt idx="20">
                  <c:v>H29</c:v>
                </c:pt>
                <c:pt idx="21">
                  <c:v>H30</c:v>
                </c:pt>
                <c:pt idx="22">
                  <c:v>R1</c:v>
                </c:pt>
                <c:pt idx="23">
                  <c:v>R2</c:v>
                </c:pt>
              </c:strCache>
            </c:strRef>
          </c:cat>
          <c:val>
            <c:numRef>
              <c:f>'５'!$C$65:$Z$65</c:f>
              <c:numCache>
                <c:formatCode>General</c:formatCode>
                <c:ptCount val="24"/>
                <c:pt idx="0">
                  <c:v>22</c:v>
                </c:pt>
                <c:pt idx="1">
                  <c:v>22</c:v>
                </c:pt>
                <c:pt idx="2">
                  <c:v>26</c:v>
                </c:pt>
                <c:pt idx="3">
                  <c:v>18</c:v>
                </c:pt>
                <c:pt idx="4">
                  <c:v>17</c:v>
                </c:pt>
                <c:pt idx="5">
                  <c:v>21</c:v>
                </c:pt>
                <c:pt idx="6">
                  <c:v>17</c:v>
                </c:pt>
                <c:pt idx="7">
                  <c:v>9</c:v>
                </c:pt>
                <c:pt idx="8">
                  <c:v>14</c:v>
                </c:pt>
                <c:pt idx="9">
                  <c:v>6</c:v>
                </c:pt>
                <c:pt idx="10">
                  <c:v>12</c:v>
                </c:pt>
                <c:pt idx="11">
                  <c:v>9</c:v>
                </c:pt>
                <c:pt idx="12">
                  <c:v>7</c:v>
                </c:pt>
                <c:pt idx="13">
                  <c:v>12</c:v>
                </c:pt>
                <c:pt idx="14">
                  <c:v>3</c:v>
                </c:pt>
                <c:pt idx="15">
                  <c:v>3</c:v>
                </c:pt>
                <c:pt idx="16">
                  <c:v>7</c:v>
                </c:pt>
                <c:pt idx="17">
                  <c:v>12</c:v>
                </c:pt>
                <c:pt idx="18">
                  <c:v>11</c:v>
                </c:pt>
                <c:pt idx="19">
                  <c:v>8</c:v>
                </c:pt>
                <c:pt idx="20">
                  <c:v>7</c:v>
                </c:pt>
                <c:pt idx="21">
                  <c:v>2</c:v>
                </c:pt>
                <c:pt idx="22">
                  <c:v>2</c:v>
                </c:pt>
                <c:pt idx="23">
                  <c:v>1</c:v>
                </c:pt>
              </c:numCache>
            </c:numRef>
          </c:val>
          <c:extLst>
            <c:ext xmlns:c16="http://schemas.microsoft.com/office/drawing/2014/chart" uri="{C3380CC4-5D6E-409C-BE32-E72D297353CC}">
              <c16:uniqueId val="{00000005-3A8E-4DAA-88D8-9370B5B71F7D}"/>
            </c:ext>
          </c:extLst>
        </c:ser>
        <c:ser>
          <c:idx val="7"/>
          <c:order val="6"/>
          <c:tx>
            <c:strRef>
              <c:f>'５'!$B$66</c:f>
              <c:strCache>
                <c:ptCount val="1"/>
                <c:pt idx="0">
                  <c:v>45-49歳</c:v>
                </c:pt>
              </c:strCache>
            </c:strRef>
          </c:tx>
          <c:spPr>
            <a:solidFill>
              <a:srgbClr val="CCCCFF"/>
            </a:solidFill>
            <a:ln w="12700">
              <a:solidFill>
                <a:srgbClr val="000000"/>
              </a:solidFill>
              <a:prstDash val="solid"/>
            </a:ln>
          </c:spPr>
          <c:invertIfNegative val="0"/>
          <c:cat>
            <c:strRef>
              <c:f>'５'!$C$3:$Z$3</c:f>
              <c:strCache>
                <c:ptCount val="24"/>
                <c:pt idx="0">
                  <c:v>H9</c:v>
                </c:pt>
                <c:pt idx="1">
                  <c:v>H10</c:v>
                </c:pt>
                <c:pt idx="2">
                  <c:v>H11</c:v>
                </c:pt>
                <c:pt idx="3">
                  <c:v>H12</c:v>
                </c:pt>
                <c:pt idx="4">
                  <c:v>H13</c:v>
                </c:pt>
                <c:pt idx="5">
                  <c:v>H14</c:v>
                </c:pt>
                <c:pt idx="6">
                  <c:v>H15</c:v>
                </c:pt>
                <c:pt idx="7">
                  <c:v>H16</c:v>
                </c:pt>
                <c:pt idx="8">
                  <c:v>H17</c:v>
                </c:pt>
                <c:pt idx="9">
                  <c:v>H18</c:v>
                </c:pt>
                <c:pt idx="10">
                  <c:v>H19</c:v>
                </c:pt>
                <c:pt idx="11">
                  <c:v>H20</c:v>
                </c:pt>
                <c:pt idx="12">
                  <c:v>H21</c:v>
                </c:pt>
                <c:pt idx="13">
                  <c:v>H22</c:v>
                </c:pt>
                <c:pt idx="14">
                  <c:v>H23</c:v>
                </c:pt>
                <c:pt idx="15">
                  <c:v>H24</c:v>
                </c:pt>
                <c:pt idx="16">
                  <c:v>H25</c:v>
                </c:pt>
                <c:pt idx="17">
                  <c:v>H26</c:v>
                </c:pt>
                <c:pt idx="18">
                  <c:v>H27</c:v>
                </c:pt>
                <c:pt idx="19">
                  <c:v>H28</c:v>
                </c:pt>
                <c:pt idx="20">
                  <c:v>H29</c:v>
                </c:pt>
                <c:pt idx="21">
                  <c:v>H30</c:v>
                </c:pt>
                <c:pt idx="22">
                  <c:v>R1</c:v>
                </c:pt>
                <c:pt idx="23">
                  <c:v>R2</c:v>
                </c:pt>
              </c:strCache>
            </c:strRef>
          </c:cat>
          <c:val>
            <c:numRef>
              <c:f>'５'!$C$66:$Z$66</c:f>
              <c:numCache>
                <c:formatCode>General</c:formatCode>
                <c:ptCount val="24"/>
                <c:pt idx="0">
                  <c:v>4</c:v>
                </c:pt>
                <c:pt idx="1">
                  <c:v>2</c:v>
                </c:pt>
                <c:pt idx="2">
                  <c:v>4</c:v>
                </c:pt>
                <c:pt idx="3">
                  <c:v>1</c:v>
                </c:pt>
                <c:pt idx="4">
                  <c:v>2</c:v>
                </c:pt>
                <c:pt idx="5">
                  <c:v>2</c:v>
                </c:pt>
                <c:pt idx="6">
                  <c:v>4</c:v>
                </c:pt>
                <c:pt idx="7">
                  <c:v>2</c:v>
                </c:pt>
                <c:pt idx="8">
                  <c:v>1</c:v>
                </c:pt>
                <c:pt idx="9">
                  <c:v>2</c:v>
                </c:pt>
                <c:pt idx="10">
                  <c:v>2</c:v>
                </c:pt>
                <c:pt idx="11">
                  <c:v>1</c:v>
                </c:pt>
                <c:pt idx="12">
                  <c:v>1</c:v>
                </c:pt>
                <c:pt idx="13">
                  <c:v>0</c:v>
                </c:pt>
                <c:pt idx="14">
                  <c:v>3</c:v>
                </c:pt>
                <c:pt idx="15">
                  <c:v>0</c:v>
                </c:pt>
                <c:pt idx="16">
                  <c:v>0</c:v>
                </c:pt>
                <c:pt idx="17">
                  <c:v>1</c:v>
                </c:pt>
                <c:pt idx="18">
                  <c:v>0</c:v>
                </c:pt>
                <c:pt idx="19">
                  <c:v>1</c:v>
                </c:pt>
                <c:pt idx="20">
                  <c:v>1</c:v>
                </c:pt>
                <c:pt idx="21">
                  <c:v>0</c:v>
                </c:pt>
                <c:pt idx="22">
                  <c:v>0</c:v>
                </c:pt>
                <c:pt idx="23">
                  <c:v>0</c:v>
                </c:pt>
              </c:numCache>
            </c:numRef>
          </c:val>
          <c:extLst>
            <c:ext xmlns:c16="http://schemas.microsoft.com/office/drawing/2014/chart" uri="{C3380CC4-5D6E-409C-BE32-E72D297353CC}">
              <c16:uniqueId val="{00000006-3A8E-4DAA-88D8-9370B5B71F7D}"/>
            </c:ext>
          </c:extLst>
        </c:ser>
        <c:dLbls>
          <c:showLegendKey val="0"/>
          <c:showVal val="0"/>
          <c:showCatName val="0"/>
          <c:showSerName val="0"/>
          <c:showPercent val="0"/>
          <c:showBubbleSize val="0"/>
        </c:dLbls>
        <c:gapWidth val="80"/>
        <c:overlap val="100"/>
        <c:axId val="224068736"/>
        <c:axId val="224070272"/>
      </c:barChart>
      <c:catAx>
        <c:axId val="224068736"/>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4070272"/>
        <c:crosses val="autoZero"/>
        <c:auto val="1"/>
        <c:lblAlgn val="ctr"/>
        <c:lblOffset val="100"/>
        <c:tickLblSkip val="1"/>
        <c:tickMarkSkip val="1"/>
        <c:noMultiLvlLbl val="0"/>
      </c:catAx>
      <c:valAx>
        <c:axId val="224070272"/>
        <c:scaling>
          <c:orientation val="minMax"/>
        </c:scaling>
        <c:delete val="0"/>
        <c:axPos val="b"/>
        <c:majorGridlines>
          <c:spPr>
            <a:ln w="3175">
              <a:pattFill prst="pct50">
                <a:fgClr>
                  <a:srgbClr val="969696"/>
                </a:fgClr>
                <a:bgClr>
                  <a:srgbClr val="FFFFFF"/>
                </a:bgClr>
              </a:patt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ＭＳ Ｐゴシック"/>
                <a:ea typeface="ＭＳ Ｐゴシック"/>
                <a:cs typeface="ＭＳ Ｐゴシック"/>
              </a:defRPr>
            </a:pPr>
            <a:endParaRPr lang="ja-JP"/>
          </a:p>
        </c:txPr>
        <c:crossAx val="224068736"/>
        <c:crosses val="max"/>
        <c:crossBetween val="between"/>
      </c:valAx>
      <c:spPr>
        <a:solidFill>
          <a:srgbClr val="FFFFFF"/>
        </a:solidFill>
        <a:ln w="12700">
          <a:solidFill>
            <a:srgbClr val="808080"/>
          </a:solidFill>
          <a:prstDash val="solid"/>
        </a:ln>
      </c:spPr>
    </c:plotArea>
    <c:legend>
      <c:legendPos val="r"/>
      <c:layout>
        <c:manualLayout>
          <c:xMode val="edge"/>
          <c:yMode val="edge"/>
          <c:x val="0.85692050875715997"/>
          <c:y val="0.16310160427807488"/>
          <c:w val="0.13364821142640193"/>
          <c:h val="0.73262032085561501"/>
        </c:manualLayout>
      </c:layout>
      <c:overlay val="0"/>
      <c:spPr>
        <a:solidFill>
          <a:srgbClr val="FFFFFF"/>
        </a:solidFill>
        <a:ln w="3175">
          <a:solidFill>
            <a:srgbClr val="000000"/>
          </a:solidFill>
          <a:prstDash val="solid"/>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CC"/>
    </a:solidFill>
    <a:ln w="3175">
      <a:solidFill>
        <a:srgbClr val="000000"/>
      </a:solidFill>
      <a:prstDash val="solid"/>
    </a:ln>
  </c:spPr>
  <c:txPr>
    <a:bodyPr/>
    <a:lstStyle/>
    <a:p>
      <a:pPr>
        <a:defRPr sz="8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75" b="0" i="0" u="none" strike="noStrike" baseline="0">
                <a:solidFill>
                  <a:srgbClr val="000000"/>
                </a:solidFill>
                <a:latin typeface="ＭＳ Ｐゴシック"/>
                <a:ea typeface="ＭＳ Ｐゴシック"/>
                <a:cs typeface="ＭＳ Ｐゴシック"/>
              </a:defRPr>
            </a:pPr>
            <a:r>
              <a:rPr lang="ja-JP" altLang="en-US" sz="1050" b="0" i="0" u="none" strike="noStrike" baseline="0">
                <a:solidFill>
                  <a:srgbClr val="000000"/>
                </a:solidFill>
                <a:latin typeface="ＭＳ Ｐゴシック"/>
                <a:ea typeface="ＭＳ Ｐゴシック"/>
              </a:rPr>
              <a:t>人工妊娠中絶件数の年齢階級別割合</a:t>
            </a:r>
          </a:p>
          <a:p>
            <a:pPr>
              <a:defRPr sz="875" b="0" i="0" u="none" strike="noStrike" baseline="0">
                <a:solidFill>
                  <a:srgbClr val="000000"/>
                </a:solidFill>
                <a:latin typeface="ＭＳ Ｐゴシック"/>
                <a:ea typeface="ＭＳ Ｐゴシック"/>
                <a:cs typeface="ＭＳ Ｐゴシック"/>
              </a:defRPr>
            </a:pPr>
            <a:r>
              <a:rPr lang="ja-JP" altLang="en-US" sz="1050" b="0" i="0" u="none" strike="noStrike" baseline="0">
                <a:solidFill>
                  <a:srgbClr val="000000"/>
                </a:solidFill>
                <a:latin typeface="ＭＳ Ｐゴシック"/>
                <a:ea typeface="ＭＳ Ｐゴシック"/>
              </a:rPr>
              <a:t>【　久慈保健所　】</a:t>
            </a:r>
          </a:p>
        </c:rich>
      </c:tx>
      <c:layout>
        <c:manualLayout>
          <c:xMode val="edge"/>
          <c:yMode val="edge"/>
          <c:x val="0.26827907384204136"/>
          <c:y val="2.439114785491682E-2"/>
        </c:manualLayout>
      </c:layout>
      <c:overlay val="0"/>
      <c:spPr>
        <a:noFill/>
        <a:ln w="25400">
          <a:noFill/>
        </a:ln>
      </c:spPr>
    </c:title>
    <c:autoTitleDeleted val="0"/>
    <c:plotArea>
      <c:layout>
        <c:manualLayout>
          <c:layoutTarget val="inner"/>
          <c:xMode val="edge"/>
          <c:yMode val="edge"/>
          <c:x val="7.8846227882951356E-2"/>
          <c:y val="0.16551724137931034"/>
          <c:w val="0.77500072772754636"/>
          <c:h val="0.72758620689655173"/>
        </c:manualLayout>
      </c:layout>
      <c:barChart>
        <c:barDir val="bar"/>
        <c:grouping val="percentStacked"/>
        <c:varyColors val="0"/>
        <c:ser>
          <c:idx val="1"/>
          <c:order val="0"/>
          <c:tx>
            <c:strRef>
              <c:f>'５'!$B$84</c:f>
              <c:strCache>
                <c:ptCount val="1"/>
                <c:pt idx="0">
                  <c:v>20歳未満</c:v>
                </c:pt>
              </c:strCache>
            </c:strRef>
          </c:tx>
          <c:spPr>
            <a:solidFill>
              <a:srgbClr val="00FF00"/>
            </a:solidFill>
            <a:ln w="12700">
              <a:solidFill>
                <a:srgbClr val="000000"/>
              </a:solidFill>
              <a:prstDash val="solid"/>
            </a:ln>
          </c:spPr>
          <c:invertIfNegative val="0"/>
          <c:cat>
            <c:strRef>
              <c:f>'５'!$C$3:$Z$3</c:f>
              <c:strCache>
                <c:ptCount val="24"/>
                <c:pt idx="0">
                  <c:v>H9</c:v>
                </c:pt>
                <c:pt idx="1">
                  <c:v>H10</c:v>
                </c:pt>
                <c:pt idx="2">
                  <c:v>H11</c:v>
                </c:pt>
                <c:pt idx="3">
                  <c:v>H12</c:v>
                </c:pt>
                <c:pt idx="4">
                  <c:v>H13</c:v>
                </c:pt>
                <c:pt idx="5">
                  <c:v>H14</c:v>
                </c:pt>
                <c:pt idx="6">
                  <c:v>H15</c:v>
                </c:pt>
                <c:pt idx="7">
                  <c:v>H16</c:v>
                </c:pt>
                <c:pt idx="8">
                  <c:v>H17</c:v>
                </c:pt>
                <c:pt idx="9">
                  <c:v>H18</c:v>
                </c:pt>
                <c:pt idx="10">
                  <c:v>H19</c:v>
                </c:pt>
                <c:pt idx="11">
                  <c:v>H20</c:v>
                </c:pt>
                <c:pt idx="12">
                  <c:v>H21</c:v>
                </c:pt>
                <c:pt idx="13">
                  <c:v>H22</c:v>
                </c:pt>
                <c:pt idx="14">
                  <c:v>H23</c:v>
                </c:pt>
                <c:pt idx="15">
                  <c:v>H24</c:v>
                </c:pt>
                <c:pt idx="16">
                  <c:v>H25</c:v>
                </c:pt>
                <c:pt idx="17">
                  <c:v>H26</c:v>
                </c:pt>
                <c:pt idx="18">
                  <c:v>H27</c:v>
                </c:pt>
                <c:pt idx="19">
                  <c:v>H28</c:v>
                </c:pt>
                <c:pt idx="20">
                  <c:v>H29</c:v>
                </c:pt>
                <c:pt idx="21">
                  <c:v>H30</c:v>
                </c:pt>
                <c:pt idx="22">
                  <c:v>R1</c:v>
                </c:pt>
                <c:pt idx="23">
                  <c:v>R2</c:v>
                </c:pt>
              </c:strCache>
            </c:strRef>
          </c:cat>
          <c:val>
            <c:numRef>
              <c:f>'５'!$C$84:$Z$84</c:f>
              <c:numCache>
                <c:formatCode>General</c:formatCode>
                <c:ptCount val="24"/>
                <c:pt idx="0">
                  <c:v>7</c:v>
                </c:pt>
                <c:pt idx="1">
                  <c:v>14</c:v>
                </c:pt>
                <c:pt idx="2">
                  <c:v>15</c:v>
                </c:pt>
                <c:pt idx="3">
                  <c:v>28</c:v>
                </c:pt>
                <c:pt idx="4">
                  <c:v>34</c:v>
                </c:pt>
                <c:pt idx="5">
                  <c:v>22</c:v>
                </c:pt>
                <c:pt idx="6">
                  <c:v>20</c:v>
                </c:pt>
                <c:pt idx="7">
                  <c:v>18</c:v>
                </c:pt>
                <c:pt idx="8">
                  <c:v>17</c:v>
                </c:pt>
                <c:pt idx="9">
                  <c:v>9</c:v>
                </c:pt>
                <c:pt idx="10">
                  <c:v>7</c:v>
                </c:pt>
                <c:pt idx="11">
                  <c:v>7</c:v>
                </c:pt>
                <c:pt idx="12">
                  <c:v>11</c:v>
                </c:pt>
                <c:pt idx="13">
                  <c:v>7</c:v>
                </c:pt>
                <c:pt idx="14">
                  <c:v>8</c:v>
                </c:pt>
                <c:pt idx="15">
                  <c:v>4</c:v>
                </c:pt>
                <c:pt idx="16">
                  <c:v>2</c:v>
                </c:pt>
                <c:pt idx="17">
                  <c:v>5</c:v>
                </c:pt>
                <c:pt idx="18">
                  <c:v>2</c:v>
                </c:pt>
                <c:pt idx="19">
                  <c:v>1</c:v>
                </c:pt>
                <c:pt idx="20">
                  <c:v>0</c:v>
                </c:pt>
                <c:pt idx="21">
                  <c:v>0</c:v>
                </c:pt>
                <c:pt idx="22">
                  <c:v>1</c:v>
                </c:pt>
                <c:pt idx="23">
                  <c:v>0</c:v>
                </c:pt>
              </c:numCache>
            </c:numRef>
          </c:val>
          <c:extLst>
            <c:ext xmlns:c16="http://schemas.microsoft.com/office/drawing/2014/chart" uri="{C3380CC4-5D6E-409C-BE32-E72D297353CC}">
              <c16:uniqueId val="{00000000-EE73-41C7-8194-C529751B59FA}"/>
            </c:ext>
          </c:extLst>
        </c:ser>
        <c:ser>
          <c:idx val="2"/>
          <c:order val="1"/>
          <c:tx>
            <c:strRef>
              <c:f>'５'!$B$85</c:f>
              <c:strCache>
                <c:ptCount val="1"/>
                <c:pt idx="0">
                  <c:v>20-24歳</c:v>
                </c:pt>
              </c:strCache>
            </c:strRef>
          </c:tx>
          <c:spPr>
            <a:solidFill>
              <a:srgbClr val="FFFF00"/>
            </a:solidFill>
            <a:ln w="12700">
              <a:solidFill>
                <a:srgbClr val="000000"/>
              </a:solidFill>
              <a:prstDash val="solid"/>
            </a:ln>
          </c:spPr>
          <c:invertIfNegative val="0"/>
          <c:cat>
            <c:strRef>
              <c:f>'５'!$C$3:$Z$3</c:f>
              <c:strCache>
                <c:ptCount val="24"/>
                <c:pt idx="0">
                  <c:v>H9</c:v>
                </c:pt>
                <c:pt idx="1">
                  <c:v>H10</c:v>
                </c:pt>
                <c:pt idx="2">
                  <c:v>H11</c:v>
                </c:pt>
                <c:pt idx="3">
                  <c:v>H12</c:v>
                </c:pt>
                <c:pt idx="4">
                  <c:v>H13</c:v>
                </c:pt>
                <c:pt idx="5">
                  <c:v>H14</c:v>
                </c:pt>
                <c:pt idx="6">
                  <c:v>H15</c:v>
                </c:pt>
                <c:pt idx="7">
                  <c:v>H16</c:v>
                </c:pt>
                <c:pt idx="8">
                  <c:v>H17</c:v>
                </c:pt>
                <c:pt idx="9">
                  <c:v>H18</c:v>
                </c:pt>
                <c:pt idx="10">
                  <c:v>H19</c:v>
                </c:pt>
                <c:pt idx="11">
                  <c:v>H20</c:v>
                </c:pt>
                <c:pt idx="12">
                  <c:v>H21</c:v>
                </c:pt>
                <c:pt idx="13">
                  <c:v>H22</c:v>
                </c:pt>
                <c:pt idx="14">
                  <c:v>H23</c:v>
                </c:pt>
                <c:pt idx="15">
                  <c:v>H24</c:v>
                </c:pt>
                <c:pt idx="16">
                  <c:v>H25</c:v>
                </c:pt>
                <c:pt idx="17">
                  <c:v>H26</c:v>
                </c:pt>
                <c:pt idx="18">
                  <c:v>H27</c:v>
                </c:pt>
                <c:pt idx="19">
                  <c:v>H28</c:v>
                </c:pt>
                <c:pt idx="20">
                  <c:v>H29</c:v>
                </c:pt>
                <c:pt idx="21">
                  <c:v>H30</c:v>
                </c:pt>
                <c:pt idx="22">
                  <c:v>R1</c:v>
                </c:pt>
                <c:pt idx="23">
                  <c:v>R2</c:v>
                </c:pt>
              </c:strCache>
            </c:strRef>
          </c:cat>
          <c:val>
            <c:numRef>
              <c:f>'５'!$C$85:$Z$85</c:f>
              <c:numCache>
                <c:formatCode>General</c:formatCode>
                <c:ptCount val="24"/>
                <c:pt idx="0">
                  <c:v>31</c:v>
                </c:pt>
                <c:pt idx="1">
                  <c:v>31</c:v>
                </c:pt>
                <c:pt idx="2">
                  <c:v>22</c:v>
                </c:pt>
                <c:pt idx="3">
                  <c:v>31</c:v>
                </c:pt>
                <c:pt idx="4">
                  <c:v>23</c:v>
                </c:pt>
                <c:pt idx="5">
                  <c:v>29</c:v>
                </c:pt>
                <c:pt idx="6">
                  <c:v>34</c:v>
                </c:pt>
                <c:pt idx="7">
                  <c:v>32</c:v>
                </c:pt>
                <c:pt idx="8">
                  <c:v>26</c:v>
                </c:pt>
                <c:pt idx="9">
                  <c:v>27</c:v>
                </c:pt>
                <c:pt idx="10">
                  <c:v>21</c:v>
                </c:pt>
                <c:pt idx="11">
                  <c:v>11</c:v>
                </c:pt>
                <c:pt idx="12">
                  <c:v>26</c:v>
                </c:pt>
                <c:pt idx="13">
                  <c:v>15</c:v>
                </c:pt>
                <c:pt idx="14">
                  <c:v>16</c:v>
                </c:pt>
                <c:pt idx="15">
                  <c:v>11</c:v>
                </c:pt>
                <c:pt idx="16">
                  <c:v>12</c:v>
                </c:pt>
                <c:pt idx="17">
                  <c:v>4</c:v>
                </c:pt>
                <c:pt idx="18">
                  <c:v>10</c:v>
                </c:pt>
                <c:pt idx="19">
                  <c:v>9</c:v>
                </c:pt>
                <c:pt idx="20">
                  <c:v>3</c:v>
                </c:pt>
                <c:pt idx="21">
                  <c:v>10</c:v>
                </c:pt>
                <c:pt idx="22">
                  <c:v>6</c:v>
                </c:pt>
                <c:pt idx="23">
                  <c:v>7</c:v>
                </c:pt>
              </c:numCache>
            </c:numRef>
          </c:val>
          <c:extLst>
            <c:ext xmlns:c16="http://schemas.microsoft.com/office/drawing/2014/chart" uri="{C3380CC4-5D6E-409C-BE32-E72D297353CC}">
              <c16:uniqueId val="{00000001-EE73-41C7-8194-C529751B59FA}"/>
            </c:ext>
          </c:extLst>
        </c:ser>
        <c:ser>
          <c:idx val="3"/>
          <c:order val="2"/>
          <c:tx>
            <c:strRef>
              <c:f>'５'!$B$86</c:f>
              <c:strCache>
                <c:ptCount val="1"/>
                <c:pt idx="0">
                  <c:v>25-29歳</c:v>
                </c:pt>
              </c:strCache>
            </c:strRef>
          </c:tx>
          <c:spPr>
            <a:solidFill>
              <a:srgbClr val="CCFFFF"/>
            </a:solidFill>
            <a:ln w="12700">
              <a:solidFill>
                <a:srgbClr val="000000"/>
              </a:solidFill>
              <a:prstDash val="solid"/>
            </a:ln>
          </c:spPr>
          <c:invertIfNegative val="0"/>
          <c:cat>
            <c:strRef>
              <c:f>'５'!$C$3:$Z$3</c:f>
              <c:strCache>
                <c:ptCount val="24"/>
                <c:pt idx="0">
                  <c:v>H9</c:v>
                </c:pt>
                <c:pt idx="1">
                  <c:v>H10</c:v>
                </c:pt>
                <c:pt idx="2">
                  <c:v>H11</c:v>
                </c:pt>
                <c:pt idx="3">
                  <c:v>H12</c:v>
                </c:pt>
                <c:pt idx="4">
                  <c:v>H13</c:v>
                </c:pt>
                <c:pt idx="5">
                  <c:v>H14</c:v>
                </c:pt>
                <c:pt idx="6">
                  <c:v>H15</c:v>
                </c:pt>
                <c:pt idx="7">
                  <c:v>H16</c:v>
                </c:pt>
                <c:pt idx="8">
                  <c:v>H17</c:v>
                </c:pt>
                <c:pt idx="9">
                  <c:v>H18</c:v>
                </c:pt>
                <c:pt idx="10">
                  <c:v>H19</c:v>
                </c:pt>
                <c:pt idx="11">
                  <c:v>H20</c:v>
                </c:pt>
                <c:pt idx="12">
                  <c:v>H21</c:v>
                </c:pt>
                <c:pt idx="13">
                  <c:v>H22</c:v>
                </c:pt>
                <c:pt idx="14">
                  <c:v>H23</c:v>
                </c:pt>
                <c:pt idx="15">
                  <c:v>H24</c:v>
                </c:pt>
                <c:pt idx="16">
                  <c:v>H25</c:v>
                </c:pt>
                <c:pt idx="17">
                  <c:v>H26</c:v>
                </c:pt>
                <c:pt idx="18">
                  <c:v>H27</c:v>
                </c:pt>
                <c:pt idx="19">
                  <c:v>H28</c:v>
                </c:pt>
                <c:pt idx="20">
                  <c:v>H29</c:v>
                </c:pt>
                <c:pt idx="21">
                  <c:v>H30</c:v>
                </c:pt>
                <c:pt idx="22">
                  <c:v>R1</c:v>
                </c:pt>
                <c:pt idx="23">
                  <c:v>R2</c:v>
                </c:pt>
              </c:strCache>
            </c:strRef>
          </c:cat>
          <c:val>
            <c:numRef>
              <c:f>'５'!$C$86:$Z$86</c:f>
              <c:numCache>
                <c:formatCode>General</c:formatCode>
                <c:ptCount val="24"/>
                <c:pt idx="0">
                  <c:v>22</c:v>
                </c:pt>
                <c:pt idx="1">
                  <c:v>24</c:v>
                </c:pt>
                <c:pt idx="2">
                  <c:v>14</c:v>
                </c:pt>
                <c:pt idx="3">
                  <c:v>18</c:v>
                </c:pt>
                <c:pt idx="4">
                  <c:v>21</c:v>
                </c:pt>
                <c:pt idx="5">
                  <c:v>23</c:v>
                </c:pt>
                <c:pt idx="6">
                  <c:v>19</c:v>
                </c:pt>
                <c:pt idx="7">
                  <c:v>23</c:v>
                </c:pt>
                <c:pt idx="8">
                  <c:v>20</c:v>
                </c:pt>
                <c:pt idx="9">
                  <c:v>21</c:v>
                </c:pt>
                <c:pt idx="10">
                  <c:v>14</c:v>
                </c:pt>
                <c:pt idx="11">
                  <c:v>29</c:v>
                </c:pt>
                <c:pt idx="12">
                  <c:v>19</c:v>
                </c:pt>
                <c:pt idx="13">
                  <c:v>9</c:v>
                </c:pt>
                <c:pt idx="14">
                  <c:v>18</c:v>
                </c:pt>
                <c:pt idx="15">
                  <c:v>15</c:v>
                </c:pt>
                <c:pt idx="16">
                  <c:v>15</c:v>
                </c:pt>
                <c:pt idx="17">
                  <c:v>11</c:v>
                </c:pt>
                <c:pt idx="18">
                  <c:v>12</c:v>
                </c:pt>
                <c:pt idx="19">
                  <c:v>9</c:v>
                </c:pt>
                <c:pt idx="20">
                  <c:v>12</c:v>
                </c:pt>
                <c:pt idx="21">
                  <c:v>9</c:v>
                </c:pt>
                <c:pt idx="22">
                  <c:v>13</c:v>
                </c:pt>
                <c:pt idx="23">
                  <c:v>4</c:v>
                </c:pt>
              </c:numCache>
            </c:numRef>
          </c:val>
          <c:extLst>
            <c:ext xmlns:c16="http://schemas.microsoft.com/office/drawing/2014/chart" uri="{C3380CC4-5D6E-409C-BE32-E72D297353CC}">
              <c16:uniqueId val="{00000002-EE73-41C7-8194-C529751B59FA}"/>
            </c:ext>
          </c:extLst>
        </c:ser>
        <c:ser>
          <c:idx val="4"/>
          <c:order val="3"/>
          <c:tx>
            <c:strRef>
              <c:f>'５'!$B$87</c:f>
              <c:strCache>
                <c:ptCount val="1"/>
                <c:pt idx="0">
                  <c:v>30-34歳</c:v>
                </c:pt>
              </c:strCache>
            </c:strRef>
          </c:tx>
          <c:spPr>
            <a:solidFill>
              <a:srgbClr val="00CCFF"/>
            </a:solidFill>
            <a:ln w="12700">
              <a:solidFill>
                <a:srgbClr val="000000"/>
              </a:solidFill>
              <a:prstDash val="solid"/>
            </a:ln>
          </c:spPr>
          <c:invertIfNegative val="0"/>
          <c:cat>
            <c:strRef>
              <c:f>'５'!$C$3:$Z$3</c:f>
              <c:strCache>
                <c:ptCount val="24"/>
                <c:pt idx="0">
                  <c:v>H9</c:v>
                </c:pt>
                <c:pt idx="1">
                  <c:v>H10</c:v>
                </c:pt>
                <c:pt idx="2">
                  <c:v>H11</c:v>
                </c:pt>
                <c:pt idx="3">
                  <c:v>H12</c:v>
                </c:pt>
                <c:pt idx="4">
                  <c:v>H13</c:v>
                </c:pt>
                <c:pt idx="5">
                  <c:v>H14</c:v>
                </c:pt>
                <c:pt idx="6">
                  <c:v>H15</c:v>
                </c:pt>
                <c:pt idx="7">
                  <c:v>H16</c:v>
                </c:pt>
                <c:pt idx="8">
                  <c:v>H17</c:v>
                </c:pt>
                <c:pt idx="9">
                  <c:v>H18</c:v>
                </c:pt>
                <c:pt idx="10">
                  <c:v>H19</c:v>
                </c:pt>
                <c:pt idx="11">
                  <c:v>H20</c:v>
                </c:pt>
                <c:pt idx="12">
                  <c:v>H21</c:v>
                </c:pt>
                <c:pt idx="13">
                  <c:v>H22</c:v>
                </c:pt>
                <c:pt idx="14">
                  <c:v>H23</c:v>
                </c:pt>
                <c:pt idx="15">
                  <c:v>H24</c:v>
                </c:pt>
                <c:pt idx="16">
                  <c:v>H25</c:v>
                </c:pt>
                <c:pt idx="17">
                  <c:v>H26</c:v>
                </c:pt>
                <c:pt idx="18">
                  <c:v>H27</c:v>
                </c:pt>
                <c:pt idx="19">
                  <c:v>H28</c:v>
                </c:pt>
                <c:pt idx="20">
                  <c:v>H29</c:v>
                </c:pt>
                <c:pt idx="21">
                  <c:v>H30</c:v>
                </c:pt>
                <c:pt idx="22">
                  <c:v>R1</c:v>
                </c:pt>
                <c:pt idx="23">
                  <c:v>R2</c:v>
                </c:pt>
              </c:strCache>
            </c:strRef>
          </c:cat>
          <c:val>
            <c:numRef>
              <c:f>'５'!$C$87:$Z$87</c:f>
              <c:numCache>
                <c:formatCode>General</c:formatCode>
                <c:ptCount val="24"/>
                <c:pt idx="0">
                  <c:v>22</c:v>
                </c:pt>
                <c:pt idx="1">
                  <c:v>30</c:v>
                </c:pt>
                <c:pt idx="2">
                  <c:v>23</c:v>
                </c:pt>
                <c:pt idx="3">
                  <c:v>25</c:v>
                </c:pt>
                <c:pt idx="4">
                  <c:v>29</c:v>
                </c:pt>
                <c:pt idx="5">
                  <c:v>21</c:v>
                </c:pt>
                <c:pt idx="6">
                  <c:v>28</c:v>
                </c:pt>
                <c:pt idx="7">
                  <c:v>26</c:v>
                </c:pt>
                <c:pt idx="8">
                  <c:v>27</c:v>
                </c:pt>
                <c:pt idx="9">
                  <c:v>15</c:v>
                </c:pt>
                <c:pt idx="10">
                  <c:v>21</c:v>
                </c:pt>
                <c:pt idx="11">
                  <c:v>15</c:v>
                </c:pt>
                <c:pt idx="12">
                  <c:v>16</c:v>
                </c:pt>
                <c:pt idx="13">
                  <c:v>10</c:v>
                </c:pt>
                <c:pt idx="14">
                  <c:v>13</c:v>
                </c:pt>
                <c:pt idx="15">
                  <c:v>15</c:v>
                </c:pt>
                <c:pt idx="16">
                  <c:v>13</c:v>
                </c:pt>
                <c:pt idx="17">
                  <c:v>11</c:v>
                </c:pt>
                <c:pt idx="18">
                  <c:v>16</c:v>
                </c:pt>
                <c:pt idx="19">
                  <c:v>8</c:v>
                </c:pt>
                <c:pt idx="20">
                  <c:v>10</c:v>
                </c:pt>
                <c:pt idx="21">
                  <c:v>7</c:v>
                </c:pt>
                <c:pt idx="22">
                  <c:v>4</c:v>
                </c:pt>
                <c:pt idx="23">
                  <c:v>7</c:v>
                </c:pt>
              </c:numCache>
            </c:numRef>
          </c:val>
          <c:extLst>
            <c:ext xmlns:c16="http://schemas.microsoft.com/office/drawing/2014/chart" uri="{C3380CC4-5D6E-409C-BE32-E72D297353CC}">
              <c16:uniqueId val="{00000003-EE73-41C7-8194-C529751B59FA}"/>
            </c:ext>
          </c:extLst>
        </c:ser>
        <c:ser>
          <c:idx val="5"/>
          <c:order val="4"/>
          <c:tx>
            <c:strRef>
              <c:f>'５'!$B$88</c:f>
              <c:strCache>
                <c:ptCount val="1"/>
                <c:pt idx="0">
                  <c:v>35-39歳</c:v>
                </c:pt>
              </c:strCache>
            </c:strRef>
          </c:tx>
          <c:spPr>
            <a:solidFill>
              <a:srgbClr val="FF99CC"/>
            </a:solidFill>
            <a:ln w="12700">
              <a:solidFill>
                <a:srgbClr val="000000"/>
              </a:solidFill>
              <a:prstDash val="solid"/>
            </a:ln>
          </c:spPr>
          <c:invertIfNegative val="0"/>
          <c:cat>
            <c:strRef>
              <c:f>'５'!$C$3:$Z$3</c:f>
              <c:strCache>
                <c:ptCount val="24"/>
                <c:pt idx="0">
                  <c:v>H9</c:v>
                </c:pt>
                <c:pt idx="1">
                  <c:v>H10</c:v>
                </c:pt>
                <c:pt idx="2">
                  <c:v>H11</c:v>
                </c:pt>
                <c:pt idx="3">
                  <c:v>H12</c:v>
                </c:pt>
                <c:pt idx="4">
                  <c:v>H13</c:v>
                </c:pt>
                <c:pt idx="5">
                  <c:v>H14</c:v>
                </c:pt>
                <c:pt idx="6">
                  <c:v>H15</c:v>
                </c:pt>
                <c:pt idx="7">
                  <c:v>H16</c:v>
                </c:pt>
                <c:pt idx="8">
                  <c:v>H17</c:v>
                </c:pt>
                <c:pt idx="9">
                  <c:v>H18</c:v>
                </c:pt>
                <c:pt idx="10">
                  <c:v>H19</c:v>
                </c:pt>
                <c:pt idx="11">
                  <c:v>H20</c:v>
                </c:pt>
                <c:pt idx="12">
                  <c:v>H21</c:v>
                </c:pt>
                <c:pt idx="13">
                  <c:v>H22</c:v>
                </c:pt>
                <c:pt idx="14">
                  <c:v>H23</c:v>
                </c:pt>
                <c:pt idx="15">
                  <c:v>H24</c:v>
                </c:pt>
                <c:pt idx="16">
                  <c:v>H25</c:v>
                </c:pt>
                <c:pt idx="17">
                  <c:v>H26</c:v>
                </c:pt>
                <c:pt idx="18">
                  <c:v>H27</c:v>
                </c:pt>
                <c:pt idx="19">
                  <c:v>H28</c:v>
                </c:pt>
                <c:pt idx="20">
                  <c:v>H29</c:v>
                </c:pt>
                <c:pt idx="21">
                  <c:v>H30</c:v>
                </c:pt>
                <c:pt idx="22">
                  <c:v>R1</c:v>
                </c:pt>
                <c:pt idx="23">
                  <c:v>R2</c:v>
                </c:pt>
              </c:strCache>
            </c:strRef>
          </c:cat>
          <c:val>
            <c:numRef>
              <c:f>'５'!$C$88:$Z$88</c:f>
              <c:numCache>
                <c:formatCode>General</c:formatCode>
                <c:ptCount val="24"/>
                <c:pt idx="0">
                  <c:v>45</c:v>
                </c:pt>
                <c:pt idx="1">
                  <c:v>42</c:v>
                </c:pt>
                <c:pt idx="2">
                  <c:v>29</c:v>
                </c:pt>
                <c:pt idx="3">
                  <c:v>26</c:v>
                </c:pt>
                <c:pt idx="4">
                  <c:v>27</c:v>
                </c:pt>
                <c:pt idx="5">
                  <c:v>27</c:v>
                </c:pt>
                <c:pt idx="6">
                  <c:v>26</c:v>
                </c:pt>
                <c:pt idx="7">
                  <c:v>16</c:v>
                </c:pt>
                <c:pt idx="8">
                  <c:v>12</c:v>
                </c:pt>
                <c:pt idx="9">
                  <c:v>20</c:v>
                </c:pt>
                <c:pt idx="10">
                  <c:v>10</c:v>
                </c:pt>
                <c:pt idx="11">
                  <c:v>12</c:v>
                </c:pt>
                <c:pt idx="12">
                  <c:v>13</c:v>
                </c:pt>
                <c:pt idx="13">
                  <c:v>17</c:v>
                </c:pt>
                <c:pt idx="14">
                  <c:v>11</c:v>
                </c:pt>
                <c:pt idx="15">
                  <c:v>17</c:v>
                </c:pt>
                <c:pt idx="16">
                  <c:v>13</c:v>
                </c:pt>
                <c:pt idx="17">
                  <c:v>9</c:v>
                </c:pt>
                <c:pt idx="18">
                  <c:v>11</c:v>
                </c:pt>
                <c:pt idx="19">
                  <c:v>5</c:v>
                </c:pt>
                <c:pt idx="20">
                  <c:v>7</c:v>
                </c:pt>
                <c:pt idx="21">
                  <c:v>6</c:v>
                </c:pt>
                <c:pt idx="22">
                  <c:v>5</c:v>
                </c:pt>
                <c:pt idx="23">
                  <c:v>8</c:v>
                </c:pt>
              </c:numCache>
            </c:numRef>
          </c:val>
          <c:extLst>
            <c:ext xmlns:c16="http://schemas.microsoft.com/office/drawing/2014/chart" uri="{C3380CC4-5D6E-409C-BE32-E72D297353CC}">
              <c16:uniqueId val="{00000004-EE73-41C7-8194-C529751B59FA}"/>
            </c:ext>
          </c:extLst>
        </c:ser>
        <c:ser>
          <c:idx val="6"/>
          <c:order val="5"/>
          <c:tx>
            <c:strRef>
              <c:f>'５'!$B$89</c:f>
              <c:strCache>
                <c:ptCount val="1"/>
                <c:pt idx="0">
                  <c:v>40-44歳</c:v>
                </c:pt>
              </c:strCache>
            </c:strRef>
          </c:tx>
          <c:spPr>
            <a:solidFill>
              <a:srgbClr val="FFCC00"/>
            </a:solidFill>
            <a:ln w="12700">
              <a:solidFill>
                <a:srgbClr val="000000"/>
              </a:solidFill>
              <a:prstDash val="solid"/>
            </a:ln>
          </c:spPr>
          <c:invertIfNegative val="0"/>
          <c:cat>
            <c:strRef>
              <c:f>'５'!$C$3:$Z$3</c:f>
              <c:strCache>
                <c:ptCount val="24"/>
                <c:pt idx="0">
                  <c:v>H9</c:v>
                </c:pt>
                <c:pt idx="1">
                  <c:v>H10</c:v>
                </c:pt>
                <c:pt idx="2">
                  <c:v>H11</c:v>
                </c:pt>
                <c:pt idx="3">
                  <c:v>H12</c:v>
                </c:pt>
                <c:pt idx="4">
                  <c:v>H13</c:v>
                </c:pt>
                <c:pt idx="5">
                  <c:v>H14</c:v>
                </c:pt>
                <c:pt idx="6">
                  <c:v>H15</c:v>
                </c:pt>
                <c:pt idx="7">
                  <c:v>H16</c:v>
                </c:pt>
                <c:pt idx="8">
                  <c:v>H17</c:v>
                </c:pt>
                <c:pt idx="9">
                  <c:v>H18</c:v>
                </c:pt>
                <c:pt idx="10">
                  <c:v>H19</c:v>
                </c:pt>
                <c:pt idx="11">
                  <c:v>H20</c:v>
                </c:pt>
                <c:pt idx="12">
                  <c:v>H21</c:v>
                </c:pt>
                <c:pt idx="13">
                  <c:v>H22</c:v>
                </c:pt>
                <c:pt idx="14">
                  <c:v>H23</c:v>
                </c:pt>
                <c:pt idx="15">
                  <c:v>H24</c:v>
                </c:pt>
                <c:pt idx="16">
                  <c:v>H25</c:v>
                </c:pt>
                <c:pt idx="17">
                  <c:v>H26</c:v>
                </c:pt>
                <c:pt idx="18">
                  <c:v>H27</c:v>
                </c:pt>
                <c:pt idx="19">
                  <c:v>H28</c:v>
                </c:pt>
                <c:pt idx="20">
                  <c:v>H29</c:v>
                </c:pt>
                <c:pt idx="21">
                  <c:v>H30</c:v>
                </c:pt>
                <c:pt idx="22">
                  <c:v>R1</c:v>
                </c:pt>
                <c:pt idx="23">
                  <c:v>R2</c:v>
                </c:pt>
              </c:strCache>
            </c:strRef>
          </c:cat>
          <c:val>
            <c:numRef>
              <c:f>'５'!$C$89:$Z$89</c:f>
              <c:numCache>
                <c:formatCode>General</c:formatCode>
                <c:ptCount val="24"/>
                <c:pt idx="0">
                  <c:v>18</c:v>
                </c:pt>
                <c:pt idx="1">
                  <c:v>16</c:v>
                </c:pt>
                <c:pt idx="2">
                  <c:v>18</c:v>
                </c:pt>
                <c:pt idx="3">
                  <c:v>19</c:v>
                </c:pt>
                <c:pt idx="4">
                  <c:v>20</c:v>
                </c:pt>
                <c:pt idx="5">
                  <c:v>15</c:v>
                </c:pt>
                <c:pt idx="6">
                  <c:v>12</c:v>
                </c:pt>
                <c:pt idx="7">
                  <c:v>10</c:v>
                </c:pt>
                <c:pt idx="8">
                  <c:v>7</c:v>
                </c:pt>
                <c:pt idx="9">
                  <c:v>4</c:v>
                </c:pt>
                <c:pt idx="10">
                  <c:v>10</c:v>
                </c:pt>
                <c:pt idx="11">
                  <c:v>9</c:v>
                </c:pt>
                <c:pt idx="12">
                  <c:v>9</c:v>
                </c:pt>
                <c:pt idx="13">
                  <c:v>4</c:v>
                </c:pt>
                <c:pt idx="14">
                  <c:v>7</c:v>
                </c:pt>
                <c:pt idx="15">
                  <c:v>9</c:v>
                </c:pt>
                <c:pt idx="16">
                  <c:v>6</c:v>
                </c:pt>
                <c:pt idx="17">
                  <c:v>5</c:v>
                </c:pt>
                <c:pt idx="18">
                  <c:v>4</c:v>
                </c:pt>
                <c:pt idx="19">
                  <c:v>2</c:v>
                </c:pt>
                <c:pt idx="20">
                  <c:v>2</c:v>
                </c:pt>
                <c:pt idx="21">
                  <c:v>2</c:v>
                </c:pt>
                <c:pt idx="22">
                  <c:v>2</c:v>
                </c:pt>
                <c:pt idx="23">
                  <c:v>2</c:v>
                </c:pt>
              </c:numCache>
            </c:numRef>
          </c:val>
          <c:extLst>
            <c:ext xmlns:c16="http://schemas.microsoft.com/office/drawing/2014/chart" uri="{C3380CC4-5D6E-409C-BE32-E72D297353CC}">
              <c16:uniqueId val="{00000005-EE73-41C7-8194-C529751B59FA}"/>
            </c:ext>
          </c:extLst>
        </c:ser>
        <c:ser>
          <c:idx val="7"/>
          <c:order val="6"/>
          <c:tx>
            <c:strRef>
              <c:f>'５'!$B$90</c:f>
              <c:strCache>
                <c:ptCount val="1"/>
                <c:pt idx="0">
                  <c:v>45-49歳</c:v>
                </c:pt>
              </c:strCache>
            </c:strRef>
          </c:tx>
          <c:spPr>
            <a:solidFill>
              <a:srgbClr val="CCCCFF"/>
            </a:solidFill>
            <a:ln w="12700">
              <a:solidFill>
                <a:srgbClr val="000000"/>
              </a:solidFill>
              <a:prstDash val="solid"/>
            </a:ln>
          </c:spPr>
          <c:invertIfNegative val="0"/>
          <c:cat>
            <c:strRef>
              <c:f>'５'!$C$3:$Z$3</c:f>
              <c:strCache>
                <c:ptCount val="24"/>
                <c:pt idx="0">
                  <c:v>H9</c:v>
                </c:pt>
                <c:pt idx="1">
                  <c:v>H10</c:v>
                </c:pt>
                <c:pt idx="2">
                  <c:v>H11</c:v>
                </c:pt>
                <c:pt idx="3">
                  <c:v>H12</c:v>
                </c:pt>
                <c:pt idx="4">
                  <c:v>H13</c:v>
                </c:pt>
                <c:pt idx="5">
                  <c:v>H14</c:v>
                </c:pt>
                <c:pt idx="6">
                  <c:v>H15</c:v>
                </c:pt>
                <c:pt idx="7">
                  <c:v>H16</c:v>
                </c:pt>
                <c:pt idx="8">
                  <c:v>H17</c:v>
                </c:pt>
                <c:pt idx="9">
                  <c:v>H18</c:v>
                </c:pt>
                <c:pt idx="10">
                  <c:v>H19</c:v>
                </c:pt>
                <c:pt idx="11">
                  <c:v>H20</c:v>
                </c:pt>
                <c:pt idx="12">
                  <c:v>H21</c:v>
                </c:pt>
                <c:pt idx="13">
                  <c:v>H22</c:v>
                </c:pt>
                <c:pt idx="14">
                  <c:v>H23</c:v>
                </c:pt>
                <c:pt idx="15">
                  <c:v>H24</c:v>
                </c:pt>
                <c:pt idx="16">
                  <c:v>H25</c:v>
                </c:pt>
                <c:pt idx="17">
                  <c:v>H26</c:v>
                </c:pt>
                <c:pt idx="18">
                  <c:v>H27</c:v>
                </c:pt>
                <c:pt idx="19">
                  <c:v>H28</c:v>
                </c:pt>
                <c:pt idx="20">
                  <c:v>H29</c:v>
                </c:pt>
                <c:pt idx="21">
                  <c:v>H30</c:v>
                </c:pt>
                <c:pt idx="22">
                  <c:v>R1</c:v>
                </c:pt>
                <c:pt idx="23">
                  <c:v>R2</c:v>
                </c:pt>
              </c:strCache>
            </c:strRef>
          </c:cat>
          <c:val>
            <c:numRef>
              <c:f>'５'!$C$90:$Z$90</c:f>
              <c:numCache>
                <c:formatCode>General</c:formatCode>
                <c:ptCount val="24"/>
                <c:pt idx="0">
                  <c:v>1</c:v>
                </c:pt>
                <c:pt idx="1">
                  <c:v>1</c:v>
                </c:pt>
                <c:pt idx="2">
                  <c:v>5</c:v>
                </c:pt>
                <c:pt idx="3">
                  <c:v>1</c:v>
                </c:pt>
                <c:pt idx="4">
                  <c:v>2</c:v>
                </c:pt>
                <c:pt idx="5">
                  <c:v>4</c:v>
                </c:pt>
                <c:pt idx="6">
                  <c:v>3</c:v>
                </c:pt>
                <c:pt idx="7">
                  <c:v>0</c:v>
                </c:pt>
                <c:pt idx="8">
                  <c:v>0</c:v>
                </c:pt>
                <c:pt idx="9">
                  <c:v>1</c:v>
                </c:pt>
                <c:pt idx="10">
                  <c:v>1</c:v>
                </c:pt>
                <c:pt idx="11">
                  <c:v>0</c:v>
                </c:pt>
                <c:pt idx="12">
                  <c:v>0</c:v>
                </c:pt>
                <c:pt idx="13">
                  <c:v>1</c:v>
                </c:pt>
                <c:pt idx="14">
                  <c:v>1</c:v>
                </c:pt>
                <c:pt idx="15">
                  <c:v>0</c:v>
                </c:pt>
                <c:pt idx="16">
                  <c:v>1</c:v>
                </c:pt>
                <c:pt idx="17">
                  <c:v>0</c:v>
                </c:pt>
                <c:pt idx="18">
                  <c:v>0</c:v>
                </c:pt>
                <c:pt idx="19">
                  <c:v>0</c:v>
                </c:pt>
                <c:pt idx="20">
                  <c:v>0</c:v>
                </c:pt>
                <c:pt idx="21">
                  <c:v>0</c:v>
                </c:pt>
                <c:pt idx="22">
                  <c:v>0</c:v>
                </c:pt>
                <c:pt idx="23">
                  <c:v>0</c:v>
                </c:pt>
              </c:numCache>
            </c:numRef>
          </c:val>
          <c:extLst>
            <c:ext xmlns:c16="http://schemas.microsoft.com/office/drawing/2014/chart" uri="{C3380CC4-5D6E-409C-BE32-E72D297353CC}">
              <c16:uniqueId val="{00000006-EE73-41C7-8194-C529751B59FA}"/>
            </c:ext>
          </c:extLst>
        </c:ser>
        <c:dLbls>
          <c:showLegendKey val="0"/>
          <c:showVal val="0"/>
          <c:showCatName val="0"/>
          <c:showSerName val="0"/>
          <c:showPercent val="0"/>
          <c:showBubbleSize val="0"/>
        </c:dLbls>
        <c:gapWidth val="80"/>
        <c:overlap val="100"/>
        <c:axId val="224177152"/>
        <c:axId val="224187136"/>
      </c:barChart>
      <c:catAx>
        <c:axId val="224177152"/>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4187136"/>
        <c:crosses val="autoZero"/>
        <c:auto val="1"/>
        <c:lblAlgn val="ctr"/>
        <c:lblOffset val="100"/>
        <c:tickLblSkip val="1"/>
        <c:tickMarkSkip val="1"/>
        <c:noMultiLvlLbl val="0"/>
      </c:catAx>
      <c:valAx>
        <c:axId val="224187136"/>
        <c:scaling>
          <c:orientation val="minMax"/>
        </c:scaling>
        <c:delete val="0"/>
        <c:axPos val="b"/>
        <c:majorGridlines>
          <c:spPr>
            <a:ln w="3175">
              <a:pattFill prst="pct50">
                <a:fgClr>
                  <a:srgbClr val="969696"/>
                </a:fgClr>
                <a:bgClr>
                  <a:srgbClr val="FFFFFF"/>
                </a:bgClr>
              </a:patt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ＭＳ Ｐゴシック"/>
                <a:ea typeface="ＭＳ Ｐゴシック"/>
                <a:cs typeface="ＭＳ Ｐゴシック"/>
              </a:defRPr>
            </a:pPr>
            <a:endParaRPr lang="ja-JP"/>
          </a:p>
        </c:txPr>
        <c:crossAx val="224177152"/>
        <c:crosses val="max"/>
        <c:crossBetween val="between"/>
      </c:valAx>
      <c:spPr>
        <a:solidFill>
          <a:srgbClr val="FFFFFF"/>
        </a:solidFill>
        <a:ln w="12700">
          <a:solidFill>
            <a:srgbClr val="808080"/>
          </a:solidFill>
          <a:prstDash val="solid"/>
        </a:ln>
      </c:spPr>
    </c:plotArea>
    <c:legend>
      <c:legendPos val="r"/>
      <c:layout>
        <c:manualLayout>
          <c:xMode val="edge"/>
          <c:yMode val="edge"/>
          <c:x val="0.85626991580180922"/>
          <c:y val="0.16266666666666668"/>
          <c:w val="0.12784340925402476"/>
          <c:h val="0.47694866330133645"/>
        </c:manualLayout>
      </c:layout>
      <c:overlay val="0"/>
      <c:spPr>
        <a:solidFill>
          <a:srgbClr val="FFFFFF"/>
        </a:solidFill>
        <a:ln w="3175">
          <a:solidFill>
            <a:srgbClr val="000000"/>
          </a:solidFill>
          <a:prstDash val="solid"/>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CC"/>
    </a:solidFill>
    <a:ln w="3175">
      <a:solidFill>
        <a:srgbClr val="000000"/>
      </a:solidFill>
      <a:prstDash val="solid"/>
    </a:ln>
  </c:spPr>
  <c:txPr>
    <a:bodyPr/>
    <a:lstStyle/>
    <a:p>
      <a:pPr>
        <a:defRPr sz="8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75" b="0" i="0" u="none" strike="noStrike" baseline="0">
                <a:solidFill>
                  <a:srgbClr val="000000"/>
                </a:solidFill>
                <a:latin typeface="ＭＳ Ｐゴシック"/>
                <a:ea typeface="ＭＳ Ｐゴシック"/>
                <a:cs typeface="ＭＳ Ｐゴシック"/>
              </a:defRPr>
            </a:pPr>
            <a:r>
              <a:rPr lang="ja-JP" altLang="en-US" sz="1050" b="0" i="0" u="none" strike="noStrike" baseline="0">
                <a:solidFill>
                  <a:srgbClr val="000000"/>
                </a:solidFill>
                <a:latin typeface="ＭＳ Ｐゴシック"/>
                <a:ea typeface="ＭＳ Ｐゴシック"/>
              </a:rPr>
              <a:t>人工妊娠中絶件数の年齢階級別割合</a:t>
            </a:r>
          </a:p>
          <a:p>
            <a:pPr>
              <a:defRPr sz="875" b="0" i="0" u="none" strike="noStrike" baseline="0">
                <a:solidFill>
                  <a:srgbClr val="000000"/>
                </a:solidFill>
                <a:latin typeface="ＭＳ Ｐゴシック"/>
                <a:ea typeface="ＭＳ Ｐゴシック"/>
                <a:cs typeface="ＭＳ Ｐゴシック"/>
              </a:defRPr>
            </a:pPr>
            <a:r>
              <a:rPr lang="ja-JP" altLang="en-US" sz="1050" b="0" i="0" u="none" strike="noStrike" baseline="0">
                <a:solidFill>
                  <a:srgbClr val="000000"/>
                </a:solidFill>
                <a:latin typeface="ＭＳ Ｐゴシック"/>
                <a:ea typeface="ＭＳ Ｐゴシック"/>
              </a:rPr>
              <a:t>【　釜石保健所　】</a:t>
            </a:r>
          </a:p>
        </c:rich>
      </c:tx>
      <c:layout>
        <c:manualLayout>
          <c:xMode val="edge"/>
          <c:yMode val="edge"/>
          <c:x val="0.27808622360262253"/>
          <c:y val="2.0308343086295269E-2"/>
        </c:manualLayout>
      </c:layout>
      <c:overlay val="0"/>
      <c:spPr>
        <a:noFill/>
        <a:ln w="25400">
          <a:noFill/>
        </a:ln>
      </c:spPr>
    </c:title>
    <c:autoTitleDeleted val="0"/>
    <c:plotArea>
      <c:layout>
        <c:manualLayout>
          <c:layoutTarget val="inner"/>
          <c:xMode val="edge"/>
          <c:yMode val="edge"/>
          <c:x val="7.8846227882951356E-2"/>
          <c:y val="0.16551724137931034"/>
          <c:w val="0.77500072772754636"/>
          <c:h val="0.72758620689655173"/>
        </c:manualLayout>
      </c:layout>
      <c:barChart>
        <c:barDir val="bar"/>
        <c:grouping val="percentStacked"/>
        <c:varyColors val="0"/>
        <c:ser>
          <c:idx val="1"/>
          <c:order val="0"/>
          <c:tx>
            <c:strRef>
              <c:f>'５'!$B$68</c:f>
              <c:strCache>
                <c:ptCount val="1"/>
                <c:pt idx="0">
                  <c:v>20歳未満</c:v>
                </c:pt>
              </c:strCache>
            </c:strRef>
          </c:tx>
          <c:spPr>
            <a:solidFill>
              <a:srgbClr val="00FF00"/>
            </a:solidFill>
            <a:ln w="12700">
              <a:solidFill>
                <a:srgbClr val="000000"/>
              </a:solidFill>
              <a:prstDash val="solid"/>
            </a:ln>
          </c:spPr>
          <c:invertIfNegative val="0"/>
          <c:cat>
            <c:strRef>
              <c:f>'５'!$C$3:$Z$3</c:f>
              <c:strCache>
                <c:ptCount val="24"/>
                <c:pt idx="0">
                  <c:v>H9</c:v>
                </c:pt>
                <c:pt idx="1">
                  <c:v>H10</c:v>
                </c:pt>
                <c:pt idx="2">
                  <c:v>H11</c:v>
                </c:pt>
                <c:pt idx="3">
                  <c:v>H12</c:v>
                </c:pt>
                <c:pt idx="4">
                  <c:v>H13</c:v>
                </c:pt>
                <c:pt idx="5">
                  <c:v>H14</c:v>
                </c:pt>
                <c:pt idx="6">
                  <c:v>H15</c:v>
                </c:pt>
                <c:pt idx="7">
                  <c:v>H16</c:v>
                </c:pt>
                <c:pt idx="8">
                  <c:v>H17</c:v>
                </c:pt>
                <c:pt idx="9">
                  <c:v>H18</c:v>
                </c:pt>
                <c:pt idx="10">
                  <c:v>H19</c:v>
                </c:pt>
                <c:pt idx="11">
                  <c:v>H20</c:v>
                </c:pt>
                <c:pt idx="12">
                  <c:v>H21</c:v>
                </c:pt>
                <c:pt idx="13">
                  <c:v>H22</c:v>
                </c:pt>
                <c:pt idx="14">
                  <c:v>H23</c:v>
                </c:pt>
                <c:pt idx="15">
                  <c:v>H24</c:v>
                </c:pt>
                <c:pt idx="16">
                  <c:v>H25</c:v>
                </c:pt>
                <c:pt idx="17">
                  <c:v>H26</c:v>
                </c:pt>
                <c:pt idx="18">
                  <c:v>H27</c:v>
                </c:pt>
                <c:pt idx="19">
                  <c:v>H28</c:v>
                </c:pt>
                <c:pt idx="20">
                  <c:v>H29</c:v>
                </c:pt>
                <c:pt idx="21">
                  <c:v>H30</c:v>
                </c:pt>
                <c:pt idx="22">
                  <c:v>R1</c:v>
                </c:pt>
                <c:pt idx="23">
                  <c:v>R2</c:v>
                </c:pt>
              </c:strCache>
            </c:strRef>
          </c:cat>
          <c:val>
            <c:numRef>
              <c:f>'５'!$C$68:$Z$68</c:f>
              <c:numCache>
                <c:formatCode>General</c:formatCode>
                <c:ptCount val="24"/>
                <c:pt idx="0">
                  <c:v>23</c:v>
                </c:pt>
                <c:pt idx="1">
                  <c:v>21</c:v>
                </c:pt>
                <c:pt idx="2">
                  <c:v>20</c:v>
                </c:pt>
                <c:pt idx="3">
                  <c:v>22</c:v>
                </c:pt>
                <c:pt idx="4">
                  <c:v>23</c:v>
                </c:pt>
                <c:pt idx="5">
                  <c:v>29</c:v>
                </c:pt>
                <c:pt idx="6">
                  <c:v>18</c:v>
                </c:pt>
                <c:pt idx="7">
                  <c:v>21</c:v>
                </c:pt>
                <c:pt idx="8">
                  <c:v>20</c:v>
                </c:pt>
                <c:pt idx="9">
                  <c:v>17</c:v>
                </c:pt>
                <c:pt idx="10">
                  <c:v>8</c:v>
                </c:pt>
                <c:pt idx="11">
                  <c:v>13</c:v>
                </c:pt>
                <c:pt idx="12">
                  <c:v>8</c:v>
                </c:pt>
                <c:pt idx="13">
                  <c:v>7</c:v>
                </c:pt>
                <c:pt idx="14">
                  <c:v>6</c:v>
                </c:pt>
                <c:pt idx="15">
                  <c:v>4</c:v>
                </c:pt>
                <c:pt idx="16">
                  <c:v>7</c:v>
                </c:pt>
                <c:pt idx="17">
                  <c:v>5</c:v>
                </c:pt>
                <c:pt idx="18">
                  <c:v>4</c:v>
                </c:pt>
                <c:pt idx="19">
                  <c:v>1</c:v>
                </c:pt>
                <c:pt idx="20">
                  <c:v>2</c:v>
                </c:pt>
                <c:pt idx="21">
                  <c:v>2</c:v>
                </c:pt>
                <c:pt idx="22">
                  <c:v>1</c:v>
                </c:pt>
                <c:pt idx="23">
                  <c:v>2</c:v>
                </c:pt>
              </c:numCache>
            </c:numRef>
          </c:val>
          <c:extLst>
            <c:ext xmlns:c16="http://schemas.microsoft.com/office/drawing/2014/chart" uri="{C3380CC4-5D6E-409C-BE32-E72D297353CC}">
              <c16:uniqueId val="{00000000-7FC6-4113-B97C-3B9C70FFDEB5}"/>
            </c:ext>
          </c:extLst>
        </c:ser>
        <c:ser>
          <c:idx val="2"/>
          <c:order val="1"/>
          <c:tx>
            <c:strRef>
              <c:f>'５'!$B$69</c:f>
              <c:strCache>
                <c:ptCount val="1"/>
                <c:pt idx="0">
                  <c:v>20-24歳</c:v>
                </c:pt>
              </c:strCache>
            </c:strRef>
          </c:tx>
          <c:spPr>
            <a:solidFill>
              <a:srgbClr val="FFFF00"/>
            </a:solidFill>
            <a:ln w="12700">
              <a:solidFill>
                <a:srgbClr val="000000"/>
              </a:solidFill>
              <a:prstDash val="solid"/>
            </a:ln>
          </c:spPr>
          <c:invertIfNegative val="0"/>
          <c:cat>
            <c:strRef>
              <c:f>'５'!$C$3:$Z$3</c:f>
              <c:strCache>
                <c:ptCount val="24"/>
                <c:pt idx="0">
                  <c:v>H9</c:v>
                </c:pt>
                <c:pt idx="1">
                  <c:v>H10</c:v>
                </c:pt>
                <c:pt idx="2">
                  <c:v>H11</c:v>
                </c:pt>
                <c:pt idx="3">
                  <c:v>H12</c:v>
                </c:pt>
                <c:pt idx="4">
                  <c:v>H13</c:v>
                </c:pt>
                <c:pt idx="5">
                  <c:v>H14</c:v>
                </c:pt>
                <c:pt idx="6">
                  <c:v>H15</c:v>
                </c:pt>
                <c:pt idx="7">
                  <c:v>H16</c:v>
                </c:pt>
                <c:pt idx="8">
                  <c:v>H17</c:v>
                </c:pt>
                <c:pt idx="9">
                  <c:v>H18</c:v>
                </c:pt>
                <c:pt idx="10">
                  <c:v>H19</c:v>
                </c:pt>
                <c:pt idx="11">
                  <c:v>H20</c:v>
                </c:pt>
                <c:pt idx="12">
                  <c:v>H21</c:v>
                </c:pt>
                <c:pt idx="13">
                  <c:v>H22</c:v>
                </c:pt>
                <c:pt idx="14">
                  <c:v>H23</c:v>
                </c:pt>
                <c:pt idx="15">
                  <c:v>H24</c:v>
                </c:pt>
                <c:pt idx="16">
                  <c:v>H25</c:v>
                </c:pt>
                <c:pt idx="17">
                  <c:v>H26</c:v>
                </c:pt>
                <c:pt idx="18">
                  <c:v>H27</c:v>
                </c:pt>
                <c:pt idx="19">
                  <c:v>H28</c:v>
                </c:pt>
                <c:pt idx="20">
                  <c:v>H29</c:v>
                </c:pt>
                <c:pt idx="21">
                  <c:v>H30</c:v>
                </c:pt>
                <c:pt idx="22">
                  <c:v>R1</c:v>
                </c:pt>
                <c:pt idx="23">
                  <c:v>R2</c:v>
                </c:pt>
              </c:strCache>
            </c:strRef>
          </c:cat>
          <c:val>
            <c:numRef>
              <c:f>'５'!$C$69:$Z$69</c:f>
              <c:numCache>
                <c:formatCode>General</c:formatCode>
                <c:ptCount val="24"/>
                <c:pt idx="0">
                  <c:v>40</c:v>
                </c:pt>
                <c:pt idx="1">
                  <c:v>45</c:v>
                </c:pt>
                <c:pt idx="2">
                  <c:v>39</c:v>
                </c:pt>
                <c:pt idx="3">
                  <c:v>33</c:v>
                </c:pt>
                <c:pt idx="4">
                  <c:v>43</c:v>
                </c:pt>
                <c:pt idx="5">
                  <c:v>42</c:v>
                </c:pt>
                <c:pt idx="6">
                  <c:v>32</c:v>
                </c:pt>
                <c:pt idx="7">
                  <c:v>29</c:v>
                </c:pt>
                <c:pt idx="8">
                  <c:v>28</c:v>
                </c:pt>
                <c:pt idx="9">
                  <c:v>28</c:v>
                </c:pt>
                <c:pt idx="10">
                  <c:v>24</c:v>
                </c:pt>
                <c:pt idx="11">
                  <c:v>17</c:v>
                </c:pt>
                <c:pt idx="12">
                  <c:v>16</c:v>
                </c:pt>
                <c:pt idx="13">
                  <c:v>13</c:v>
                </c:pt>
                <c:pt idx="14">
                  <c:v>17</c:v>
                </c:pt>
                <c:pt idx="15">
                  <c:v>13</c:v>
                </c:pt>
                <c:pt idx="16">
                  <c:v>9</c:v>
                </c:pt>
                <c:pt idx="17">
                  <c:v>10</c:v>
                </c:pt>
                <c:pt idx="18">
                  <c:v>9</c:v>
                </c:pt>
                <c:pt idx="19">
                  <c:v>8</c:v>
                </c:pt>
                <c:pt idx="20">
                  <c:v>6</c:v>
                </c:pt>
                <c:pt idx="21">
                  <c:v>9</c:v>
                </c:pt>
                <c:pt idx="22">
                  <c:v>9</c:v>
                </c:pt>
                <c:pt idx="23">
                  <c:v>5</c:v>
                </c:pt>
              </c:numCache>
            </c:numRef>
          </c:val>
          <c:extLst>
            <c:ext xmlns:c16="http://schemas.microsoft.com/office/drawing/2014/chart" uri="{C3380CC4-5D6E-409C-BE32-E72D297353CC}">
              <c16:uniqueId val="{00000001-7FC6-4113-B97C-3B9C70FFDEB5}"/>
            </c:ext>
          </c:extLst>
        </c:ser>
        <c:ser>
          <c:idx val="3"/>
          <c:order val="2"/>
          <c:tx>
            <c:strRef>
              <c:f>'５'!$B$70</c:f>
              <c:strCache>
                <c:ptCount val="1"/>
                <c:pt idx="0">
                  <c:v>25-29歳</c:v>
                </c:pt>
              </c:strCache>
            </c:strRef>
          </c:tx>
          <c:spPr>
            <a:solidFill>
              <a:srgbClr val="CCFFFF"/>
            </a:solidFill>
            <a:ln w="12700">
              <a:solidFill>
                <a:srgbClr val="000000"/>
              </a:solidFill>
              <a:prstDash val="solid"/>
            </a:ln>
          </c:spPr>
          <c:invertIfNegative val="0"/>
          <c:cat>
            <c:strRef>
              <c:f>'５'!$C$3:$Z$3</c:f>
              <c:strCache>
                <c:ptCount val="24"/>
                <c:pt idx="0">
                  <c:v>H9</c:v>
                </c:pt>
                <c:pt idx="1">
                  <c:v>H10</c:v>
                </c:pt>
                <c:pt idx="2">
                  <c:v>H11</c:v>
                </c:pt>
                <c:pt idx="3">
                  <c:v>H12</c:v>
                </c:pt>
                <c:pt idx="4">
                  <c:v>H13</c:v>
                </c:pt>
                <c:pt idx="5">
                  <c:v>H14</c:v>
                </c:pt>
                <c:pt idx="6">
                  <c:v>H15</c:v>
                </c:pt>
                <c:pt idx="7">
                  <c:v>H16</c:v>
                </c:pt>
                <c:pt idx="8">
                  <c:v>H17</c:v>
                </c:pt>
                <c:pt idx="9">
                  <c:v>H18</c:v>
                </c:pt>
                <c:pt idx="10">
                  <c:v>H19</c:v>
                </c:pt>
                <c:pt idx="11">
                  <c:v>H20</c:v>
                </c:pt>
                <c:pt idx="12">
                  <c:v>H21</c:v>
                </c:pt>
                <c:pt idx="13">
                  <c:v>H22</c:v>
                </c:pt>
                <c:pt idx="14">
                  <c:v>H23</c:v>
                </c:pt>
                <c:pt idx="15">
                  <c:v>H24</c:v>
                </c:pt>
                <c:pt idx="16">
                  <c:v>H25</c:v>
                </c:pt>
                <c:pt idx="17">
                  <c:v>H26</c:v>
                </c:pt>
                <c:pt idx="18">
                  <c:v>H27</c:v>
                </c:pt>
                <c:pt idx="19">
                  <c:v>H28</c:v>
                </c:pt>
                <c:pt idx="20">
                  <c:v>H29</c:v>
                </c:pt>
                <c:pt idx="21">
                  <c:v>H30</c:v>
                </c:pt>
                <c:pt idx="22">
                  <c:v>R1</c:v>
                </c:pt>
                <c:pt idx="23">
                  <c:v>R2</c:v>
                </c:pt>
              </c:strCache>
            </c:strRef>
          </c:cat>
          <c:val>
            <c:numRef>
              <c:f>'５'!$C$70:$Z$70</c:f>
              <c:numCache>
                <c:formatCode>General</c:formatCode>
                <c:ptCount val="24"/>
                <c:pt idx="0">
                  <c:v>55</c:v>
                </c:pt>
                <c:pt idx="1">
                  <c:v>37</c:v>
                </c:pt>
                <c:pt idx="2">
                  <c:v>27</c:v>
                </c:pt>
                <c:pt idx="3">
                  <c:v>51</c:v>
                </c:pt>
                <c:pt idx="4">
                  <c:v>38</c:v>
                </c:pt>
                <c:pt idx="5">
                  <c:v>45</c:v>
                </c:pt>
                <c:pt idx="6">
                  <c:v>45</c:v>
                </c:pt>
                <c:pt idx="7">
                  <c:v>32</c:v>
                </c:pt>
                <c:pt idx="8">
                  <c:v>35</c:v>
                </c:pt>
                <c:pt idx="9">
                  <c:v>21</c:v>
                </c:pt>
                <c:pt idx="10">
                  <c:v>27</c:v>
                </c:pt>
                <c:pt idx="11">
                  <c:v>28</c:v>
                </c:pt>
                <c:pt idx="12">
                  <c:v>16</c:v>
                </c:pt>
                <c:pt idx="13">
                  <c:v>19</c:v>
                </c:pt>
                <c:pt idx="14">
                  <c:v>15</c:v>
                </c:pt>
                <c:pt idx="15">
                  <c:v>11</c:v>
                </c:pt>
                <c:pt idx="16">
                  <c:v>19</c:v>
                </c:pt>
                <c:pt idx="17">
                  <c:v>12</c:v>
                </c:pt>
                <c:pt idx="18">
                  <c:v>7</c:v>
                </c:pt>
                <c:pt idx="19">
                  <c:v>12</c:v>
                </c:pt>
                <c:pt idx="20">
                  <c:v>10</c:v>
                </c:pt>
                <c:pt idx="21">
                  <c:v>8</c:v>
                </c:pt>
                <c:pt idx="22">
                  <c:v>4</c:v>
                </c:pt>
                <c:pt idx="23">
                  <c:v>14</c:v>
                </c:pt>
              </c:numCache>
            </c:numRef>
          </c:val>
          <c:extLst>
            <c:ext xmlns:c16="http://schemas.microsoft.com/office/drawing/2014/chart" uri="{C3380CC4-5D6E-409C-BE32-E72D297353CC}">
              <c16:uniqueId val="{00000002-7FC6-4113-B97C-3B9C70FFDEB5}"/>
            </c:ext>
          </c:extLst>
        </c:ser>
        <c:ser>
          <c:idx val="4"/>
          <c:order val="3"/>
          <c:tx>
            <c:strRef>
              <c:f>'５'!$B$71</c:f>
              <c:strCache>
                <c:ptCount val="1"/>
                <c:pt idx="0">
                  <c:v>30-34歳</c:v>
                </c:pt>
              </c:strCache>
            </c:strRef>
          </c:tx>
          <c:spPr>
            <a:solidFill>
              <a:srgbClr val="00CCFF"/>
            </a:solidFill>
            <a:ln w="12700">
              <a:solidFill>
                <a:srgbClr val="000000"/>
              </a:solidFill>
              <a:prstDash val="solid"/>
            </a:ln>
          </c:spPr>
          <c:invertIfNegative val="0"/>
          <c:cat>
            <c:strRef>
              <c:f>'５'!$C$3:$Z$3</c:f>
              <c:strCache>
                <c:ptCount val="24"/>
                <c:pt idx="0">
                  <c:v>H9</c:v>
                </c:pt>
                <c:pt idx="1">
                  <c:v>H10</c:v>
                </c:pt>
                <c:pt idx="2">
                  <c:v>H11</c:v>
                </c:pt>
                <c:pt idx="3">
                  <c:v>H12</c:v>
                </c:pt>
                <c:pt idx="4">
                  <c:v>H13</c:v>
                </c:pt>
                <c:pt idx="5">
                  <c:v>H14</c:v>
                </c:pt>
                <c:pt idx="6">
                  <c:v>H15</c:v>
                </c:pt>
                <c:pt idx="7">
                  <c:v>H16</c:v>
                </c:pt>
                <c:pt idx="8">
                  <c:v>H17</c:v>
                </c:pt>
                <c:pt idx="9">
                  <c:v>H18</c:v>
                </c:pt>
                <c:pt idx="10">
                  <c:v>H19</c:v>
                </c:pt>
                <c:pt idx="11">
                  <c:v>H20</c:v>
                </c:pt>
                <c:pt idx="12">
                  <c:v>H21</c:v>
                </c:pt>
                <c:pt idx="13">
                  <c:v>H22</c:v>
                </c:pt>
                <c:pt idx="14">
                  <c:v>H23</c:v>
                </c:pt>
                <c:pt idx="15">
                  <c:v>H24</c:v>
                </c:pt>
                <c:pt idx="16">
                  <c:v>H25</c:v>
                </c:pt>
                <c:pt idx="17">
                  <c:v>H26</c:v>
                </c:pt>
                <c:pt idx="18">
                  <c:v>H27</c:v>
                </c:pt>
                <c:pt idx="19">
                  <c:v>H28</c:v>
                </c:pt>
                <c:pt idx="20">
                  <c:v>H29</c:v>
                </c:pt>
                <c:pt idx="21">
                  <c:v>H30</c:v>
                </c:pt>
                <c:pt idx="22">
                  <c:v>R1</c:v>
                </c:pt>
                <c:pt idx="23">
                  <c:v>R2</c:v>
                </c:pt>
              </c:strCache>
            </c:strRef>
          </c:cat>
          <c:val>
            <c:numRef>
              <c:f>'５'!$C$71:$Z$71</c:f>
              <c:numCache>
                <c:formatCode>General</c:formatCode>
                <c:ptCount val="24"/>
                <c:pt idx="0">
                  <c:v>40</c:v>
                </c:pt>
                <c:pt idx="1">
                  <c:v>39</c:v>
                </c:pt>
                <c:pt idx="2">
                  <c:v>33</c:v>
                </c:pt>
                <c:pt idx="3">
                  <c:v>40</c:v>
                </c:pt>
                <c:pt idx="4">
                  <c:v>34</c:v>
                </c:pt>
                <c:pt idx="5">
                  <c:v>38</c:v>
                </c:pt>
                <c:pt idx="6">
                  <c:v>28</c:v>
                </c:pt>
                <c:pt idx="7">
                  <c:v>28</c:v>
                </c:pt>
                <c:pt idx="8">
                  <c:v>31</c:v>
                </c:pt>
                <c:pt idx="9">
                  <c:v>22</c:v>
                </c:pt>
                <c:pt idx="10">
                  <c:v>25</c:v>
                </c:pt>
                <c:pt idx="11">
                  <c:v>20</c:v>
                </c:pt>
                <c:pt idx="12">
                  <c:v>21</c:v>
                </c:pt>
                <c:pt idx="13">
                  <c:v>25</c:v>
                </c:pt>
                <c:pt idx="14">
                  <c:v>20</c:v>
                </c:pt>
                <c:pt idx="15">
                  <c:v>9</c:v>
                </c:pt>
                <c:pt idx="16">
                  <c:v>10</c:v>
                </c:pt>
                <c:pt idx="17">
                  <c:v>8</c:v>
                </c:pt>
                <c:pt idx="18">
                  <c:v>13</c:v>
                </c:pt>
                <c:pt idx="19">
                  <c:v>12</c:v>
                </c:pt>
                <c:pt idx="20">
                  <c:v>13</c:v>
                </c:pt>
                <c:pt idx="21">
                  <c:v>11</c:v>
                </c:pt>
                <c:pt idx="22">
                  <c:v>10</c:v>
                </c:pt>
                <c:pt idx="23">
                  <c:v>3</c:v>
                </c:pt>
              </c:numCache>
            </c:numRef>
          </c:val>
          <c:extLst>
            <c:ext xmlns:c16="http://schemas.microsoft.com/office/drawing/2014/chart" uri="{C3380CC4-5D6E-409C-BE32-E72D297353CC}">
              <c16:uniqueId val="{00000003-7FC6-4113-B97C-3B9C70FFDEB5}"/>
            </c:ext>
          </c:extLst>
        </c:ser>
        <c:ser>
          <c:idx val="5"/>
          <c:order val="4"/>
          <c:tx>
            <c:strRef>
              <c:f>'５'!$B$72</c:f>
              <c:strCache>
                <c:ptCount val="1"/>
                <c:pt idx="0">
                  <c:v>35-39歳</c:v>
                </c:pt>
              </c:strCache>
            </c:strRef>
          </c:tx>
          <c:spPr>
            <a:solidFill>
              <a:srgbClr val="FF99CC"/>
            </a:solidFill>
            <a:ln w="12700">
              <a:solidFill>
                <a:srgbClr val="000000"/>
              </a:solidFill>
              <a:prstDash val="solid"/>
            </a:ln>
          </c:spPr>
          <c:invertIfNegative val="0"/>
          <c:cat>
            <c:strRef>
              <c:f>'５'!$C$3:$Z$3</c:f>
              <c:strCache>
                <c:ptCount val="24"/>
                <c:pt idx="0">
                  <c:v>H9</c:v>
                </c:pt>
                <c:pt idx="1">
                  <c:v>H10</c:v>
                </c:pt>
                <c:pt idx="2">
                  <c:v>H11</c:v>
                </c:pt>
                <c:pt idx="3">
                  <c:v>H12</c:v>
                </c:pt>
                <c:pt idx="4">
                  <c:v>H13</c:v>
                </c:pt>
                <c:pt idx="5">
                  <c:v>H14</c:v>
                </c:pt>
                <c:pt idx="6">
                  <c:v>H15</c:v>
                </c:pt>
                <c:pt idx="7">
                  <c:v>H16</c:v>
                </c:pt>
                <c:pt idx="8">
                  <c:v>H17</c:v>
                </c:pt>
                <c:pt idx="9">
                  <c:v>H18</c:v>
                </c:pt>
                <c:pt idx="10">
                  <c:v>H19</c:v>
                </c:pt>
                <c:pt idx="11">
                  <c:v>H20</c:v>
                </c:pt>
                <c:pt idx="12">
                  <c:v>H21</c:v>
                </c:pt>
                <c:pt idx="13">
                  <c:v>H22</c:v>
                </c:pt>
                <c:pt idx="14">
                  <c:v>H23</c:v>
                </c:pt>
                <c:pt idx="15">
                  <c:v>H24</c:v>
                </c:pt>
                <c:pt idx="16">
                  <c:v>H25</c:v>
                </c:pt>
                <c:pt idx="17">
                  <c:v>H26</c:v>
                </c:pt>
                <c:pt idx="18">
                  <c:v>H27</c:v>
                </c:pt>
                <c:pt idx="19">
                  <c:v>H28</c:v>
                </c:pt>
                <c:pt idx="20">
                  <c:v>H29</c:v>
                </c:pt>
                <c:pt idx="21">
                  <c:v>H30</c:v>
                </c:pt>
                <c:pt idx="22">
                  <c:v>R1</c:v>
                </c:pt>
                <c:pt idx="23">
                  <c:v>R2</c:v>
                </c:pt>
              </c:strCache>
            </c:strRef>
          </c:cat>
          <c:val>
            <c:numRef>
              <c:f>'５'!$C$72:$Z$72</c:f>
              <c:numCache>
                <c:formatCode>General</c:formatCode>
                <c:ptCount val="24"/>
                <c:pt idx="0">
                  <c:v>62</c:v>
                </c:pt>
                <c:pt idx="1">
                  <c:v>42</c:v>
                </c:pt>
                <c:pt idx="2">
                  <c:v>26</c:v>
                </c:pt>
                <c:pt idx="3">
                  <c:v>38</c:v>
                </c:pt>
                <c:pt idx="4">
                  <c:v>38</c:v>
                </c:pt>
                <c:pt idx="5">
                  <c:v>34</c:v>
                </c:pt>
                <c:pt idx="6">
                  <c:v>36</c:v>
                </c:pt>
                <c:pt idx="7">
                  <c:v>30</c:v>
                </c:pt>
                <c:pt idx="8">
                  <c:v>19</c:v>
                </c:pt>
                <c:pt idx="9">
                  <c:v>19</c:v>
                </c:pt>
                <c:pt idx="10">
                  <c:v>25</c:v>
                </c:pt>
                <c:pt idx="11">
                  <c:v>20</c:v>
                </c:pt>
                <c:pt idx="12">
                  <c:v>32</c:v>
                </c:pt>
                <c:pt idx="13">
                  <c:v>17</c:v>
                </c:pt>
                <c:pt idx="14">
                  <c:v>20</c:v>
                </c:pt>
                <c:pt idx="15">
                  <c:v>18</c:v>
                </c:pt>
                <c:pt idx="16">
                  <c:v>12</c:v>
                </c:pt>
                <c:pt idx="17">
                  <c:v>15</c:v>
                </c:pt>
                <c:pt idx="18">
                  <c:v>8</c:v>
                </c:pt>
                <c:pt idx="19">
                  <c:v>12</c:v>
                </c:pt>
                <c:pt idx="20">
                  <c:v>6</c:v>
                </c:pt>
                <c:pt idx="21">
                  <c:v>13</c:v>
                </c:pt>
                <c:pt idx="22">
                  <c:v>10</c:v>
                </c:pt>
                <c:pt idx="23">
                  <c:v>2</c:v>
                </c:pt>
              </c:numCache>
            </c:numRef>
          </c:val>
          <c:extLst>
            <c:ext xmlns:c16="http://schemas.microsoft.com/office/drawing/2014/chart" uri="{C3380CC4-5D6E-409C-BE32-E72D297353CC}">
              <c16:uniqueId val="{00000004-7FC6-4113-B97C-3B9C70FFDEB5}"/>
            </c:ext>
          </c:extLst>
        </c:ser>
        <c:ser>
          <c:idx val="6"/>
          <c:order val="5"/>
          <c:tx>
            <c:strRef>
              <c:f>'５'!$B$73</c:f>
              <c:strCache>
                <c:ptCount val="1"/>
                <c:pt idx="0">
                  <c:v>40-44歳</c:v>
                </c:pt>
              </c:strCache>
            </c:strRef>
          </c:tx>
          <c:spPr>
            <a:solidFill>
              <a:srgbClr val="FFCC00"/>
            </a:solidFill>
            <a:ln w="12700">
              <a:solidFill>
                <a:srgbClr val="000000"/>
              </a:solidFill>
              <a:prstDash val="solid"/>
            </a:ln>
          </c:spPr>
          <c:invertIfNegative val="0"/>
          <c:cat>
            <c:strRef>
              <c:f>'５'!$C$3:$Z$3</c:f>
              <c:strCache>
                <c:ptCount val="24"/>
                <c:pt idx="0">
                  <c:v>H9</c:v>
                </c:pt>
                <c:pt idx="1">
                  <c:v>H10</c:v>
                </c:pt>
                <c:pt idx="2">
                  <c:v>H11</c:v>
                </c:pt>
                <c:pt idx="3">
                  <c:v>H12</c:v>
                </c:pt>
                <c:pt idx="4">
                  <c:v>H13</c:v>
                </c:pt>
                <c:pt idx="5">
                  <c:v>H14</c:v>
                </c:pt>
                <c:pt idx="6">
                  <c:v>H15</c:v>
                </c:pt>
                <c:pt idx="7">
                  <c:v>H16</c:v>
                </c:pt>
                <c:pt idx="8">
                  <c:v>H17</c:v>
                </c:pt>
                <c:pt idx="9">
                  <c:v>H18</c:v>
                </c:pt>
                <c:pt idx="10">
                  <c:v>H19</c:v>
                </c:pt>
                <c:pt idx="11">
                  <c:v>H20</c:v>
                </c:pt>
                <c:pt idx="12">
                  <c:v>H21</c:v>
                </c:pt>
                <c:pt idx="13">
                  <c:v>H22</c:v>
                </c:pt>
                <c:pt idx="14">
                  <c:v>H23</c:v>
                </c:pt>
                <c:pt idx="15">
                  <c:v>H24</c:v>
                </c:pt>
                <c:pt idx="16">
                  <c:v>H25</c:v>
                </c:pt>
                <c:pt idx="17">
                  <c:v>H26</c:v>
                </c:pt>
                <c:pt idx="18">
                  <c:v>H27</c:v>
                </c:pt>
                <c:pt idx="19">
                  <c:v>H28</c:v>
                </c:pt>
                <c:pt idx="20">
                  <c:v>H29</c:v>
                </c:pt>
                <c:pt idx="21">
                  <c:v>H30</c:v>
                </c:pt>
                <c:pt idx="22">
                  <c:v>R1</c:v>
                </c:pt>
                <c:pt idx="23">
                  <c:v>R2</c:v>
                </c:pt>
              </c:strCache>
            </c:strRef>
          </c:cat>
          <c:val>
            <c:numRef>
              <c:f>'５'!$C$73:$Z$73</c:f>
              <c:numCache>
                <c:formatCode>General</c:formatCode>
                <c:ptCount val="24"/>
                <c:pt idx="0">
                  <c:v>22</c:v>
                </c:pt>
                <c:pt idx="1">
                  <c:v>29</c:v>
                </c:pt>
                <c:pt idx="2">
                  <c:v>22</c:v>
                </c:pt>
                <c:pt idx="3">
                  <c:v>18</c:v>
                </c:pt>
                <c:pt idx="4">
                  <c:v>18</c:v>
                </c:pt>
                <c:pt idx="5">
                  <c:v>13</c:v>
                </c:pt>
                <c:pt idx="6">
                  <c:v>13</c:v>
                </c:pt>
                <c:pt idx="7">
                  <c:v>15</c:v>
                </c:pt>
                <c:pt idx="8">
                  <c:v>15</c:v>
                </c:pt>
                <c:pt idx="9">
                  <c:v>16</c:v>
                </c:pt>
                <c:pt idx="10">
                  <c:v>9</c:v>
                </c:pt>
                <c:pt idx="11">
                  <c:v>12</c:v>
                </c:pt>
                <c:pt idx="12">
                  <c:v>8</c:v>
                </c:pt>
                <c:pt idx="13">
                  <c:v>10</c:v>
                </c:pt>
                <c:pt idx="14">
                  <c:v>7</c:v>
                </c:pt>
                <c:pt idx="15">
                  <c:v>14</c:v>
                </c:pt>
                <c:pt idx="16">
                  <c:v>6</c:v>
                </c:pt>
                <c:pt idx="17">
                  <c:v>8</c:v>
                </c:pt>
                <c:pt idx="18">
                  <c:v>6</c:v>
                </c:pt>
                <c:pt idx="19">
                  <c:v>10</c:v>
                </c:pt>
                <c:pt idx="20">
                  <c:v>3</c:v>
                </c:pt>
                <c:pt idx="21">
                  <c:v>5</c:v>
                </c:pt>
                <c:pt idx="22">
                  <c:v>3</c:v>
                </c:pt>
                <c:pt idx="23">
                  <c:v>1</c:v>
                </c:pt>
              </c:numCache>
            </c:numRef>
          </c:val>
          <c:extLst>
            <c:ext xmlns:c16="http://schemas.microsoft.com/office/drawing/2014/chart" uri="{C3380CC4-5D6E-409C-BE32-E72D297353CC}">
              <c16:uniqueId val="{00000005-7FC6-4113-B97C-3B9C70FFDEB5}"/>
            </c:ext>
          </c:extLst>
        </c:ser>
        <c:ser>
          <c:idx val="7"/>
          <c:order val="6"/>
          <c:tx>
            <c:strRef>
              <c:f>'５'!$B$74</c:f>
              <c:strCache>
                <c:ptCount val="1"/>
                <c:pt idx="0">
                  <c:v>45-49歳</c:v>
                </c:pt>
              </c:strCache>
            </c:strRef>
          </c:tx>
          <c:spPr>
            <a:solidFill>
              <a:srgbClr val="CCCCFF"/>
            </a:solidFill>
            <a:ln w="12700">
              <a:solidFill>
                <a:srgbClr val="000000"/>
              </a:solidFill>
              <a:prstDash val="solid"/>
            </a:ln>
          </c:spPr>
          <c:invertIfNegative val="0"/>
          <c:cat>
            <c:strRef>
              <c:f>'５'!$C$3:$Z$3</c:f>
              <c:strCache>
                <c:ptCount val="24"/>
                <c:pt idx="0">
                  <c:v>H9</c:v>
                </c:pt>
                <c:pt idx="1">
                  <c:v>H10</c:v>
                </c:pt>
                <c:pt idx="2">
                  <c:v>H11</c:v>
                </c:pt>
                <c:pt idx="3">
                  <c:v>H12</c:v>
                </c:pt>
                <c:pt idx="4">
                  <c:v>H13</c:v>
                </c:pt>
                <c:pt idx="5">
                  <c:v>H14</c:v>
                </c:pt>
                <c:pt idx="6">
                  <c:v>H15</c:v>
                </c:pt>
                <c:pt idx="7">
                  <c:v>H16</c:v>
                </c:pt>
                <c:pt idx="8">
                  <c:v>H17</c:v>
                </c:pt>
                <c:pt idx="9">
                  <c:v>H18</c:v>
                </c:pt>
                <c:pt idx="10">
                  <c:v>H19</c:v>
                </c:pt>
                <c:pt idx="11">
                  <c:v>H20</c:v>
                </c:pt>
                <c:pt idx="12">
                  <c:v>H21</c:v>
                </c:pt>
                <c:pt idx="13">
                  <c:v>H22</c:v>
                </c:pt>
                <c:pt idx="14">
                  <c:v>H23</c:v>
                </c:pt>
                <c:pt idx="15">
                  <c:v>H24</c:v>
                </c:pt>
                <c:pt idx="16">
                  <c:v>H25</c:v>
                </c:pt>
                <c:pt idx="17">
                  <c:v>H26</c:v>
                </c:pt>
                <c:pt idx="18">
                  <c:v>H27</c:v>
                </c:pt>
                <c:pt idx="19">
                  <c:v>H28</c:v>
                </c:pt>
                <c:pt idx="20">
                  <c:v>H29</c:v>
                </c:pt>
                <c:pt idx="21">
                  <c:v>H30</c:v>
                </c:pt>
                <c:pt idx="22">
                  <c:v>R1</c:v>
                </c:pt>
                <c:pt idx="23">
                  <c:v>R2</c:v>
                </c:pt>
              </c:strCache>
            </c:strRef>
          </c:cat>
          <c:val>
            <c:numRef>
              <c:f>'５'!$C$74:$Z$74</c:f>
              <c:numCache>
                <c:formatCode>General</c:formatCode>
                <c:ptCount val="24"/>
                <c:pt idx="0">
                  <c:v>2</c:v>
                </c:pt>
                <c:pt idx="1">
                  <c:v>2</c:v>
                </c:pt>
                <c:pt idx="2">
                  <c:v>1</c:v>
                </c:pt>
                <c:pt idx="3">
                  <c:v>4</c:v>
                </c:pt>
                <c:pt idx="4">
                  <c:v>2</c:v>
                </c:pt>
                <c:pt idx="5">
                  <c:v>2</c:v>
                </c:pt>
                <c:pt idx="6">
                  <c:v>2</c:v>
                </c:pt>
                <c:pt idx="7">
                  <c:v>1</c:v>
                </c:pt>
                <c:pt idx="8">
                  <c:v>2</c:v>
                </c:pt>
                <c:pt idx="9">
                  <c:v>1</c:v>
                </c:pt>
                <c:pt idx="10">
                  <c:v>0</c:v>
                </c:pt>
                <c:pt idx="11">
                  <c:v>0</c:v>
                </c:pt>
                <c:pt idx="12">
                  <c:v>0</c:v>
                </c:pt>
                <c:pt idx="13">
                  <c:v>0</c:v>
                </c:pt>
                <c:pt idx="14">
                  <c:v>0</c:v>
                </c:pt>
                <c:pt idx="15">
                  <c:v>0</c:v>
                </c:pt>
                <c:pt idx="16">
                  <c:v>2</c:v>
                </c:pt>
                <c:pt idx="17">
                  <c:v>0</c:v>
                </c:pt>
                <c:pt idx="18">
                  <c:v>1</c:v>
                </c:pt>
                <c:pt idx="19">
                  <c:v>0</c:v>
                </c:pt>
                <c:pt idx="20">
                  <c:v>1</c:v>
                </c:pt>
                <c:pt idx="21">
                  <c:v>0</c:v>
                </c:pt>
                <c:pt idx="22">
                  <c:v>1</c:v>
                </c:pt>
                <c:pt idx="23">
                  <c:v>0</c:v>
                </c:pt>
              </c:numCache>
            </c:numRef>
          </c:val>
          <c:extLst>
            <c:ext xmlns:c16="http://schemas.microsoft.com/office/drawing/2014/chart" uri="{C3380CC4-5D6E-409C-BE32-E72D297353CC}">
              <c16:uniqueId val="{00000006-7FC6-4113-B97C-3B9C70FFDEB5}"/>
            </c:ext>
          </c:extLst>
        </c:ser>
        <c:dLbls>
          <c:showLegendKey val="0"/>
          <c:showVal val="0"/>
          <c:showCatName val="0"/>
          <c:showSerName val="0"/>
          <c:showPercent val="0"/>
          <c:showBubbleSize val="0"/>
        </c:dLbls>
        <c:gapWidth val="80"/>
        <c:overlap val="100"/>
        <c:axId val="226637312"/>
        <c:axId val="226638848"/>
      </c:barChart>
      <c:catAx>
        <c:axId val="226637312"/>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6638848"/>
        <c:crosses val="autoZero"/>
        <c:auto val="1"/>
        <c:lblAlgn val="ctr"/>
        <c:lblOffset val="100"/>
        <c:tickLblSkip val="1"/>
        <c:tickMarkSkip val="1"/>
        <c:noMultiLvlLbl val="0"/>
      </c:catAx>
      <c:valAx>
        <c:axId val="226638848"/>
        <c:scaling>
          <c:orientation val="minMax"/>
        </c:scaling>
        <c:delete val="0"/>
        <c:axPos val="b"/>
        <c:majorGridlines>
          <c:spPr>
            <a:ln w="3175">
              <a:pattFill prst="pct50">
                <a:fgClr>
                  <a:srgbClr val="969696"/>
                </a:fgClr>
                <a:bgClr>
                  <a:srgbClr val="FFFFFF"/>
                </a:bgClr>
              </a:patt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ＭＳ Ｐゴシック"/>
                <a:ea typeface="ＭＳ Ｐゴシック"/>
                <a:cs typeface="ＭＳ Ｐゴシック"/>
              </a:defRPr>
            </a:pPr>
            <a:endParaRPr lang="ja-JP"/>
          </a:p>
        </c:txPr>
        <c:crossAx val="226637312"/>
        <c:crosses val="max"/>
        <c:crossBetween val="between"/>
      </c:valAx>
      <c:spPr>
        <a:solidFill>
          <a:srgbClr val="FFFFFF"/>
        </a:solidFill>
        <a:ln w="12700">
          <a:solidFill>
            <a:srgbClr val="808080"/>
          </a:solidFill>
          <a:prstDash val="solid"/>
        </a:ln>
      </c:spPr>
    </c:plotArea>
    <c:legend>
      <c:legendPos val="r"/>
      <c:layout>
        <c:manualLayout>
          <c:xMode val="edge"/>
          <c:yMode val="edge"/>
          <c:x val="0.85560897629731758"/>
          <c:y val="0.16397920018062259"/>
          <c:w val="0.13517705448109307"/>
          <c:h val="0.73387378996980224"/>
        </c:manualLayout>
      </c:layout>
      <c:overlay val="0"/>
      <c:spPr>
        <a:solidFill>
          <a:srgbClr val="FFFFFF"/>
        </a:solidFill>
        <a:ln w="3175">
          <a:solidFill>
            <a:srgbClr val="000000"/>
          </a:solidFill>
          <a:prstDash val="solid"/>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CC"/>
    </a:solidFill>
    <a:ln w="3175">
      <a:solidFill>
        <a:srgbClr val="000000"/>
      </a:solidFill>
      <a:prstDash val="solid"/>
    </a:ln>
  </c:spPr>
  <c:txPr>
    <a:bodyPr/>
    <a:lstStyle/>
    <a:p>
      <a:pPr>
        <a:defRPr sz="8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75" b="0" i="0" u="none" strike="noStrike" baseline="0">
                <a:solidFill>
                  <a:srgbClr val="000000"/>
                </a:solidFill>
                <a:latin typeface="ＭＳ Ｐゴシック"/>
                <a:ea typeface="ＭＳ Ｐゴシック"/>
                <a:cs typeface="ＭＳ Ｐゴシック"/>
              </a:defRPr>
            </a:pPr>
            <a:r>
              <a:rPr lang="ja-JP" altLang="en-US" sz="1050" b="0" i="0" u="none" strike="noStrike" baseline="0">
                <a:solidFill>
                  <a:srgbClr val="000000"/>
                </a:solidFill>
                <a:latin typeface="ＭＳ Ｐゴシック"/>
                <a:ea typeface="ＭＳ Ｐゴシック"/>
              </a:rPr>
              <a:t>人工妊娠中絶件数の年齢階級別割合</a:t>
            </a:r>
          </a:p>
          <a:p>
            <a:pPr>
              <a:defRPr sz="875" b="0" i="0" u="none" strike="noStrike" baseline="0">
                <a:solidFill>
                  <a:srgbClr val="000000"/>
                </a:solidFill>
                <a:latin typeface="ＭＳ Ｐゴシック"/>
                <a:ea typeface="ＭＳ Ｐゴシック"/>
                <a:cs typeface="ＭＳ Ｐゴシック"/>
              </a:defRPr>
            </a:pPr>
            <a:r>
              <a:rPr lang="ja-JP" altLang="en-US" sz="1050" b="0" i="0" u="none" strike="noStrike" baseline="0">
                <a:solidFill>
                  <a:srgbClr val="000000"/>
                </a:solidFill>
                <a:latin typeface="ＭＳ Ｐゴシック"/>
                <a:ea typeface="ＭＳ Ｐゴシック"/>
              </a:rPr>
              <a:t>【　一関保健所　】</a:t>
            </a:r>
          </a:p>
        </c:rich>
      </c:tx>
      <c:layout>
        <c:manualLayout>
          <c:xMode val="edge"/>
          <c:yMode val="edge"/>
          <c:x val="0.26850008102048728"/>
          <c:y val="2.422167864526998E-2"/>
        </c:manualLayout>
      </c:layout>
      <c:overlay val="0"/>
      <c:spPr>
        <a:noFill/>
        <a:ln w="25400">
          <a:noFill/>
        </a:ln>
      </c:spPr>
    </c:title>
    <c:autoTitleDeleted val="0"/>
    <c:plotArea>
      <c:layout>
        <c:manualLayout>
          <c:layoutTarget val="inner"/>
          <c:xMode val="edge"/>
          <c:yMode val="edge"/>
          <c:x val="7.8846227882951356E-2"/>
          <c:y val="0.16551724137931034"/>
          <c:w val="0.77500072772754636"/>
          <c:h val="0.72758620689655173"/>
        </c:manualLayout>
      </c:layout>
      <c:barChart>
        <c:barDir val="bar"/>
        <c:grouping val="percentStacked"/>
        <c:varyColors val="0"/>
        <c:ser>
          <c:idx val="1"/>
          <c:order val="0"/>
          <c:tx>
            <c:strRef>
              <c:f>'５'!$B$52</c:f>
              <c:strCache>
                <c:ptCount val="1"/>
                <c:pt idx="0">
                  <c:v>20歳未満</c:v>
                </c:pt>
              </c:strCache>
            </c:strRef>
          </c:tx>
          <c:spPr>
            <a:solidFill>
              <a:srgbClr val="00FF00"/>
            </a:solidFill>
            <a:ln w="12700">
              <a:solidFill>
                <a:srgbClr val="000000"/>
              </a:solidFill>
              <a:prstDash val="solid"/>
            </a:ln>
          </c:spPr>
          <c:invertIfNegative val="0"/>
          <c:cat>
            <c:strRef>
              <c:f>'５'!$C$3:$Z$3</c:f>
              <c:strCache>
                <c:ptCount val="24"/>
                <c:pt idx="0">
                  <c:v>H9</c:v>
                </c:pt>
                <c:pt idx="1">
                  <c:v>H10</c:v>
                </c:pt>
                <c:pt idx="2">
                  <c:v>H11</c:v>
                </c:pt>
                <c:pt idx="3">
                  <c:v>H12</c:v>
                </c:pt>
                <c:pt idx="4">
                  <c:v>H13</c:v>
                </c:pt>
                <c:pt idx="5">
                  <c:v>H14</c:v>
                </c:pt>
                <c:pt idx="6">
                  <c:v>H15</c:v>
                </c:pt>
                <c:pt idx="7">
                  <c:v>H16</c:v>
                </c:pt>
                <c:pt idx="8">
                  <c:v>H17</c:v>
                </c:pt>
                <c:pt idx="9">
                  <c:v>H18</c:v>
                </c:pt>
                <c:pt idx="10">
                  <c:v>H19</c:v>
                </c:pt>
                <c:pt idx="11">
                  <c:v>H20</c:v>
                </c:pt>
                <c:pt idx="12">
                  <c:v>H21</c:v>
                </c:pt>
                <c:pt idx="13">
                  <c:v>H22</c:v>
                </c:pt>
                <c:pt idx="14">
                  <c:v>H23</c:v>
                </c:pt>
                <c:pt idx="15">
                  <c:v>H24</c:v>
                </c:pt>
                <c:pt idx="16">
                  <c:v>H25</c:v>
                </c:pt>
                <c:pt idx="17">
                  <c:v>H26</c:v>
                </c:pt>
                <c:pt idx="18">
                  <c:v>H27</c:v>
                </c:pt>
                <c:pt idx="19">
                  <c:v>H28</c:v>
                </c:pt>
                <c:pt idx="20">
                  <c:v>H29</c:v>
                </c:pt>
                <c:pt idx="21">
                  <c:v>H30</c:v>
                </c:pt>
                <c:pt idx="22">
                  <c:v>R1</c:v>
                </c:pt>
                <c:pt idx="23">
                  <c:v>R2</c:v>
                </c:pt>
              </c:strCache>
            </c:strRef>
          </c:cat>
          <c:val>
            <c:numRef>
              <c:f>'５'!$C$52:$Z$52</c:f>
              <c:numCache>
                <c:formatCode>General</c:formatCode>
                <c:ptCount val="24"/>
                <c:pt idx="0">
                  <c:v>28</c:v>
                </c:pt>
                <c:pt idx="1">
                  <c:v>47</c:v>
                </c:pt>
                <c:pt idx="2">
                  <c:v>50</c:v>
                </c:pt>
                <c:pt idx="3">
                  <c:v>63</c:v>
                </c:pt>
                <c:pt idx="4">
                  <c:v>58</c:v>
                </c:pt>
                <c:pt idx="5">
                  <c:v>55</c:v>
                </c:pt>
                <c:pt idx="6">
                  <c:v>54</c:v>
                </c:pt>
                <c:pt idx="7">
                  <c:v>43</c:v>
                </c:pt>
                <c:pt idx="8">
                  <c:v>29</c:v>
                </c:pt>
                <c:pt idx="9">
                  <c:v>28</c:v>
                </c:pt>
                <c:pt idx="10">
                  <c:v>17</c:v>
                </c:pt>
                <c:pt idx="11">
                  <c:v>16</c:v>
                </c:pt>
                <c:pt idx="12">
                  <c:v>18</c:v>
                </c:pt>
                <c:pt idx="13">
                  <c:v>16</c:v>
                </c:pt>
                <c:pt idx="14">
                  <c:v>14</c:v>
                </c:pt>
                <c:pt idx="15">
                  <c:v>14</c:v>
                </c:pt>
                <c:pt idx="16">
                  <c:v>10</c:v>
                </c:pt>
                <c:pt idx="17">
                  <c:v>16</c:v>
                </c:pt>
                <c:pt idx="18">
                  <c:v>12</c:v>
                </c:pt>
                <c:pt idx="19">
                  <c:v>3</c:v>
                </c:pt>
                <c:pt idx="20">
                  <c:v>7</c:v>
                </c:pt>
                <c:pt idx="21">
                  <c:v>5</c:v>
                </c:pt>
                <c:pt idx="22">
                  <c:v>6</c:v>
                </c:pt>
                <c:pt idx="23">
                  <c:v>4</c:v>
                </c:pt>
              </c:numCache>
            </c:numRef>
          </c:val>
          <c:extLst>
            <c:ext xmlns:c16="http://schemas.microsoft.com/office/drawing/2014/chart" uri="{C3380CC4-5D6E-409C-BE32-E72D297353CC}">
              <c16:uniqueId val="{00000000-C93B-485D-8CF3-D7FD07B162C3}"/>
            </c:ext>
          </c:extLst>
        </c:ser>
        <c:ser>
          <c:idx val="2"/>
          <c:order val="1"/>
          <c:tx>
            <c:strRef>
              <c:f>'５'!$B$53</c:f>
              <c:strCache>
                <c:ptCount val="1"/>
                <c:pt idx="0">
                  <c:v>20-24歳</c:v>
                </c:pt>
              </c:strCache>
            </c:strRef>
          </c:tx>
          <c:spPr>
            <a:solidFill>
              <a:srgbClr val="FFFF00"/>
            </a:solidFill>
            <a:ln w="12700">
              <a:solidFill>
                <a:srgbClr val="000000"/>
              </a:solidFill>
              <a:prstDash val="solid"/>
            </a:ln>
          </c:spPr>
          <c:invertIfNegative val="0"/>
          <c:cat>
            <c:strRef>
              <c:f>'５'!$C$3:$Z$3</c:f>
              <c:strCache>
                <c:ptCount val="24"/>
                <c:pt idx="0">
                  <c:v>H9</c:v>
                </c:pt>
                <c:pt idx="1">
                  <c:v>H10</c:v>
                </c:pt>
                <c:pt idx="2">
                  <c:v>H11</c:v>
                </c:pt>
                <c:pt idx="3">
                  <c:v>H12</c:v>
                </c:pt>
                <c:pt idx="4">
                  <c:v>H13</c:v>
                </c:pt>
                <c:pt idx="5">
                  <c:v>H14</c:v>
                </c:pt>
                <c:pt idx="6">
                  <c:v>H15</c:v>
                </c:pt>
                <c:pt idx="7">
                  <c:v>H16</c:v>
                </c:pt>
                <c:pt idx="8">
                  <c:v>H17</c:v>
                </c:pt>
                <c:pt idx="9">
                  <c:v>H18</c:v>
                </c:pt>
                <c:pt idx="10">
                  <c:v>H19</c:v>
                </c:pt>
                <c:pt idx="11">
                  <c:v>H20</c:v>
                </c:pt>
                <c:pt idx="12">
                  <c:v>H21</c:v>
                </c:pt>
                <c:pt idx="13">
                  <c:v>H22</c:v>
                </c:pt>
                <c:pt idx="14">
                  <c:v>H23</c:v>
                </c:pt>
                <c:pt idx="15">
                  <c:v>H24</c:v>
                </c:pt>
                <c:pt idx="16">
                  <c:v>H25</c:v>
                </c:pt>
                <c:pt idx="17">
                  <c:v>H26</c:v>
                </c:pt>
                <c:pt idx="18">
                  <c:v>H27</c:v>
                </c:pt>
                <c:pt idx="19">
                  <c:v>H28</c:v>
                </c:pt>
                <c:pt idx="20">
                  <c:v>H29</c:v>
                </c:pt>
                <c:pt idx="21">
                  <c:v>H30</c:v>
                </c:pt>
                <c:pt idx="22">
                  <c:v>R1</c:v>
                </c:pt>
                <c:pt idx="23">
                  <c:v>R2</c:v>
                </c:pt>
              </c:strCache>
            </c:strRef>
          </c:cat>
          <c:val>
            <c:numRef>
              <c:f>'５'!$C$53:$Z$53</c:f>
              <c:numCache>
                <c:formatCode>General</c:formatCode>
                <c:ptCount val="24"/>
                <c:pt idx="0">
                  <c:v>110</c:v>
                </c:pt>
                <c:pt idx="1">
                  <c:v>113</c:v>
                </c:pt>
                <c:pt idx="2">
                  <c:v>113</c:v>
                </c:pt>
                <c:pt idx="3">
                  <c:v>102</c:v>
                </c:pt>
                <c:pt idx="4">
                  <c:v>107</c:v>
                </c:pt>
                <c:pt idx="5">
                  <c:v>100</c:v>
                </c:pt>
                <c:pt idx="6">
                  <c:v>91</c:v>
                </c:pt>
                <c:pt idx="7">
                  <c:v>83</c:v>
                </c:pt>
                <c:pt idx="8">
                  <c:v>66</c:v>
                </c:pt>
                <c:pt idx="9">
                  <c:v>68</c:v>
                </c:pt>
                <c:pt idx="10">
                  <c:v>65</c:v>
                </c:pt>
                <c:pt idx="11">
                  <c:v>59</c:v>
                </c:pt>
                <c:pt idx="12">
                  <c:v>45</c:v>
                </c:pt>
                <c:pt idx="13">
                  <c:v>37</c:v>
                </c:pt>
                <c:pt idx="14">
                  <c:v>45</c:v>
                </c:pt>
                <c:pt idx="15">
                  <c:v>39</c:v>
                </c:pt>
                <c:pt idx="16">
                  <c:v>43</c:v>
                </c:pt>
                <c:pt idx="17">
                  <c:v>35</c:v>
                </c:pt>
                <c:pt idx="18">
                  <c:v>32</c:v>
                </c:pt>
                <c:pt idx="19">
                  <c:v>19</c:v>
                </c:pt>
                <c:pt idx="20">
                  <c:v>20</c:v>
                </c:pt>
                <c:pt idx="21">
                  <c:v>21</c:v>
                </c:pt>
                <c:pt idx="22">
                  <c:v>21</c:v>
                </c:pt>
                <c:pt idx="23">
                  <c:v>19</c:v>
                </c:pt>
              </c:numCache>
            </c:numRef>
          </c:val>
          <c:extLst>
            <c:ext xmlns:c16="http://schemas.microsoft.com/office/drawing/2014/chart" uri="{C3380CC4-5D6E-409C-BE32-E72D297353CC}">
              <c16:uniqueId val="{00000001-C93B-485D-8CF3-D7FD07B162C3}"/>
            </c:ext>
          </c:extLst>
        </c:ser>
        <c:ser>
          <c:idx val="3"/>
          <c:order val="2"/>
          <c:tx>
            <c:strRef>
              <c:f>'５'!$B$54</c:f>
              <c:strCache>
                <c:ptCount val="1"/>
                <c:pt idx="0">
                  <c:v>25-29歳</c:v>
                </c:pt>
              </c:strCache>
            </c:strRef>
          </c:tx>
          <c:spPr>
            <a:solidFill>
              <a:srgbClr val="CCFFFF"/>
            </a:solidFill>
            <a:ln w="12700">
              <a:solidFill>
                <a:srgbClr val="000000"/>
              </a:solidFill>
              <a:prstDash val="solid"/>
            </a:ln>
          </c:spPr>
          <c:invertIfNegative val="0"/>
          <c:cat>
            <c:strRef>
              <c:f>'５'!$C$3:$Z$3</c:f>
              <c:strCache>
                <c:ptCount val="24"/>
                <c:pt idx="0">
                  <c:v>H9</c:v>
                </c:pt>
                <c:pt idx="1">
                  <c:v>H10</c:v>
                </c:pt>
                <c:pt idx="2">
                  <c:v>H11</c:v>
                </c:pt>
                <c:pt idx="3">
                  <c:v>H12</c:v>
                </c:pt>
                <c:pt idx="4">
                  <c:v>H13</c:v>
                </c:pt>
                <c:pt idx="5">
                  <c:v>H14</c:v>
                </c:pt>
                <c:pt idx="6">
                  <c:v>H15</c:v>
                </c:pt>
                <c:pt idx="7">
                  <c:v>H16</c:v>
                </c:pt>
                <c:pt idx="8">
                  <c:v>H17</c:v>
                </c:pt>
                <c:pt idx="9">
                  <c:v>H18</c:v>
                </c:pt>
                <c:pt idx="10">
                  <c:v>H19</c:v>
                </c:pt>
                <c:pt idx="11">
                  <c:v>H20</c:v>
                </c:pt>
                <c:pt idx="12">
                  <c:v>H21</c:v>
                </c:pt>
                <c:pt idx="13">
                  <c:v>H22</c:v>
                </c:pt>
                <c:pt idx="14">
                  <c:v>H23</c:v>
                </c:pt>
                <c:pt idx="15">
                  <c:v>H24</c:v>
                </c:pt>
                <c:pt idx="16">
                  <c:v>H25</c:v>
                </c:pt>
                <c:pt idx="17">
                  <c:v>H26</c:v>
                </c:pt>
                <c:pt idx="18">
                  <c:v>H27</c:v>
                </c:pt>
                <c:pt idx="19">
                  <c:v>H28</c:v>
                </c:pt>
                <c:pt idx="20">
                  <c:v>H29</c:v>
                </c:pt>
                <c:pt idx="21">
                  <c:v>H30</c:v>
                </c:pt>
                <c:pt idx="22">
                  <c:v>R1</c:v>
                </c:pt>
                <c:pt idx="23">
                  <c:v>R2</c:v>
                </c:pt>
              </c:strCache>
            </c:strRef>
          </c:cat>
          <c:val>
            <c:numRef>
              <c:f>'５'!$C$54:$Z$54</c:f>
              <c:numCache>
                <c:formatCode>General</c:formatCode>
                <c:ptCount val="24"/>
                <c:pt idx="0">
                  <c:v>82</c:v>
                </c:pt>
                <c:pt idx="1">
                  <c:v>98</c:v>
                </c:pt>
                <c:pt idx="2">
                  <c:v>100</c:v>
                </c:pt>
                <c:pt idx="3">
                  <c:v>101</c:v>
                </c:pt>
                <c:pt idx="4">
                  <c:v>104</c:v>
                </c:pt>
                <c:pt idx="5">
                  <c:v>88</c:v>
                </c:pt>
                <c:pt idx="6">
                  <c:v>89</c:v>
                </c:pt>
                <c:pt idx="7">
                  <c:v>73</c:v>
                </c:pt>
                <c:pt idx="8">
                  <c:v>74</c:v>
                </c:pt>
                <c:pt idx="9">
                  <c:v>84</c:v>
                </c:pt>
                <c:pt idx="10">
                  <c:v>76</c:v>
                </c:pt>
                <c:pt idx="11">
                  <c:v>49</c:v>
                </c:pt>
                <c:pt idx="12">
                  <c:v>59</c:v>
                </c:pt>
                <c:pt idx="13">
                  <c:v>50</c:v>
                </c:pt>
                <c:pt idx="14">
                  <c:v>47</c:v>
                </c:pt>
                <c:pt idx="15">
                  <c:v>28</c:v>
                </c:pt>
                <c:pt idx="16">
                  <c:v>29</c:v>
                </c:pt>
                <c:pt idx="17">
                  <c:v>35</c:v>
                </c:pt>
                <c:pt idx="18">
                  <c:v>36</c:v>
                </c:pt>
                <c:pt idx="19">
                  <c:v>35</c:v>
                </c:pt>
                <c:pt idx="20">
                  <c:v>23</c:v>
                </c:pt>
                <c:pt idx="21">
                  <c:v>30</c:v>
                </c:pt>
                <c:pt idx="22">
                  <c:v>21</c:v>
                </c:pt>
                <c:pt idx="23">
                  <c:v>20</c:v>
                </c:pt>
              </c:numCache>
            </c:numRef>
          </c:val>
          <c:extLst>
            <c:ext xmlns:c16="http://schemas.microsoft.com/office/drawing/2014/chart" uri="{C3380CC4-5D6E-409C-BE32-E72D297353CC}">
              <c16:uniqueId val="{00000002-C93B-485D-8CF3-D7FD07B162C3}"/>
            </c:ext>
          </c:extLst>
        </c:ser>
        <c:ser>
          <c:idx val="4"/>
          <c:order val="3"/>
          <c:tx>
            <c:strRef>
              <c:f>'５'!$B$55</c:f>
              <c:strCache>
                <c:ptCount val="1"/>
                <c:pt idx="0">
                  <c:v>30-34歳</c:v>
                </c:pt>
              </c:strCache>
            </c:strRef>
          </c:tx>
          <c:spPr>
            <a:solidFill>
              <a:srgbClr val="00CCFF"/>
            </a:solidFill>
            <a:ln w="12700">
              <a:solidFill>
                <a:srgbClr val="000000"/>
              </a:solidFill>
              <a:prstDash val="solid"/>
            </a:ln>
          </c:spPr>
          <c:invertIfNegative val="0"/>
          <c:cat>
            <c:strRef>
              <c:f>'５'!$C$3:$Z$3</c:f>
              <c:strCache>
                <c:ptCount val="24"/>
                <c:pt idx="0">
                  <c:v>H9</c:v>
                </c:pt>
                <c:pt idx="1">
                  <c:v>H10</c:v>
                </c:pt>
                <c:pt idx="2">
                  <c:v>H11</c:v>
                </c:pt>
                <c:pt idx="3">
                  <c:v>H12</c:v>
                </c:pt>
                <c:pt idx="4">
                  <c:v>H13</c:v>
                </c:pt>
                <c:pt idx="5">
                  <c:v>H14</c:v>
                </c:pt>
                <c:pt idx="6">
                  <c:v>H15</c:v>
                </c:pt>
                <c:pt idx="7">
                  <c:v>H16</c:v>
                </c:pt>
                <c:pt idx="8">
                  <c:v>H17</c:v>
                </c:pt>
                <c:pt idx="9">
                  <c:v>H18</c:v>
                </c:pt>
                <c:pt idx="10">
                  <c:v>H19</c:v>
                </c:pt>
                <c:pt idx="11">
                  <c:v>H20</c:v>
                </c:pt>
                <c:pt idx="12">
                  <c:v>H21</c:v>
                </c:pt>
                <c:pt idx="13">
                  <c:v>H22</c:v>
                </c:pt>
                <c:pt idx="14">
                  <c:v>H23</c:v>
                </c:pt>
                <c:pt idx="15">
                  <c:v>H24</c:v>
                </c:pt>
                <c:pt idx="16">
                  <c:v>H25</c:v>
                </c:pt>
                <c:pt idx="17">
                  <c:v>H26</c:v>
                </c:pt>
                <c:pt idx="18">
                  <c:v>H27</c:v>
                </c:pt>
                <c:pt idx="19">
                  <c:v>H28</c:v>
                </c:pt>
                <c:pt idx="20">
                  <c:v>H29</c:v>
                </c:pt>
                <c:pt idx="21">
                  <c:v>H30</c:v>
                </c:pt>
                <c:pt idx="22">
                  <c:v>R1</c:v>
                </c:pt>
                <c:pt idx="23">
                  <c:v>R2</c:v>
                </c:pt>
              </c:strCache>
            </c:strRef>
          </c:cat>
          <c:val>
            <c:numRef>
              <c:f>'５'!$C$55:$Z$55</c:f>
              <c:numCache>
                <c:formatCode>General</c:formatCode>
                <c:ptCount val="24"/>
                <c:pt idx="0">
                  <c:v>108</c:v>
                </c:pt>
                <c:pt idx="1">
                  <c:v>110</c:v>
                </c:pt>
                <c:pt idx="2">
                  <c:v>74</c:v>
                </c:pt>
                <c:pt idx="3">
                  <c:v>93</c:v>
                </c:pt>
                <c:pt idx="4">
                  <c:v>71</c:v>
                </c:pt>
                <c:pt idx="5">
                  <c:v>72</c:v>
                </c:pt>
                <c:pt idx="6">
                  <c:v>86</c:v>
                </c:pt>
                <c:pt idx="7">
                  <c:v>74</c:v>
                </c:pt>
                <c:pt idx="8">
                  <c:v>77</c:v>
                </c:pt>
                <c:pt idx="9">
                  <c:v>67</c:v>
                </c:pt>
                <c:pt idx="10">
                  <c:v>69</c:v>
                </c:pt>
                <c:pt idx="11">
                  <c:v>74</c:v>
                </c:pt>
                <c:pt idx="12">
                  <c:v>61</c:v>
                </c:pt>
                <c:pt idx="13">
                  <c:v>57</c:v>
                </c:pt>
                <c:pt idx="14">
                  <c:v>65</c:v>
                </c:pt>
                <c:pt idx="15">
                  <c:v>44</c:v>
                </c:pt>
                <c:pt idx="16">
                  <c:v>50</c:v>
                </c:pt>
                <c:pt idx="17">
                  <c:v>51</c:v>
                </c:pt>
                <c:pt idx="18">
                  <c:v>44</c:v>
                </c:pt>
                <c:pt idx="19">
                  <c:v>35</c:v>
                </c:pt>
                <c:pt idx="20">
                  <c:v>32</c:v>
                </c:pt>
                <c:pt idx="21">
                  <c:v>29</c:v>
                </c:pt>
                <c:pt idx="22">
                  <c:v>34</c:v>
                </c:pt>
                <c:pt idx="23">
                  <c:v>25</c:v>
                </c:pt>
              </c:numCache>
            </c:numRef>
          </c:val>
          <c:extLst>
            <c:ext xmlns:c16="http://schemas.microsoft.com/office/drawing/2014/chart" uri="{C3380CC4-5D6E-409C-BE32-E72D297353CC}">
              <c16:uniqueId val="{00000003-C93B-485D-8CF3-D7FD07B162C3}"/>
            </c:ext>
          </c:extLst>
        </c:ser>
        <c:ser>
          <c:idx val="5"/>
          <c:order val="4"/>
          <c:tx>
            <c:strRef>
              <c:f>'５'!$B$56</c:f>
              <c:strCache>
                <c:ptCount val="1"/>
                <c:pt idx="0">
                  <c:v>35-39歳</c:v>
                </c:pt>
              </c:strCache>
            </c:strRef>
          </c:tx>
          <c:spPr>
            <a:solidFill>
              <a:srgbClr val="FF99CC"/>
            </a:solidFill>
            <a:ln w="12700">
              <a:solidFill>
                <a:srgbClr val="000000"/>
              </a:solidFill>
              <a:prstDash val="solid"/>
            </a:ln>
          </c:spPr>
          <c:invertIfNegative val="0"/>
          <c:cat>
            <c:strRef>
              <c:f>'５'!$C$3:$Z$3</c:f>
              <c:strCache>
                <c:ptCount val="24"/>
                <c:pt idx="0">
                  <c:v>H9</c:v>
                </c:pt>
                <c:pt idx="1">
                  <c:v>H10</c:v>
                </c:pt>
                <c:pt idx="2">
                  <c:v>H11</c:v>
                </c:pt>
                <c:pt idx="3">
                  <c:v>H12</c:v>
                </c:pt>
                <c:pt idx="4">
                  <c:v>H13</c:v>
                </c:pt>
                <c:pt idx="5">
                  <c:v>H14</c:v>
                </c:pt>
                <c:pt idx="6">
                  <c:v>H15</c:v>
                </c:pt>
                <c:pt idx="7">
                  <c:v>H16</c:v>
                </c:pt>
                <c:pt idx="8">
                  <c:v>H17</c:v>
                </c:pt>
                <c:pt idx="9">
                  <c:v>H18</c:v>
                </c:pt>
                <c:pt idx="10">
                  <c:v>H19</c:v>
                </c:pt>
                <c:pt idx="11">
                  <c:v>H20</c:v>
                </c:pt>
                <c:pt idx="12">
                  <c:v>H21</c:v>
                </c:pt>
                <c:pt idx="13">
                  <c:v>H22</c:v>
                </c:pt>
                <c:pt idx="14">
                  <c:v>H23</c:v>
                </c:pt>
                <c:pt idx="15">
                  <c:v>H24</c:v>
                </c:pt>
                <c:pt idx="16">
                  <c:v>H25</c:v>
                </c:pt>
                <c:pt idx="17">
                  <c:v>H26</c:v>
                </c:pt>
                <c:pt idx="18">
                  <c:v>H27</c:v>
                </c:pt>
                <c:pt idx="19">
                  <c:v>H28</c:v>
                </c:pt>
                <c:pt idx="20">
                  <c:v>H29</c:v>
                </c:pt>
                <c:pt idx="21">
                  <c:v>H30</c:v>
                </c:pt>
                <c:pt idx="22">
                  <c:v>R1</c:v>
                </c:pt>
                <c:pt idx="23">
                  <c:v>R2</c:v>
                </c:pt>
              </c:strCache>
            </c:strRef>
          </c:cat>
          <c:val>
            <c:numRef>
              <c:f>'５'!$C$56:$Z$56</c:f>
              <c:numCache>
                <c:formatCode>General</c:formatCode>
                <c:ptCount val="24"/>
                <c:pt idx="0">
                  <c:v>108</c:v>
                </c:pt>
                <c:pt idx="1">
                  <c:v>87</c:v>
                </c:pt>
                <c:pt idx="2">
                  <c:v>106</c:v>
                </c:pt>
                <c:pt idx="3">
                  <c:v>85</c:v>
                </c:pt>
                <c:pt idx="4">
                  <c:v>75</c:v>
                </c:pt>
                <c:pt idx="5">
                  <c:v>80</c:v>
                </c:pt>
                <c:pt idx="6">
                  <c:v>56</c:v>
                </c:pt>
                <c:pt idx="7">
                  <c:v>67</c:v>
                </c:pt>
                <c:pt idx="8">
                  <c:v>48</c:v>
                </c:pt>
                <c:pt idx="9">
                  <c:v>51</c:v>
                </c:pt>
                <c:pt idx="10">
                  <c:v>34</c:v>
                </c:pt>
                <c:pt idx="11">
                  <c:v>51</c:v>
                </c:pt>
                <c:pt idx="12">
                  <c:v>37</c:v>
                </c:pt>
                <c:pt idx="13">
                  <c:v>55</c:v>
                </c:pt>
                <c:pt idx="14">
                  <c:v>42</c:v>
                </c:pt>
                <c:pt idx="15">
                  <c:v>37</c:v>
                </c:pt>
                <c:pt idx="16">
                  <c:v>40</c:v>
                </c:pt>
                <c:pt idx="17">
                  <c:v>43</c:v>
                </c:pt>
                <c:pt idx="18">
                  <c:v>31</c:v>
                </c:pt>
                <c:pt idx="19">
                  <c:v>41</c:v>
                </c:pt>
                <c:pt idx="20">
                  <c:v>36</c:v>
                </c:pt>
                <c:pt idx="21">
                  <c:v>29</c:v>
                </c:pt>
                <c:pt idx="22">
                  <c:v>30</c:v>
                </c:pt>
                <c:pt idx="23">
                  <c:v>23</c:v>
                </c:pt>
              </c:numCache>
            </c:numRef>
          </c:val>
          <c:extLst>
            <c:ext xmlns:c16="http://schemas.microsoft.com/office/drawing/2014/chart" uri="{C3380CC4-5D6E-409C-BE32-E72D297353CC}">
              <c16:uniqueId val="{00000004-C93B-485D-8CF3-D7FD07B162C3}"/>
            </c:ext>
          </c:extLst>
        </c:ser>
        <c:ser>
          <c:idx val="6"/>
          <c:order val="5"/>
          <c:tx>
            <c:strRef>
              <c:f>'５'!$B$57</c:f>
              <c:strCache>
                <c:ptCount val="1"/>
                <c:pt idx="0">
                  <c:v>40-44歳</c:v>
                </c:pt>
              </c:strCache>
            </c:strRef>
          </c:tx>
          <c:spPr>
            <a:solidFill>
              <a:srgbClr val="FFCC00"/>
            </a:solidFill>
            <a:ln w="12700">
              <a:solidFill>
                <a:srgbClr val="000000"/>
              </a:solidFill>
              <a:prstDash val="solid"/>
            </a:ln>
          </c:spPr>
          <c:invertIfNegative val="0"/>
          <c:cat>
            <c:strRef>
              <c:f>'５'!$C$3:$Z$3</c:f>
              <c:strCache>
                <c:ptCount val="24"/>
                <c:pt idx="0">
                  <c:v>H9</c:v>
                </c:pt>
                <c:pt idx="1">
                  <c:v>H10</c:v>
                </c:pt>
                <c:pt idx="2">
                  <c:v>H11</c:v>
                </c:pt>
                <c:pt idx="3">
                  <c:v>H12</c:v>
                </c:pt>
                <c:pt idx="4">
                  <c:v>H13</c:v>
                </c:pt>
                <c:pt idx="5">
                  <c:v>H14</c:v>
                </c:pt>
                <c:pt idx="6">
                  <c:v>H15</c:v>
                </c:pt>
                <c:pt idx="7">
                  <c:v>H16</c:v>
                </c:pt>
                <c:pt idx="8">
                  <c:v>H17</c:v>
                </c:pt>
                <c:pt idx="9">
                  <c:v>H18</c:v>
                </c:pt>
                <c:pt idx="10">
                  <c:v>H19</c:v>
                </c:pt>
                <c:pt idx="11">
                  <c:v>H20</c:v>
                </c:pt>
                <c:pt idx="12">
                  <c:v>H21</c:v>
                </c:pt>
                <c:pt idx="13">
                  <c:v>H22</c:v>
                </c:pt>
                <c:pt idx="14">
                  <c:v>H23</c:v>
                </c:pt>
                <c:pt idx="15">
                  <c:v>H24</c:v>
                </c:pt>
                <c:pt idx="16">
                  <c:v>H25</c:v>
                </c:pt>
                <c:pt idx="17">
                  <c:v>H26</c:v>
                </c:pt>
                <c:pt idx="18">
                  <c:v>H27</c:v>
                </c:pt>
                <c:pt idx="19">
                  <c:v>H28</c:v>
                </c:pt>
                <c:pt idx="20">
                  <c:v>H29</c:v>
                </c:pt>
                <c:pt idx="21">
                  <c:v>H30</c:v>
                </c:pt>
                <c:pt idx="22">
                  <c:v>R1</c:v>
                </c:pt>
                <c:pt idx="23">
                  <c:v>R2</c:v>
                </c:pt>
              </c:strCache>
            </c:strRef>
          </c:cat>
          <c:val>
            <c:numRef>
              <c:f>'５'!$C$57:$Z$57</c:f>
              <c:numCache>
                <c:formatCode>General</c:formatCode>
                <c:ptCount val="24"/>
                <c:pt idx="0">
                  <c:v>58</c:v>
                </c:pt>
                <c:pt idx="1">
                  <c:v>45</c:v>
                </c:pt>
                <c:pt idx="2">
                  <c:v>66</c:v>
                </c:pt>
                <c:pt idx="3">
                  <c:v>47</c:v>
                </c:pt>
                <c:pt idx="4">
                  <c:v>48</c:v>
                </c:pt>
                <c:pt idx="5">
                  <c:v>26</c:v>
                </c:pt>
                <c:pt idx="6">
                  <c:v>34</c:v>
                </c:pt>
                <c:pt idx="7">
                  <c:v>34</c:v>
                </c:pt>
                <c:pt idx="8">
                  <c:v>25</c:v>
                </c:pt>
                <c:pt idx="9">
                  <c:v>32</c:v>
                </c:pt>
                <c:pt idx="10">
                  <c:v>19</c:v>
                </c:pt>
                <c:pt idx="11">
                  <c:v>18</c:v>
                </c:pt>
                <c:pt idx="12">
                  <c:v>21</c:v>
                </c:pt>
                <c:pt idx="13">
                  <c:v>22</c:v>
                </c:pt>
                <c:pt idx="14">
                  <c:v>20</c:v>
                </c:pt>
                <c:pt idx="15">
                  <c:v>10</c:v>
                </c:pt>
                <c:pt idx="16">
                  <c:v>15</c:v>
                </c:pt>
                <c:pt idx="17">
                  <c:v>15</c:v>
                </c:pt>
                <c:pt idx="18">
                  <c:v>14</c:v>
                </c:pt>
                <c:pt idx="19">
                  <c:v>26</c:v>
                </c:pt>
                <c:pt idx="20">
                  <c:v>8</c:v>
                </c:pt>
                <c:pt idx="21">
                  <c:v>20</c:v>
                </c:pt>
                <c:pt idx="22">
                  <c:v>21</c:v>
                </c:pt>
                <c:pt idx="23">
                  <c:v>15</c:v>
                </c:pt>
              </c:numCache>
            </c:numRef>
          </c:val>
          <c:extLst>
            <c:ext xmlns:c16="http://schemas.microsoft.com/office/drawing/2014/chart" uri="{C3380CC4-5D6E-409C-BE32-E72D297353CC}">
              <c16:uniqueId val="{00000005-C93B-485D-8CF3-D7FD07B162C3}"/>
            </c:ext>
          </c:extLst>
        </c:ser>
        <c:ser>
          <c:idx val="7"/>
          <c:order val="6"/>
          <c:tx>
            <c:strRef>
              <c:f>'５'!$B$58</c:f>
              <c:strCache>
                <c:ptCount val="1"/>
                <c:pt idx="0">
                  <c:v>45-49歳</c:v>
                </c:pt>
              </c:strCache>
            </c:strRef>
          </c:tx>
          <c:spPr>
            <a:solidFill>
              <a:srgbClr val="CCCCFF"/>
            </a:solidFill>
            <a:ln w="12700">
              <a:solidFill>
                <a:srgbClr val="000000"/>
              </a:solidFill>
              <a:prstDash val="solid"/>
            </a:ln>
          </c:spPr>
          <c:invertIfNegative val="0"/>
          <c:cat>
            <c:strRef>
              <c:f>'５'!$C$3:$Z$3</c:f>
              <c:strCache>
                <c:ptCount val="24"/>
                <c:pt idx="0">
                  <c:v>H9</c:v>
                </c:pt>
                <c:pt idx="1">
                  <c:v>H10</c:v>
                </c:pt>
                <c:pt idx="2">
                  <c:v>H11</c:v>
                </c:pt>
                <c:pt idx="3">
                  <c:v>H12</c:v>
                </c:pt>
                <c:pt idx="4">
                  <c:v>H13</c:v>
                </c:pt>
                <c:pt idx="5">
                  <c:v>H14</c:v>
                </c:pt>
                <c:pt idx="6">
                  <c:v>H15</c:v>
                </c:pt>
                <c:pt idx="7">
                  <c:v>H16</c:v>
                </c:pt>
                <c:pt idx="8">
                  <c:v>H17</c:v>
                </c:pt>
                <c:pt idx="9">
                  <c:v>H18</c:v>
                </c:pt>
                <c:pt idx="10">
                  <c:v>H19</c:v>
                </c:pt>
                <c:pt idx="11">
                  <c:v>H20</c:v>
                </c:pt>
                <c:pt idx="12">
                  <c:v>H21</c:v>
                </c:pt>
                <c:pt idx="13">
                  <c:v>H22</c:v>
                </c:pt>
                <c:pt idx="14">
                  <c:v>H23</c:v>
                </c:pt>
                <c:pt idx="15">
                  <c:v>H24</c:v>
                </c:pt>
                <c:pt idx="16">
                  <c:v>H25</c:v>
                </c:pt>
                <c:pt idx="17">
                  <c:v>H26</c:v>
                </c:pt>
                <c:pt idx="18">
                  <c:v>H27</c:v>
                </c:pt>
                <c:pt idx="19">
                  <c:v>H28</c:v>
                </c:pt>
                <c:pt idx="20">
                  <c:v>H29</c:v>
                </c:pt>
                <c:pt idx="21">
                  <c:v>H30</c:v>
                </c:pt>
                <c:pt idx="22">
                  <c:v>R1</c:v>
                </c:pt>
                <c:pt idx="23">
                  <c:v>R2</c:v>
                </c:pt>
              </c:strCache>
            </c:strRef>
          </c:cat>
          <c:val>
            <c:numRef>
              <c:f>'５'!$C$58:$Z$58</c:f>
              <c:numCache>
                <c:formatCode>General</c:formatCode>
                <c:ptCount val="24"/>
                <c:pt idx="0">
                  <c:v>6</c:v>
                </c:pt>
                <c:pt idx="1">
                  <c:v>5</c:v>
                </c:pt>
                <c:pt idx="2">
                  <c:v>7</c:v>
                </c:pt>
                <c:pt idx="3">
                  <c:v>6</c:v>
                </c:pt>
                <c:pt idx="4">
                  <c:v>2</c:v>
                </c:pt>
                <c:pt idx="5">
                  <c:v>3</c:v>
                </c:pt>
                <c:pt idx="6">
                  <c:v>6</c:v>
                </c:pt>
                <c:pt idx="7">
                  <c:v>4</c:v>
                </c:pt>
                <c:pt idx="8">
                  <c:v>1</c:v>
                </c:pt>
                <c:pt idx="9">
                  <c:v>2</c:v>
                </c:pt>
                <c:pt idx="10">
                  <c:v>5</c:v>
                </c:pt>
                <c:pt idx="11">
                  <c:v>1</c:v>
                </c:pt>
                <c:pt idx="12">
                  <c:v>3</c:v>
                </c:pt>
                <c:pt idx="13">
                  <c:v>0</c:v>
                </c:pt>
                <c:pt idx="14">
                  <c:v>1</c:v>
                </c:pt>
                <c:pt idx="15">
                  <c:v>0</c:v>
                </c:pt>
                <c:pt idx="16">
                  <c:v>0</c:v>
                </c:pt>
                <c:pt idx="17">
                  <c:v>2</c:v>
                </c:pt>
                <c:pt idx="18">
                  <c:v>0</c:v>
                </c:pt>
                <c:pt idx="19">
                  <c:v>1</c:v>
                </c:pt>
                <c:pt idx="20">
                  <c:v>1</c:v>
                </c:pt>
                <c:pt idx="21">
                  <c:v>0</c:v>
                </c:pt>
                <c:pt idx="22">
                  <c:v>0</c:v>
                </c:pt>
                <c:pt idx="23">
                  <c:v>1</c:v>
                </c:pt>
              </c:numCache>
            </c:numRef>
          </c:val>
          <c:extLst>
            <c:ext xmlns:c16="http://schemas.microsoft.com/office/drawing/2014/chart" uri="{C3380CC4-5D6E-409C-BE32-E72D297353CC}">
              <c16:uniqueId val="{00000006-C93B-485D-8CF3-D7FD07B162C3}"/>
            </c:ext>
          </c:extLst>
        </c:ser>
        <c:dLbls>
          <c:showLegendKey val="0"/>
          <c:showVal val="0"/>
          <c:showCatName val="0"/>
          <c:showSerName val="0"/>
          <c:showPercent val="0"/>
          <c:showBubbleSize val="0"/>
        </c:dLbls>
        <c:gapWidth val="80"/>
        <c:overlap val="100"/>
        <c:axId val="256606208"/>
        <c:axId val="256607744"/>
      </c:barChart>
      <c:catAx>
        <c:axId val="256606208"/>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56607744"/>
        <c:crosses val="autoZero"/>
        <c:auto val="1"/>
        <c:lblAlgn val="ctr"/>
        <c:lblOffset val="100"/>
        <c:tickLblSkip val="1"/>
        <c:tickMarkSkip val="1"/>
        <c:noMultiLvlLbl val="0"/>
      </c:catAx>
      <c:valAx>
        <c:axId val="256607744"/>
        <c:scaling>
          <c:orientation val="minMax"/>
        </c:scaling>
        <c:delete val="0"/>
        <c:axPos val="b"/>
        <c:majorGridlines>
          <c:spPr>
            <a:ln w="3175">
              <a:pattFill prst="pct50">
                <a:fgClr>
                  <a:srgbClr val="969696"/>
                </a:fgClr>
                <a:bgClr>
                  <a:srgbClr val="FFFFFF"/>
                </a:bgClr>
              </a:patt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ＭＳ Ｐゴシック"/>
                <a:ea typeface="ＭＳ Ｐゴシック"/>
                <a:cs typeface="ＭＳ Ｐゴシック"/>
              </a:defRPr>
            </a:pPr>
            <a:endParaRPr lang="ja-JP"/>
          </a:p>
        </c:txPr>
        <c:crossAx val="256606208"/>
        <c:crosses val="max"/>
        <c:crossBetween val="between"/>
      </c:valAx>
      <c:spPr>
        <a:solidFill>
          <a:srgbClr val="FFFFFF"/>
        </a:solidFill>
        <a:ln w="12700">
          <a:solidFill>
            <a:srgbClr val="808080"/>
          </a:solidFill>
          <a:prstDash val="solid"/>
        </a:ln>
      </c:spPr>
    </c:plotArea>
    <c:legend>
      <c:legendPos val="r"/>
      <c:layout>
        <c:manualLayout>
          <c:xMode val="edge"/>
          <c:yMode val="edge"/>
          <c:x val="0.85582842213741683"/>
          <c:y val="0.16533333333333333"/>
          <c:w val="0.13496932515337423"/>
          <c:h val="0.73066701662292211"/>
        </c:manualLayout>
      </c:layout>
      <c:overlay val="0"/>
      <c:spPr>
        <a:solidFill>
          <a:srgbClr val="FFFFFF"/>
        </a:solidFill>
        <a:ln w="3175">
          <a:solidFill>
            <a:srgbClr val="000000"/>
          </a:solidFill>
          <a:prstDash val="solid"/>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CC"/>
    </a:solidFill>
    <a:ln w="3175">
      <a:solidFill>
        <a:srgbClr val="000000"/>
      </a:solidFill>
      <a:prstDash val="solid"/>
    </a:ln>
  </c:spPr>
  <c:txPr>
    <a:bodyPr/>
    <a:lstStyle/>
    <a:p>
      <a:pPr>
        <a:defRPr sz="8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75" b="0" i="0" u="none" strike="noStrike" baseline="0">
                <a:solidFill>
                  <a:srgbClr val="000000"/>
                </a:solidFill>
                <a:latin typeface="ＭＳ Ｐゴシック"/>
                <a:ea typeface="ＭＳ Ｐゴシック"/>
                <a:cs typeface="ＭＳ Ｐゴシック"/>
              </a:defRPr>
            </a:pPr>
            <a:r>
              <a:rPr lang="ja-JP" altLang="en-US" sz="1050" b="0" i="0" u="none" strike="noStrike" baseline="0">
                <a:solidFill>
                  <a:srgbClr val="000000"/>
                </a:solidFill>
                <a:latin typeface="ＭＳ Ｐゴシック"/>
                <a:ea typeface="ＭＳ Ｐゴシック"/>
              </a:rPr>
              <a:t>人工妊娠中絶件数の年齢階級別割合</a:t>
            </a:r>
          </a:p>
          <a:p>
            <a:pPr>
              <a:defRPr sz="875" b="0" i="0" u="none" strike="noStrike" baseline="0">
                <a:solidFill>
                  <a:srgbClr val="000000"/>
                </a:solidFill>
                <a:latin typeface="ＭＳ Ｐゴシック"/>
                <a:ea typeface="ＭＳ Ｐゴシック"/>
                <a:cs typeface="ＭＳ Ｐゴシック"/>
              </a:defRPr>
            </a:pPr>
            <a:r>
              <a:rPr lang="ja-JP" altLang="en-US" sz="1050" b="0" i="0" u="none" strike="noStrike" baseline="0">
                <a:solidFill>
                  <a:srgbClr val="000000"/>
                </a:solidFill>
                <a:latin typeface="ＭＳ Ｐゴシック"/>
                <a:ea typeface="ＭＳ Ｐゴシック"/>
              </a:rPr>
              <a:t>【　中部保健所　】</a:t>
            </a:r>
          </a:p>
        </c:rich>
      </c:tx>
      <c:layout>
        <c:manualLayout>
          <c:xMode val="edge"/>
          <c:yMode val="edge"/>
          <c:x val="0.26594027701751088"/>
          <c:y val="2.41889178068753E-2"/>
        </c:manualLayout>
      </c:layout>
      <c:overlay val="0"/>
      <c:spPr>
        <a:noFill/>
        <a:ln w="25400">
          <a:noFill/>
        </a:ln>
      </c:spPr>
    </c:title>
    <c:autoTitleDeleted val="0"/>
    <c:plotArea>
      <c:layout>
        <c:manualLayout>
          <c:layoutTarget val="inner"/>
          <c:xMode val="edge"/>
          <c:yMode val="edge"/>
          <c:x val="7.8846227882951356E-2"/>
          <c:y val="0.16551724137931034"/>
          <c:w val="0.77500072772754636"/>
          <c:h val="0.72758620689655173"/>
        </c:manualLayout>
      </c:layout>
      <c:barChart>
        <c:barDir val="bar"/>
        <c:grouping val="percentStacked"/>
        <c:varyColors val="0"/>
        <c:ser>
          <c:idx val="1"/>
          <c:order val="0"/>
          <c:tx>
            <c:strRef>
              <c:f>'５'!$B$36</c:f>
              <c:strCache>
                <c:ptCount val="1"/>
                <c:pt idx="0">
                  <c:v>20歳未満</c:v>
                </c:pt>
              </c:strCache>
            </c:strRef>
          </c:tx>
          <c:spPr>
            <a:solidFill>
              <a:srgbClr val="00FF00"/>
            </a:solidFill>
            <a:ln w="12700">
              <a:solidFill>
                <a:srgbClr val="000000"/>
              </a:solidFill>
              <a:prstDash val="solid"/>
            </a:ln>
          </c:spPr>
          <c:invertIfNegative val="0"/>
          <c:cat>
            <c:strRef>
              <c:f>'５'!$C$3:$Z$3</c:f>
              <c:strCache>
                <c:ptCount val="24"/>
                <c:pt idx="0">
                  <c:v>H9</c:v>
                </c:pt>
                <c:pt idx="1">
                  <c:v>H10</c:v>
                </c:pt>
                <c:pt idx="2">
                  <c:v>H11</c:v>
                </c:pt>
                <c:pt idx="3">
                  <c:v>H12</c:v>
                </c:pt>
                <c:pt idx="4">
                  <c:v>H13</c:v>
                </c:pt>
                <c:pt idx="5">
                  <c:v>H14</c:v>
                </c:pt>
                <c:pt idx="6">
                  <c:v>H15</c:v>
                </c:pt>
                <c:pt idx="7">
                  <c:v>H16</c:v>
                </c:pt>
                <c:pt idx="8">
                  <c:v>H17</c:v>
                </c:pt>
                <c:pt idx="9">
                  <c:v>H18</c:v>
                </c:pt>
                <c:pt idx="10">
                  <c:v>H19</c:v>
                </c:pt>
                <c:pt idx="11">
                  <c:v>H20</c:v>
                </c:pt>
                <c:pt idx="12">
                  <c:v>H21</c:v>
                </c:pt>
                <c:pt idx="13">
                  <c:v>H22</c:v>
                </c:pt>
                <c:pt idx="14">
                  <c:v>H23</c:v>
                </c:pt>
                <c:pt idx="15">
                  <c:v>H24</c:v>
                </c:pt>
                <c:pt idx="16">
                  <c:v>H25</c:v>
                </c:pt>
                <c:pt idx="17">
                  <c:v>H26</c:v>
                </c:pt>
                <c:pt idx="18">
                  <c:v>H27</c:v>
                </c:pt>
                <c:pt idx="19">
                  <c:v>H28</c:v>
                </c:pt>
                <c:pt idx="20">
                  <c:v>H29</c:v>
                </c:pt>
                <c:pt idx="21">
                  <c:v>H30</c:v>
                </c:pt>
                <c:pt idx="22">
                  <c:v>R1</c:v>
                </c:pt>
                <c:pt idx="23">
                  <c:v>R2</c:v>
                </c:pt>
              </c:strCache>
            </c:strRef>
          </c:cat>
          <c:val>
            <c:numRef>
              <c:f>'５'!$C$36:$Z$36</c:f>
              <c:numCache>
                <c:formatCode>General</c:formatCode>
                <c:ptCount val="24"/>
                <c:pt idx="0">
                  <c:v>82</c:v>
                </c:pt>
                <c:pt idx="1">
                  <c:v>86</c:v>
                </c:pt>
                <c:pt idx="2">
                  <c:v>96</c:v>
                </c:pt>
                <c:pt idx="3">
                  <c:v>84</c:v>
                </c:pt>
                <c:pt idx="4">
                  <c:v>109</c:v>
                </c:pt>
                <c:pt idx="5">
                  <c:v>89</c:v>
                </c:pt>
                <c:pt idx="6">
                  <c:v>81</c:v>
                </c:pt>
                <c:pt idx="7">
                  <c:v>76</c:v>
                </c:pt>
                <c:pt idx="8">
                  <c:v>54</c:v>
                </c:pt>
                <c:pt idx="9">
                  <c:v>42</c:v>
                </c:pt>
                <c:pt idx="10">
                  <c:v>45</c:v>
                </c:pt>
                <c:pt idx="11">
                  <c:v>40</c:v>
                </c:pt>
                <c:pt idx="12">
                  <c:v>43</c:v>
                </c:pt>
                <c:pt idx="13">
                  <c:v>31</c:v>
                </c:pt>
                <c:pt idx="14">
                  <c:v>25</c:v>
                </c:pt>
                <c:pt idx="15">
                  <c:v>25</c:v>
                </c:pt>
                <c:pt idx="16">
                  <c:v>34</c:v>
                </c:pt>
                <c:pt idx="17">
                  <c:v>27</c:v>
                </c:pt>
                <c:pt idx="18">
                  <c:v>20</c:v>
                </c:pt>
                <c:pt idx="19">
                  <c:v>23</c:v>
                </c:pt>
                <c:pt idx="20">
                  <c:v>14</c:v>
                </c:pt>
                <c:pt idx="21">
                  <c:v>15</c:v>
                </c:pt>
                <c:pt idx="22">
                  <c:v>25</c:v>
                </c:pt>
                <c:pt idx="23">
                  <c:v>9</c:v>
                </c:pt>
              </c:numCache>
            </c:numRef>
          </c:val>
          <c:extLst>
            <c:ext xmlns:c16="http://schemas.microsoft.com/office/drawing/2014/chart" uri="{C3380CC4-5D6E-409C-BE32-E72D297353CC}">
              <c16:uniqueId val="{00000000-7D54-4598-88CC-102DF40A3F58}"/>
            </c:ext>
          </c:extLst>
        </c:ser>
        <c:ser>
          <c:idx val="2"/>
          <c:order val="1"/>
          <c:tx>
            <c:strRef>
              <c:f>'５'!$B$37</c:f>
              <c:strCache>
                <c:ptCount val="1"/>
                <c:pt idx="0">
                  <c:v>20-24歳</c:v>
                </c:pt>
              </c:strCache>
            </c:strRef>
          </c:tx>
          <c:spPr>
            <a:solidFill>
              <a:srgbClr val="FFFF00"/>
            </a:solidFill>
            <a:ln w="12700">
              <a:solidFill>
                <a:srgbClr val="000000"/>
              </a:solidFill>
              <a:prstDash val="solid"/>
            </a:ln>
          </c:spPr>
          <c:invertIfNegative val="0"/>
          <c:cat>
            <c:strRef>
              <c:f>'５'!$C$3:$Z$3</c:f>
              <c:strCache>
                <c:ptCount val="24"/>
                <c:pt idx="0">
                  <c:v>H9</c:v>
                </c:pt>
                <c:pt idx="1">
                  <c:v>H10</c:v>
                </c:pt>
                <c:pt idx="2">
                  <c:v>H11</c:v>
                </c:pt>
                <c:pt idx="3">
                  <c:v>H12</c:v>
                </c:pt>
                <c:pt idx="4">
                  <c:v>H13</c:v>
                </c:pt>
                <c:pt idx="5">
                  <c:v>H14</c:v>
                </c:pt>
                <c:pt idx="6">
                  <c:v>H15</c:v>
                </c:pt>
                <c:pt idx="7">
                  <c:v>H16</c:v>
                </c:pt>
                <c:pt idx="8">
                  <c:v>H17</c:v>
                </c:pt>
                <c:pt idx="9">
                  <c:v>H18</c:v>
                </c:pt>
                <c:pt idx="10">
                  <c:v>H19</c:v>
                </c:pt>
                <c:pt idx="11">
                  <c:v>H20</c:v>
                </c:pt>
                <c:pt idx="12">
                  <c:v>H21</c:v>
                </c:pt>
                <c:pt idx="13">
                  <c:v>H22</c:v>
                </c:pt>
                <c:pt idx="14">
                  <c:v>H23</c:v>
                </c:pt>
                <c:pt idx="15">
                  <c:v>H24</c:v>
                </c:pt>
                <c:pt idx="16">
                  <c:v>H25</c:v>
                </c:pt>
                <c:pt idx="17">
                  <c:v>H26</c:v>
                </c:pt>
                <c:pt idx="18">
                  <c:v>H27</c:v>
                </c:pt>
                <c:pt idx="19">
                  <c:v>H28</c:v>
                </c:pt>
                <c:pt idx="20">
                  <c:v>H29</c:v>
                </c:pt>
                <c:pt idx="21">
                  <c:v>H30</c:v>
                </c:pt>
                <c:pt idx="22">
                  <c:v>R1</c:v>
                </c:pt>
                <c:pt idx="23">
                  <c:v>R2</c:v>
                </c:pt>
              </c:strCache>
            </c:strRef>
          </c:cat>
          <c:val>
            <c:numRef>
              <c:f>'５'!$C$37:$Z$37</c:f>
              <c:numCache>
                <c:formatCode>General</c:formatCode>
                <c:ptCount val="24"/>
                <c:pt idx="0">
                  <c:v>134</c:v>
                </c:pt>
                <c:pt idx="1">
                  <c:v>157</c:v>
                </c:pt>
                <c:pt idx="2">
                  <c:v>180</c:v>
                </c:pt>
                <c:pt idx="3">
                  <c:v>178</c:v>
                </c:pt>
                <c:pt idx="4">
                  <c:v>177</c:v>
                </c:pt>
                <c:pt idx="5">
                  <c:v>200</c:v>
                </c:pt>
                <c:pt idx="6">
                  <c:v>176</c:v>
                </c:pt>
                <c:pt idx="7">
                  <c:v>151</c:v>
                </c:pt>
                <c:pt idx="8">
                  <c:v>141</c:v>
                </c:pt>
                <c:pt idx="9">
                  <c:v>146</c:v>
                </c:pt>
                <c:pt idx="10">
                  <c:v>123</c:v>
                </c:pt>
                <c:pt idx="11">
                  <c:v>109</c:v>
                </c:pt>
                <c:pt idx="12">
                  <c:v>89</c:v>
                </c:pt>
                <c:pt idx="13">
                  <c:v>74</c:v>
                </c:pt>
                <c:pt idx="14">
                  <c:v>81</c:v>
                </c:pt>
                <c:pt idx="15">
                  <c:v>83</c:v>
                </c:pt>
                <c:pt idx="16">
                  <c:v>60</c:v>
                </c:pt>
                <c:pt idx="17">
                  <c:v>53</c:v>
                </c:pt>
                <c:pt idx="18">
                  <c:v>49</c:v>
                </c:pt>
                <c:pt idx="19">
                  <c:v>52</c:v>
                </c:pt>
                <c:pt idx="20">
                  <c:v>56</c:v>
                </c:pt>
                <c:pt idx="21">
                  <c:v>48</c:v>
                </c:pt>
                <c:pt idx="22">
                  <c:v>48</c:v>
                </c:pt>
                <c:pt idx="23">
                  <c:v>49</c:v>
                </c:pt>
              </c:numCache>
            </c:numRef>
          </c:val>
          <c:extLst>
            <c:ext xmlns:c16="http://schemas.microsoft.com/office/drawing/2014/chart" uri="{C3380CC4-5D6E-409C-BE32-E72D297353CC}">
              <c16:uniqueId val="{00000001-7D54-4598-88CC-102DF40A3F58}"/>
            </c:ext>
          </c:extLst>
        </c:ser>
        <c:ser>
          <c:idx val="3"/>
          <c:order val="2"/>
          <c:tx>
            <c:strRef>
              <c:f>'５'!$B$38</c:f>
              <c:strCache>
                <c:ptCount val="1"/>
                <c:pt idx="0">
                  <c:v>25-29歳</c:v>
                </c:pt>
              </c:strCache>
            </c:strRef>
          </c:tx>
          <c:spPr>
            <a:solidFill>
              <a:srgbClr val="CCFFFF"/>
            </a:solidFill>
            <a:ln w="12700">
              <a:solidFill>
                <a:srgbClr val="000000"/>
              </a:solidFill>
              <a:prstDash val="solid"/>
            </a:ln>
          </c:spPr>
          <c:invertIfNegative val="0"/>
          <c:cat>
            <c:strRef>
              <c:f>'５'!$C$3:$Z$3</c:f>
              <c:strCache>
                <c:ptCount val="24"/>
                <c:pt idx="0">
                  <c:v>H9</c:v>
                </c:pt>
                <c:pt idx="1">
                  <c:v>H10</c:v>
                </c:pt>
                <c:pt idx="2">
                  <c:v>H11</c:v>
                </c:pt>
                <c:pt idx="3">
                  <c:v>H12</c:v>
                </c:pt>
                <c:pt idx="4">
                  <c:v>H13</c:v>
                </c:pt>
                <c:pt idx="5">
                  <c:v>H14</c:v>
                </c:pt>
                <c:pt idx="6">
                  <c:v>H15</c:v>
                </c:pt>
                <c:pt idx="7">
                  <c:v>H16</c:v>
                </c:pt>
                <c:pt idx="8">
                  <c:v>H17</c:v>
                </c:pt>
                <c:pt idx="9">
                  <c:v>H18</c:v>
                </c:pt>
                <c:pt idx="10">
                  <c:v>H19</c:v>
                </c:pt>
                <c:pt idx="11">
                  <c:v>H20</c:v>
                </c:pt>
                <c:pt idx="12">
                  <c:v>H21</c:v>
                </c:pt>
                <c:pt idx="13">
                  <c:v>H22</c:v>
                </c:pt>
                <c:pt idx="14">
                  <c:v>H23</c:v>
                </c:pt>
                <c:pt idx="15">
                  <c:v>H24</c:v>
                </c:pt>
                <c:pt idx="16">
                  <c:v>H25</c:v>
                </c:pt>
                <c:pt idx="17">
                  <c:v>H26</c:v>
                </c:pt>
                <c:pt idx="18">
                  <c:v>H27</c:v>
                </c:pt>
                <c:pt idx="19">
                  <c:v>H28</c:v>
                </c:pt>
                <c:pt idx="20">
                  <c:v>H29</c:v>
                </c:pt>
                <c:pt idx="21">
                  <c:v>H30</c:v>
                </c:pt>
                <c:pt idx="22">
                  <c:v>R1</c:v>
                </c:pt>
                <c:pt idx="23">
                  <c:v>R2</c:v>
                </c:pt>
              </c:strCache>
            </c:strRef>
          </c:cat>
          <c:val>
            <c:numRef>
              <c:f>'５'!$C$38:$Z$38</c:f>
              <c:numCache>
                <c:formatCode>General</c:formatCode>
                <c:ptCount val="24"/>
                <c:pt idx="0">
                  <c:v>134</c:v>
                </c:pt>
                <c:pt idx="1">
                  <c:v>131</c:v>
                </c:pt>
                <c:pt idx="2">
                  <c:v>136</c:v>
                </c:pt>
                <c:pt idx="3">
                  <c:v>122</c:v>
                </c:pt>
                <c:pt idx="4">
                  <c:v>158</c:v>
                </c:pt>
                <c:pt idx="5">
                  <c:v>177</c:v>
                </c:pt>
                <c:pt idx="6">
                  <c:v>151</c:v>
                </c:pt>
                <c:pt idx="7">
                  <c:v>154</c:v>
                </c:pt>
                <c:pt idx="8">
                  <c:v>139</c:v>
                </c:pt>
                <c:pt idx="9">
                  <c:v>135</c:v>
                </c:pt>
                <c:pt idx="10">
                  <c:v>122</c:v>
                </c:pt>
                <c:pt idx="11">
                  <c:v>120</c:v>
                </c:pt>
                <c:pt idx="12">
                  <c:v>120</c:v>
                </c:pt>
                <c:pt idx="13">
                  <c:v>98</c:v>
                </c:pt>
                <c:pt idx="14">
                  <c:v>93</c:v>
                </c:pt>
                <c:pt idx="15">
                  <c:v>95</c:v>
                </c:pt>
                <c:pt idx="16">
                  <c:v>93</c:v>
                </c:pt>
                <c:pt idx="17">
                  <c:v>57</c:v>
                </c:pt>
                <c:pt idx="18">
                  <c:v>52</c:v>
                </c:pt>
                <c:pt idx="19">
                  <c:v>42</c:v>
                </c:pt>
                <c:pt idx="20">
                  <c:v>59</c:v>
                </c:pt>
                <c:pt idx="21">
                  <c:v>51</c:v>
                </c:pt>
                <c:pt idx="22">
                  <c:v>42</c:v>
                </c:pt>
                <c:pt idx="23">
                  <c:v>46</c:v>
                </c:pt>
              </c:numCache>
            </c:numRef>
          </c:val>
          <c:extLst>
            <c:ext xmlns:c16="http://schemas.microsoft.com/office/drawing/2014/chart" uri="{C3380CC4-5D6E-409C-BE32-E72D297353CC}">
              <c16:uniqueId val="{00000002-7D54-4598-88CC-102DF40A3F58}"/>
            </c:ext>
          </c:extLst>
        </c:ser>
        <c:ser>
          <c:idx val="4"/>
          <c:order val="3"/>
          <c:tx>
            <c:strRef>
              <c:f>'５'!$B$39</c:f>
              <c:strCache>
                <c:ptCount val="1"/>
                <c:pt idx="0">
                  <c:v>30-34歳</c:v>
                </c:pt>
              </c:strCache>
            </c:strRef>
          </c:tx>
          <c:spPr>
            <a:solidFill>
              <a:srgbClr val="00CCFF"/>
            </a:solidFill>
            <a:ln w="12700">
              <a:solidFill>
                <a:srgbClr val="000000"/>
              </a:solidFill>
              <a:prstDash val="solid"/>
            </a:ln>
          </c:spPr>
          <c:invertIfNegative val="0"/>
          <c:cat>
            <c:strRef>
              <c:f>'５'!$C$3:$Z$3</c:f>
              <c:strCache>
                <c:ptCount val="24"/>
                <c:pt idx="0">
                  <c:v>H9</c:v>
                </c:pt>
                <c:pt idx="1">
                  <c:v>H10</c:v>
                </c:pt>
                <c:pt idx="2">
                  <c:v>H11</c:v>
                </c:pt>
                <c:pt idx="3">
                  <c:v>H12</c:v>
                </c:pt>
                <c:pt idx="4">
                  <c:v>H13</c:v>
                </c:pt>
                <c:pt idx="5">
                  <c:v>H14</c:v>
                </c:pt>
                <c:pt idx="6">
                  <c:v>H15</c:v>
                </c:pt>
                <c:pt idx="7">
                  <c:v>H16</c:v>
                </c:pt>
                <c:pt idx="8">
                  <c:v>H17</c:v>
                </c:pt>
                <c:pt idx="9">
                  <c:v>H18</c:v>
                </c:pt>
                <c:pt idx="10">
                  <c:v>H19</c:v>
                </c:pt>
                <c:pt idx="11">
                  <c:v>H20</c:v>
                </c:pt>
                <c:pt idx="12">
                  <c:v>H21</c:v>
                </c:pt>
                <c:pt idx="13">
                  <c:v>H22</c:v>
                </c:pt>
                <c:pt idx="14">
                  <c:v>H23</c:v>
                </c:pt>
                <c:pt idx="15">
                  <c:v>H24</c:v>
                </c:pt>
                <c:pt idx="16">
                  <c:v>H25</c:v>
                </c:pt>
                <c:pt idx="17">
                  <c:v>H26</c:v>
                </c:pt>
                <c:pt idx="18">
                  <c:v>H27</c:v>
                </c:pt>
                <c:pt idx="19">
                  <c:v>H28</c:v>
                </c:pt>
                <c:pt idx="20">
                  <c:v>H29</c:v>
                </c:pt>
                <c:pt idx="21">
                  <c:v>H30</c:v>
                </c:pt>
                <c:pt idx="22">
                  <c:v>R1</c:v>
                </c:pt>
                <c:pt idx="23">
                  <c:v>R2</c:v>
                </c:pt>
              </c:strCache>
            </c:strRef>
          </c:cat>
          <c:val>
            <c:numRef>
              <c:f>'５'!$C$39:$Z$39</c:f>
              <c:numCache>
                <c:formatCode>General</c:formatCode>
                <c:ptCount val="24"/>
                <c:pt idx="0">
                  <c:v>147</c:v>
                </c:pt>
                <c:pt idx="1">
                  <c:v>161</c:v>
                </c:pt>
                <c:pt idx="2">
                  <c:v>152</c:v>
                </c:pt>
                <c:pt idx="3">
                  <c:v>146</c:v>
                </c:pt>
                <c:pt idx="4">
                  <c:v>135</c:v>
                </c:pt>
                <c:pt idx="5">
                  <c:v>142</c:v>
                </c:pt>
                <c:pt idx="6">
                  <c:v>148</c:v>
                </c:pt>
                <c:pt idx="7">
                  <c:v>145</c:v>
                </c:pt>
                <c:pt idx="8">
                  <c:v>137</c:v>
                </c:pt>
                <c:pt idx="9">
                  <c:v>128</c:v>
                </c:pt>
                <c:pt idx="10">
                  <c:v>135</c:v>
                </c:pt>
                <c:pt idx="11">
                  <c:v>113</c:v>
                </c:pt>
                <c:pt idx="12">
                  <c:v>111</c:v>
                </c:pt>
                <c:pt idx="13">
                  <c:v>89</c:v>
                </c:pt>
                <c:pt idx="14">
                  <c:v>85</c:v>
                </c:pt>
                <c:pt idx="15">
                  <c:v>97</c:v>
                </c:pt>
                <c:pt idx="16">
                  <c:v>80</c:v>
                </c:pt>
                <c:pt idx="17">
                  <c:v>94</c:v>
                </c:pt>
                <c:pt idx="18">
                  <c:v>65</c:v>
                </c:pt>
                <c:pt idx="19">
                  <c:v>55</c:v>
                </c:pt>
                <c:pt idx="20">
                  <c:v>74</c:v>
                </c:pt>
                <c:pt idx="21">
                  <c:v>62</c:v>
                </c:pt>
                <c:pt idx="22">
                  <c:v>59</c:v>
                </c:pt>
                <c:pt idx="23">
                  <c:v>43</c:v>
                </c:pt>
              </c:numCache>
            </c:numRef>
          </c:val>
          <c:extLst>
            <c:ext xmlns:c16="http://schemas.microsoft.com/office/drawing/2014/chart" uri="{C3380CC4-5D6E-409C-BE32-E72D297353CC}">
              <c16:uniqueId val="{00000003-7D54-4598-88CC-102DF40A3F58}"/>
            </c:ext>
          </c:extLst>
        </c:ser>
        <c:ser>
          <c:idx val="5"/>
          <c:order val="4"/>
          <c:tx>
            <c:strRef>
              <c:f>'５'!$B$40</c:f>
              <c:strCache>
                <c:ptCount val="1"/>
                <c:pt idx="0">
                  <c:v>35-39歳</c:v>
                </c:pt>
              </c:strCache>
            </c:strRef>
          </c:tx>
          <c:spPr>
            <a:solidFill>
              <a:srgbClr val="FF99CC"/>
            </a:solidFill>
            <a:ln w="12700">
              <a:solidFill>
                <a:srgbClr val="000000"/>
              </a:solidFill>
              <a:prstDash val="solid"/>
            </a:ln>
          </c:spPr>
          <c:invertIfNegative val="0"/>
          <c:cat>
            <c:strRef>
              <c:f>'５'!$C$3:$Z$3</c:f>
              <c:strCache>
                <c:ptCount val="24"/>
                <c:pt idx="0">
                  <c:v>H9</c:v>
                </c:pt>
                <c:pt idx="1">
                  <c:v>H10</c:v>
                </c:pt>
                <c:pt idx="2">
                  <c:v>H11</c:v>
                </c:pt>
                <c:pt idx="3">
                  <c:v>H12</c:v>
                </c:pt>
                <c:pt idx="4">
                  <c:v>H13</c:v>
                </c:pt>
                <c:pt idx="5">
                  <c:v>H14</c:v>
                </c:pt>
                <c:pt idx="6">
                  <c:v>H15</c:v>
                </c:pt>
                <c:pt idx="7">
                  <c:v>H16</c:v>
                </c:pt>
                <c:pt idx="8">
                  <c:v>H17</c:v>
                </c:pt>
                <c:pt idx="9">
                  <c:v>H18</c:v>
                </c:pt>
                <c:pt idx="10">
                  <c:v>H19</c:v>
                </c:pt>
                <c:pt idx="11">
                  <c:v>H20</c:v>
                </c:pt>
                <c:pt idx="12">
                  <c:v>H21</c:v>
                </c:pt>
                <c:pt idx="13">
                  <c:v>H22</c:v>
                </c:pt>
                <c:pt idx="14">
                  <c:v>H23</c:v>
                </c:pt>
                <c:pt idx="15">
                  <c:v>H24</c:v>
                </c:pt>
                <c:pt idx="16">
                  <c:v>H25</c:v>
                </c:pt>
                <c:pt idx="17">
                  <c:v>H26</c:v>
                </c:pt>
                <c:pt idx="18">
                  <c:v>H27</c:v>
                </c:pt>
                <c:pt idx="19">
                  <c:v>H28</c:v>
                </c:pt>
                <c:pt idx="20">
                  <c:v>H29</c:v>
                </c:pt>
                <c:pt idx="21">
                  <c:v>H30</c:v>
                </c:pt>
                <c:pt idx="22">
                  <c:v>R1</c:v>
                </c:pt>
                <c:pt idx="23">
                  <c:v>R2</c:v>
                </c:pt>
              </c:strCache>
            </c:strRef>
          </c:cat>
          <c:val>
            <c:numRef>
              <c:f>'５'!$C$40:$Z$40</c:f>
              <c:numCache>
                <c:formatCode>General</c:formatCode>
                <c:ptCount val="24"/>
                <c:pt idx="0">
                  <c:v>152</c:v>
                </c:pt>
                <c:pt idx="1">
                  <c:v>148</c:v>
                </c:pt>
                <c:pt idx="2">
                  <c:v>153</c:v>
                </c:pt>
                <c:pt idx="3">
                  <c:v>116</c:v>
                </c:pt>
                <c:pt idx="4">
                  <c:v>103</c:v>
                </c:pt>
                <c:pt idx="5">
                  <c:v>112</c:v>
                </c:pt>
                <c:pt idx="6">
                  <c:v>127</c:v>
                </c:pt>
                <c:pt idx="7">
                  <c:v>102</c:v>
                </c:pt>
                <c:pt idx="8">
                  <c:v>108</c:v>
                </c:pt>
                <c:pt idx="9">
                  <c:v>99</c:v>
                </c:pt>
                <c:pt idx="10">
                  <c:v>82</c:v>
                </c:pt>
                <c:pt idx="11">
                  <c:v>95</c:v>
                </c:pt>
                <c:pt idx="12">
                  <c:v>76</c:v>
                </c:pt>
                <c:pt idx="13">
                  <c:v>72</c:v>
                </c:pt>
                <c:pt idx="14">
                  <c:v>74</c:v>
                </c:pt>
                <c:pt idx="15">
                  <c:v>75</c:v>
                </c:pt>
                <c:pt idx="16">
                  <c:v>66</c:v>
                </c:pt>
                <c:pt idx="17">
                  <c:v>67</c:v>
                </c:pt>
                <c:pt idx="18">
                  <c:v>67</c:v>
                </c:pt>
                <c:pt idx="19">
                  <c:v>46</c:v>
                </c:pt>
                <c:pt idx="20">
                  <c:v>56</c:v>
                </c:pt>
                <c:pt idx="21">
                  <c:v>55</c:v>
                </c:pt>
                <c:pt idx="22">
                  <c:v>63</c:v>
                </c:pt>
                <c:pt idx="23">
                  <c:v>51</c:v>
                </c:pt>
              </c:numCache>
            </c:numRef>
          </c:val>
          <c:extLst>
            <c:ext xmlns:c16="http://schemas.microsoft.com/office/drawing/2014/chart" uri="{C3380CC4-5D6E-409C-BE32-E72D297353CC}">
              <c16:uniqueId val="{00000004-7D54-4598-88CC-102DF40A3F58}"/>
            </c:ext>
          </c:extLst>
        </c:ser>
        <c:ser>
          <c:idx val="6"/>
          <c:order val="5"/>
          <c:tx>
            <c:strRef>
              <c:f>'５'!$B$41</c:f>
              <c:strCache>
                <c:ptCount val="1"/>
                <c:pt idx="0">
                  <c:v>40-44歳</c:v>
                </c:pt>
              </c:strCache>
            </c:strRef>
          </c:tx>
          <c:spPr>
            <a:solidFill>
              <a:srgbClr val="FFCC00"/>
            </a:solidFill>
            <a:ln w="12700">
              <a:solidFill>
                <a:srgbClr val="000000"/>
              </a:solidFill>
              <a:prstDash val="solid"/>
            </a:ln>
          </c:spPr>
          <c:invertIfNegative val="0"/>
          <c:cat>
            <c:strRef>
              <c:f>'５'!$C$3:$Z$3</c:f>
              <c:strCache>
                <c:ptCount val="24"/>
                <c:pt idx="0">
                  <c:v>H9</c:v>
                </c:pt>
                <c:pt idx="1">
                  <c:v>H10</c:v>
                </c:pt>
                <c:pt idx="2">
                  <c:v>H11</c:v>
                </c:pt>
                <c:pt idx="3">
                  <c:v>H12</c:v>
                </c:pt>
                <c:pt idx="4">
                  <c:v>H13</c:v>
                </c:pt>
                <c:pt idx="5">
                  <c:v>H14</c:v>
                </c:pt>
                <c:pt idx="6">
                  <c:v>H15</c:v>
                </c:pt>
                <c:pt idx="7">
                  <c:v>H16</c:v>
                </c:pt>
                <c:pt idx="8">
                  <c:v>H17</c:v>
                </c:pt>
                <c:pt idx="9">
                  <c:v>H18</c:v>
                </c:pt>
                <c:pt idx="10">
                  <c:v>H19</c:v>
                </c:pt>
                <c:pt idx="11">
                  <c:v>H20</c:v>
                </c:pt>
                <c:pt idx="12">
                  <c:v>H21</c:v>
                </c:pt>
                <c:pt idx="13">
                  <c:v>H22</c:v>
                </c:pt>
                <c:pt idx="14">
                  <c:v>H23</c:v>
                </c:pt>
                <c:pt idx="15">
                  <c:v>H24</c:v>
                </c:pt>
                <c:pt idx="16">
                  <c:v>H25</c:v>
                </c:pt>
                <c:pt idx="17">
                  <c:v>H26</c:v>
                </c:pt>
                <c:pt idx="18">
                  <c:v>H27</c:v>
                </c:pt>
                <c:pt idx="19">
                  <c:v>H28</c:v>
                </c:pt>
                <c:pt idx="20">
                  <c:v>H29</c:v>
                </c:pt>
                <c:pt idx="21">
                  <c:v>H30</c:v>
                </c:pt>
                <c:pt idx="22">
                  <c:v>R1</c:v>
                </c:pt>
                <c:pt idx="23">
                  <c:v>R2</c:v>
                </c:pt>
              </c:strCache>
            </c:strRef>
          </c:cat>
          <c:val>
            <c:numRef>
              <c:f>'５'!$C$41:$Z$41</c:f>
              <c:numCache>
                <c:formatCode>General</c:formatCode>
                <c:ptCount val="24"/>
                <c:pt idx="0">
                  <c:v>71</c:v>
                </c:pt>
                <c:pt idx="1">
                  <c:v>59</c:v>
                </c:pt>
                <c:pt idx="2">
                  <c:v>70</c:v>
                </c:pt>
                <c:pt idx="3">
                  <c:v>53</c:v>
                </c:pt>
                <c:pt idx="4">
                  <c:v>42</c:v>
                </c:pt>
                <c:pt idx="5">
                  <c:v>51</c:v>
                </c:pt>
                <c:pt idx="6">
                  <c:v>45</c:v>
                </c:pt>
                <c:pt idx="7">
                  <c:v>37</c:v>
                </c:pt>
                <c:pt idx="8">
                  <c:v>48</c:v>
                </c:pt>
                <c:pt idx="9">
                  <c:v>31</c:v>
                </c:pt>
                <c:pt idx="10">
                  <c:v>36</c:v>
                </c:pt>
                <c:pt idx="11">
                  <c:v>31</c:v>
                </c:pt>
                <c:pt idx="12">
                  <c:v>44</c:v>
                </c:pt>
                <c:pt idx="13">
                  <c:v>34</c:v>
                </c:pt>
                <c:pt idx="14">
                  <c:v>32</c:v>
                </c:pt>
                <c:pt idx="15">
                  <c:v>27</c:v>
                </c:pt>
                <c:pt idx="16">
                  <c:v>22</c:v>
                </c:pt>
                <c:pt idx="17">
                  <c:v>32</c:v>
                </c:pt>
                <c:pt idx="18">
                  <c:v>38</c:v>
                </c:pt>
                <c:pt idx="19">
                  <c:v>25</c:v>
                </c:pt>
                <c:pt idx="20">
                  <c:v>18</c:v>
                </c:pt>
                <c:pt idx="21">
                  <c:v>33</c:v>
                </c:pt>
                <c:pt idx="22">
                  <c:v>24</c:v>
                </c:pt>
                <c:pt idx="23">
                  <c:v>26</c:v>
                </c:pt>
              </c:numCache>
            </c:numRef>
          </c:val>
          <c:extLst>
            <c:ext xmlns:c16="http://schemas.microsoft.com/office/drawing/2014/chart" uri="{C3380CC4-5D6E-409C-BE32-E72D297353CC}">
              <c16:uniqueId val="{00000005-7D54-4598-88CC-102DF40A3F58}"/>
            </c:ext>
          </c:extLst>
        </c:ser>
        <c:ser>
          <c:idx val="7"/>
          <c:order val="6"/>
          <c:tx>
            <c:strRef>
              <c:f>'５'!$B$42</c:f>
              <c:strCache>
                <c:ptCount val="1"/>
                <c:pt idx="0">
                  <c:v>45-49歳</c:v>
                </c:pt>
              </c:strCache>
            </c:strRef>
          </c:tx>
          <c:spPr>
            <a:solidFill>
              <a:srgbClr val="CCCCFF"/>
            </a:solidFill>
            <a:ln w="12700">
              <a:solidFill>
                <a:srgbClr val="000000"/>
              </a:solidFill>
              <a:prstDash val="solid"/>
            </a:ln>
          </c:spPr>
          <c:invertIfNegative val="0"/>
          <c:cat>
            <c:strRef>
              <c:f>'５'!$C$3:$Z$3</c:f>
              <c:strCache>
                <c:ptCount val="24"/>
                <c:pt idx="0">
                  <c:v>H9</c:v>
                </c:pt>
                <c:pt idx="1">
                  <c:v>H10</c:v>
                </c:pt>
                <c:pt idx="2">
                  <c:v>H11</c:v>
                </c:pt>
                <c:pt idx="3">
                  <c:v>H12</c:v>
                </c:pt>
                <c:pt idx="4">
                  <c:v>H13</c:v>
                </c:pt>
                <c:pt idx="5">
                  <c:v>H14</c:v>
                </c:pt>
                <c:pt idx="6">
                  <c:v>H15</c:v>
                </c:pt>
                <c:pt idx="7">
                  <c:v>H16</c:v>
                </c:pt>
                <c:pt idx="8">
                  <c:v>H17</c:v>
                </c:pt>
                <c:pt idx="9">
                  <c:v>H18</c:v>
                </c:pt>
                <c:pt idx="10">
                  <c:v>H19</c:v>
                </c:pt>
                <c:pt idx="11">
                  <c:v>H20</c:v>
                </c:pt>
                <c:pt idx="12">
                  <c:v>H21</c:v>
                </c:pt>
                <c:pt idx="13">
                  <c:v>H22</c:v>
                </c:pt>
                <c:pt idx="14">
                  <c:v>H23</c:v>
                </c:pt>
                <c:pt idx="15">
                  <c:v>H24</c:v>
                </c:pt>
                <c:pt idx="16">
                  <c:v>H25</c:v>
                </c:pt>
                <c:pt idx="17">
                  <c:v>H26</c:v>
                </c:pt>
                <c:pt idx="18">
                  <c:v>H27</c:v>
                </c:pt>
                <c:pt idx="19">
                  <c:v>H28</c:v>
                </c:pt>
                <c:pt idx="20">
                  <c:v>H29</c:v>
                </c:pt>
                <c:pt idx="21">
                  <c:v>H30</c:v>
                </c:pt>
                <c:pt idx="22">
                  <c:v>R1</c:v>
                </c:pt>
                <c:pt idx="23">
                  <c:v>R2</c:v>
                </c:pt>
              </c:strCache>
            </c:strRef>
          </c:cat>
          <c:val>
            <c:numRef>
              <c:f>'５'!$C$42:$Z$42</c:f>
              <c:numCache>
                <c:formatCode>General</c:formatCode>
                <c:ptCount val="24"/>
                <c:pt idx="0">
                  <c:v>1</c:v>
                </c:pt>
                <c:pt idx="1">
                  <c:v>7</c:v>
                </c:pt>
                <c:pt idx="2">
                  <c:v>12</c:v>
                </c:pt>
                <c:pt idx="3">
                  <c:v>5</c:v>
                </c:pt>
                <c:pt idx="4">
                  <c:v>6</c:v>
                </c:pt>
                <c:pt idx="5">
                  <c:v>11</c:v>
                </c:pt>
                <c:pt idx="6">
                  <c:v>7</c:v>
                </c:pt>
                <c:pt idx="7">
                  <c:v>7</c:v>
                </c:pt>
                <c:pt idx="8">
                  <c:v>2</c:v>
                </c:pt>
                <c:pt idx="9">
                  <c:v>3</c:v>
                </c:pt>
                <c:pt idx="10">
                  <c:v>2</c:v>
                </c:pt>
                <c:pt idx="11">
                  <c:v>5</c:v>
                </c:pt>
                <c:pt idx="12">
                  <c:v>0</c:v>
                </c:pt>
                <c:pt idx="13">
                  <c:v>7</c:v>
                </c:pt>
                <c:pt idx="14">
                  <c:v>0</c:v>
                </c:pt>
                <c:pt idx="15">
                  <c:v>2</c:v>
                </c:pt>
                <c:pt idx="16">
                  <c:v>2</c:v>
                </c:pt>
                <c:pt idx="17">
                  <c:v>1</c:v>
                </c:pt>
                <c:pt idx="18">
                  <c:v>3</c:v>
                </c:pt>
                <c:pt idx="19">
                  <c:v>3</c:v>
                </c:pt>
                <c:pt idx="20">
                  <c:v>2</c:v>
                </c:pt>
                <c:pt idx="21">
                  <c:v>4</c:v>
                </c:pt>
                <c:pt idx="22">
                  <c:v>3</c:v>
                </c:pt>
                <c:pt idx="23">
                  <c:v>1</c:v>
                </c:pt>
              </c:numCache>
            </c:numRef>
          </c:val>
          <c:extLst>
            <c:ext xmlns:c16="http://schemas.microsoft.com/office/drawing/2014/chart" uri="{C3380CC4-5D6E-409C-BE32-E72D297353CC}">
              <c16:uniqueId val="{00000006-7D54-4598-88CC-102DF40A3F58}"/>
            </c:ext>
          </c:extLst>
        </c:ser>
        <c:dLbls>
          <c:showLegendKey val="0"/>
          <c:showVal val="0"/>
          <c:showCatName val="0"/>
          <c:showSerName val="0"/>
          <c:showPercent val="0"/>
          <c:showBubbleSize val="0"/>
        </c:dLbls>
        <c:gapWidth val="80"/>
        <c:overlap val="100"/>
        <c:axId val="256661760"/>
        <c:axId val="256679936"/>
      </c:barChart>
      <c:catAx>
        <c:axId val="256661760"/>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56679936"/>
        <c:crosses val="autoZero"/>
        <c:auto val="1"/>
        <c:lblAlgn val="ctr"/>
        <c:lblOffset val="100"/>
        <c:tickLblSkip val="1"/>
        <c:tickMarkSkip val="1"/>
        <c:noMultiLvlLbl val="0"/>
      </c:catAx>
      <c:valAx>
        <c:axId val="256679936"/>
        <c:scaling>
          <c:orientation val="minMax"/>
        </c:scaling>
        <c:delete val="0"/>
        <c:axPos val="b"/>
        <c:majorGridlines>
          <c:spPr>
            <a:ln w="3175">
              <a:pattFill prst="pct50">
                <a:fgClr>
                  <a:srgbClr val="969696"/>
                </a:fgClr>
                <a:bgClr>
                  <a:srgbClr val="FFFFFF"/>
                </a:bgClr>
              </a:patt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ＭＳ Ｐゴシック"/>
                <a:ea typeface="ＭＳ Ｐゴシック"/>
                <a:cs typeface="ＭＳ Ｐゴシック"/>
              </a:defRPr>
            </a:pPr>
            <a:endParaRPr lang="ja-JP"/>
          </a:p>
        </c:txPr>
        <c:crossAx val="256661760"/>
        <c:crosses val="max"/>
        <c:crossBetween val="between"/>
      </c:valAx>
      <c:spPr>
        <a:solidFill>
          <a:srgbClr val="FFFFFF"/>
        </a:solidFill>
        <a:ln w="12700">
          <a:solidFill>
            <a:srgbClr val="808080"/>
          </a:solidFill>
          <a:prstDash val="solid"/>
        </a:ln>
      </c:spPr>
    </c:plotArea>
    <c:legend>
      <c:legendPos val="r"/>
      <c:layout>
        <c:manualLayout>
          <c:xMode val="edge"/>
          <c:yMode val="edge"/>
          <c:x val="0.85582842213741683"/>
          <c:y val="0.1635395776600311"/>
          <c:w val="0.13496932515337423"/>
          <c:h val="0.72654472145405402"/>
        </c:manualLayout>
      </c:layout>
      <c:overlay val="0"/>
      <c:spPr>
        <a:solidFill>
          <a:srgbClr val="FFFFFF"/>
        </a:solidFill>
        <a:ln w="3175">
          <a:solidFill>
            <a:srgbClr val="000000"/>
          </a:solidFill>
          <a:prstDash val="solid"/>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CC"/>
    </a:solidFill>
    <a:ln w="3175">
      <a:solidFill>
        <a:srgbClr val="000000"/>
      </a:solidFill>
      <a:prstDash val="solid"/>
    </a:ln>
  </c:spPr>
  <c:txPr>
    <a:bodyPr/>
    <a:lstStyle/>
    <a:p>
      <a:pPr>
        <a:defRPr sz="8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ＭＳ Ｐゴシック"/>
                <a:ea typeface="ＭＳ Ｐゴシック"/>
                <a:cs typeface="ＭＳ Ｐゴシック"/>
              </a:defRPr>
            </a:pPr>
            <a:r>
              <a:rPr lang="ja-JP" altLang="en-US" sz="1050" b="0" i="0" u="none" strike="noStrike" baseline="0">
                <a:solidFill>
                  <a:srgbClr val="000000"/>
                </a:solidFill>
                <a:latin typeface="ＭＳ Ｐゴシック"/>
                <a:ea typeface="ＭＳ Ｐゴシック"/>
              </a:rPr>
              <a:t>人工妊娠中絶実施率の推移</a:t>
            </a:r>
          </a:p>
          <a:p>
            <a:pPr>
              <a:defRPr sz="1200" b="0" i="0" u="none" strike="noStrike" baseline="0">
                <a:solidFill>
                  <a:srgbClr val="000000"/>
                </a:solidFill>
                <a:latin typeface="ＭＳ Ｐゴシック"/>
                <a:ea typeface="ＭＳ Ｐゴシック"/>
                <a:cs typeface="ＭＳ Ｐゴシック"/>
              </a:defRPr>
            </a:pPr>
            <a:r>
              <a:rPr lang="ja-JP" altLang="en-US" sz="1050" b="0" i="0" u="none" strike="noStrike" baseline="0">
                <a:solidFill>
                  <a:srgbClr val="000000"/>
                </a:solidFill>
                <a:latin typeface="ＭＳ Ｐゴシック"/>
                <a:ea typeface="ＭＳ Ｐゴシック"/>
              </a:rPr>
              <a:t>【盛岡圏域（県央HC・盛岡市HC）】</a:t>
            </a:r>
          </a:p>
        </c:rich>
      </c:tx>
      <c:layout>
        <c:manualLayout>
          <c:xMode val="edge"/>
          <c:yMode val="edge"/>
          <c:x val="9.7628744682776727E-2"/>
          <c:y val="1.7301087364079488E-2"/>
        </c:manualLayout>
      </c:layout>
      <c:overlay val="0"/>
      <c:spPr>
        <a:noFill/>
        <a:ln w="25400">
          <a:noFill/>
        </a:ln>
      </c:spPr>
    </c:title>
    <c:autoTitleDeleted val="0"/>
    <c:plotArea>
      <c:layout>
        <c:manualLayout>
          <c:layoutTarget val="inner"/>
          <c:xMode val="edge"/>
          <c:yMode val="edge"/>
          <c:x val="9.6153936442623614E-2"/>
          <c:y val="0.17993109985114999"/>
          <c:w val="0.89038545145869463"/>
          <c:h val="0.72318461286327596"/>
        </c:manualLayout>
      </c:layout>
      <c:lineChart>
        <c:grouping val="standard"/>
        <c:varyColors val="0"/>
        <c:ser>
          <c:idx val="0"/>
          <c:order val="0"/>
          <c:tx>
            <c:strRef>
              <c:f>'４'!$B$14</c:f>
              <c:strCache>
                <c:ptCount val="1"/>
                <c:pt idx="0">
                  <c:v>20歳未満</c:v>
                </c:pt>
              </c:strCache>
            </c:strRef>
          </c:tx>
          <c:spPr>
            <a:ln w="12700">
              <a:solidFill>
                <a:srgbClr val="000080"/>
              </a:solidFill>
              <a:prstDash val="solid"/>
            </a:ln>
          </c:spPr>
          <c:marker>
            <c:symbol val="none"/>
          </c:marker>
          <c:cat>
            <c:strRef>
              <c:f>'４'!$C$4:$Z$4</c:f>
              <c:strCache>
                <c:ptCount val="24"/>
                <c:pt idx="0">
                  <c:v>H9</c:v>
                </c:pt>
                <c:pt idx="1">
                  <c:v>H10</c:v>
                </c:pt>
                <c:pt idx="2">
                  <c:v>H11</c:v>
                </c:pt>
                <c:pt idx="3">
                  <c:v>H12</c:v>
                </c:pt>
                <c:pt idx="4">
                  <c:v>H13</c:v>
                </c:pt>
                <c:pt idx="5">
                  <c:v>H14</c:v>
                </c:pt>
                <c:pt idx="6">
                  <c:v>H15</c:v>
                </c:pt>
                <c:pt idx="7">
                  <c:v>H16</c:v>
                </c:pt>
                <c:pt idx="8">
                  <c:v>H17</c:v>
                </c:pt>
                <c:pt idx="9">
                  <c:v>H18</c:v>
                </c:pt>
                <c:pt idx="10">
                  <c:v>H19</c:v>
                </c:pt>
                <c:pt idx="11">
                  <c:v>H20</c:v>
                </c:pt>
                <c:pt idx="12">
                  <c:v>H21</c:v>
                </c:pt>
                <c:pt idx="13">
                  <c:v>H22</c:v>
                </c:pt>
                <c:pt idx="14">
                  <c:v>H23</c:v>
                </c:pt>
                <c:pt idx="15">
                  <c:v>H24</c:v>
                </c:pt>
                <c:pt idx="16">
                  <c:v>H25</c:v>
                </c:pt>
                <c:pt idx="17">
                  <c:v>H26</c:v>
                </c:pt>
                <c:pt idx="18">
                  <c:v>H27</c:v>
                </c:pt>
                <c:pt idx="19">
                  <c:v>H28</c:v>
                </c:pt>
                <c:pt idx="20">
                  <c:v>H29</c:v>
                </c:pt>
                <c:pt idx="21">
                  <c:v>H30</c:v>
                </c:pt>
                <c:pt idx="22">
                  <c:v>R1</c:v>
                </c:pt>
                <c:pt idx="23">
                  <c:v>R2</c:v>
                </c:pt>
              </c:strCache>
            </c:strRef>
          </c:cat>
          <c:val>
            <c:numRef>
              <c:f>'４'!$C$14:$Z$14</c:f>
              <c:numCache>
                <c:formatCode>0.0_ </c:formatCode>
                <c:ptCount val="24"/>
                <c:pt idx="0">
                  <c:v>12.56787261301934</c:v>
                </c:pt>
                <c:pt idx="1">
                  <c:v>16.183244118013196</c:v>
                </c:pt>
                <c:pt idx="2">
                  <c:v>17.826984424845186</c:v>
                </c:pt>
                <c:pt idx="3">
                  <c:v>19.286403085824492</c:v>
                </c:pt>
                <c:pt idx="4">
                  <c:v>21.457616515483267</c:v>
                </c:pt>
                <c:pt idx="5">
                  <c:v>19.945778466305189</c:v>
                </c:pt>
                <c:pt idx="6">
                  <c:v>16.730756257167915</c:v>
                </c:pt>
                <c:pt idx="7">
                  <c:v>13.635410111181036</c:v>
                </c:pt>
                <c:pt idx="8">
                  <c:v>11.987122405644222</c:v>
                </c:pt>
                <c:pt idx="9">
                  <c:v>9.0660526694488421</c:v>
                </c:pt>
                <c:pt idx="10">
                  <c:v>8.7313432835820883</c:v>
                </c:pt>
                <c:pt idx="11">
                  <c:v>7.9638563442836361</c:v>
                </c:pt>
                <c:pt idx="12">
                  <c:v>7.2170671742406221</c:v>
                </c:pt>
                <c:pt idx="13">
                  <c:v>6.083650190114068</c:v>
                </c:pt>
                <c:pt idx="14">
                  <c:v>5.6934999209236121</c:v>
                </c:pt>
                <c:pt idx="15">
                  <c:v>6.3096720630967198</c:v>
                </c:pt>
                <c:pt idx="16">
                  <c:v>5.1042109740535944</c:v>
                </c:pt>
                <c:pt idx="17">
                  <c:v>5.8413251961639059</c:v>
                </c:pt>
                <c:pt idx="18">
                  <c:v>4.5646661031276414</c:v>
                </c:pt>
                <c:pt idx="19">
                  <c:v>5.2187527181003741</c:v>
                </c:pt>
                <c:pt idx="20">
                  <c:v>3.6450924608819344</c:v>
                </c:pt>
                <c:pt idx="21">
                  <c:v>4.3699927166788051</c:v>
                </c:pt>
                <c:pt idx="22">
                  <c:v>3.1975924010157057</c:v>
                </c:pt>
                <c:pt idx="23">
                  <c:v>4.2</c:v>
                </c:pt>
              </c:numCache>
            </c:numRef>
          </c:val>
          <c:smooth val="0"/>
          <c:extLst>
            <c:ext xmlns:c16="http://schemas.microsoft.com/office/drawing/2014/chart" uri="{C3380CC4-5D6E-409C-BE32-E72D297353CC}">
              <c16:uniqueId val="{00000000-D278-42AA-9739-9A1F0C3FC47F}"/>
            </c:ext>
          </c:extLst>
        </c:ser>
        <c:ser>
          <c:idx val="1"/>
          <c:order val="1"/>
          <c:tx>
            <c:strRef>
              <c:f>'４'!$B$15</c:f>
              <c:strCache>
                <c:ptCount val="1"/>
                <c:pt idx="0">
                  <c:v>20-24歳</c:v>
                </c:pt>
              </c:strCache>
            </c:strRef>
          </c:tx>
          <c:spPr>
            <a:ln w="12700">
              <a:solidFill>
                <a:srgbClr val="FF0000"/>
              </a:solidFill>
              <a:prstDash val="solid"/>
            </a:ln>
          </c:spPr>
          <c:marker>
            <c:symbol val="none"/>
          </c:marker>
          <c:cat>
            <c:strRef>
              <c:f>'４'!$C$4:$Z$4</c:f>
              <c:strCache>
                <c:ptCount val="24"/>
                <c:pt idx="0">
                  <c:v>H9</c:v>
                </c:pt>
                <c:pt idx="1">
                  <c:v>H10</c:v>
                </c:pt>
                <c:pt idx="2">
                  <c:v>H11</c:v>
                </c:pt>
                <c:pt idx="3">
                  <c:v>H12</c:v>
                </c:pt>
                <c:pt idx="4">
                  <c:v>H13</c:v>
                </c:pt>
                <c:pt idx="5">
                  <c:v>H14</c:v>
                </c:pt>
                <c:pt idx="6">
                  <c:v>H15</c:v>
                </c:pt>
                <c:pt idx="7">
                  <c:v>H16</c:v>
                </c:pt>
                <c:pt idx="8">
                  <c:v>H17</c:v>
                </c:pt>
                <c:pt idx="9">
                  <c:v>H18</c:v>
                </c:pt>
                <c:pt idx="10">
                  <c:v>H19</c:v>
                </c:pt>
                <c:pt idx="11">
                  <c:v>H20</c:v>
                </c:pt>
                <c:pt idx="12">
                  <c:v>H21</c:v>
                </c:pt>
                <c:pt idx="13">
                  <c:v>H22</c:v>
                </c:pt>
                <c:pt idx="14">
                  <c:v>H23</c:v>
                </c:pt>
                <c:pt idx="15">
                  <c:v>H24</c:v>
                </c:pt>
                <c:pt idx="16">
                  <c:v>H25</c:v>
                </c:pt>
                <c:pt idx="17">
                  <c:v>H26</c:v>
                </c:pt>
                <c:pt idx="18">
                  <c:v>H27</c:v>
                </c:pt>
                <c:pt idx="19">
                  <c:v>H28</c:v>
                </c:pt>
                <c:pt idx="20">
                  <c:v>H29</c:v>
                </c:pt>
                <c:pt idx="21">
                  <c:v>H30</c:v>
                </c:pt>
                <c:pt idx="22">
                  <c:v>R1</c:v>
                </c:pt>
                <c:pt idx="23">
                  <c:v>R2</c:v>
                </c:pt>
              </c:strCache>
            </c:strRef>
          </c:cat>
          <c:val>
            <c:numRef>
              <c:f>'４'!$C$15:$Z$15</c:f>
              <c:numCache>
                <c:formatCode>0.0_ </c:formatCode>
                <c:ptCount val="24"/>
                <c:pt idx="0">
                  <c:v>31.180036039971604</c:v>
                </c:pt>
                <c:pt idx="1">
                  <c:v>34.140183325100175</c:v>
                </c:pt>
                <c:pt idx="2">
                  <c:v>38.000568020448739</c:v>
                </c:pt>
                <c:pt idx="3">
                  <c:v>37.927193856615276</c:v>
                </c:pt>
                <c:pt idx="4">
                  <c:v>38.538011695906434</c:v>
                </c:pt>
                <c:pt idx="5">
                  <c:v>33.194289407202874</c:v>
                </c:pt>
                <c:pt idx="6">
                  <c:v>32.144770522054884</c:v>
                </c:pt>
                <c:pt idx="7">
                  <c:v>31.166626243026922</c:v>
                </c:pt>
                <c:pt idx="8">
                  <c:v>31.111698262765042</c:v>
                </c:pt>
                <c:pt idx="9">
                  <c:v>28.773180228337623</c:v>
                </c:pt>
                <c:pt idx="10">
                  <c:v>27.238133386741438</c:v>
                </c:pt>
                <c:pt idx="11">
                  <c:v>23.180407036909276</c:v>
                </c:pt>
                <c:pt idx="12">
                  <c:v>20.988442175423668</c:v>
                </c:pt>
                <c:pt idx="13">
                  <c:v>18.029768298296762</c:v>
                </c:pt>
                <c:pt idx="14">
                  <c:v>16.515593793209401</c:v>
                </c:pt>
                <c:pt idx="15">
                  <c:v>16.980266177145481</c:v>
                </c:pt>
                <c:pt idx="16">
                  <c:v>16.07392452244137</c:v>
                </c:pt>
                <c:pt idx="17">
                  <c:v>15.000392680436661</c:v>
                </c:pt>
                <c:pt idx="18">
                  <c:v>16.385135135135133</c:v>
                </c:pt>
                <c:pt idx="19">
                  <c:v>13.228399196249162</c:v>
                </c:pt>
                <c:pt idx="20">
                  <c:v>14.932928372563909</c:v>
                </c:pt>
                <c:pt idx="21">
                  <c:v>12.48600706105227</c:v>
                </c:pt>
                <c:pt idx="22">
                  <c:v>12.1131741821397</c:v>
                </c:pt>
                <c:pt idx="23">
                  <c:v>13.9</c:v>
                </c:pt>
              </c:numCache>
            </c:numRef>
          </c:val>
          <c:smooth val="0"/>
          <c:extLst>
            <c:ext xmlns:c16="http://schemas.microsoft.com/office/drawing/2014/chart" uri="{C3380CC4-5D6E-409C-BE32-E72D297353CC}">
              <c16:uniqueId val="{00000001-D278-42AA-9739-9A1F0C3FC47F}"/>
            </c:ext>
          </c:extLst>
        </c:ser>
        <c:ser>
          <c:idx val="2"/>
          <c:order val="2"/>
          <c:tx>
            <c:strRef>
              <c:f>'４'!$B$16</c:f>
              <c:strCache>
                <c:ptCount val="1"/>
                <c:pt idx="0">
                  <c:v>25-29歳</c:v>
                </c:pt>
              </c:strCache>
            </c:strRef>
          </c:tx>
          <c:spPr>
            <a:ln w="12700">
              <a:solidFill>
                <a:srgbClr val="FF00FF"/>
              </a:solidFill>
              <a:prstDash val="solid"/>
            </a:ln>
          </c:spPr>
          <c:marker>
            <c:symbol val="none"/>
          </c:marker>
          <c:cat>
            <c:strRef>
              <c:f>'４'!$C$4:$Z$4</c:f>
              <c:strCache>
                <c:ptCount val="24"/>
                <c:pt idx="0">
                  <c:v>H9</c:v>
                </c:pt>
                <c:pt idx="1">
                  <c:v>H10</c:v>
                </c:pt>
                <c:pt idx="2">
                  <c:v>H11</c:v>
                </c:pt>
                <c:pt idx="3">
                  <c:v>H12</c:v>
                </c:pt>
                <c:pt idx="4">
                  <c:v>H13</c:v>
                </c:pt>
                <c:pt idx="5">
                  <c:v>H14</c:v>
                </c:pt>
                <c:pt idx="6">
                  <c:v>H15</c:v>
                </c:pt>
                <c:pt idx="7">
                  <c:v>H16</c:v>
                </c:pt>
                <c:pt idx="8">
                  <c:v>H17</c:v>
                </c:pt>
                <c:pt idx="9">
                  <c:v>H18</c:v>
                </c:pt>
                <c:pt idx="10">
                  <c:v>H19</c:v>
                </c:pt>
                <c:pt idx="11">
                  <c:v>H20</c:v>
                </c:pt>
                <c:pt idx="12">
                  <c:v>H21</c:v>
                </c:pt>
                <c:pt idx="13">
                  <c:v>H22</c:v>
                </c:pt>
                <c:pt idx="14">
                  <c:v>H23</c:v>
                </c:pt>
                <c:pt idx="15">
                  <c:v>H24</c:v>
                </c:pt>
                <c:pt idx="16">
                  <c:v>H25</c:v>
                </c:pt>
                <c:pt idx="17">
                  <c:v>H26</c:v>
                </c:pt>
                <c:pt idx="18">
                  <c:v>H27</c:v>
                </c:pt>
                <c:pt idx="19">
                  <c:v>H28</c:v>
                </c:pt>
                <c:pt idx="20">
                  <c:v>H29</c:v>
                </c:pt>
                <c:pt idx="21">
                  <c:v>H30</c:v>
                </c:pt>
                <c:pt idx="22">
                  <c:v>R1</c:v>
                </c:pt>
                <c:pt idx="23">
                  <c:v>R2</c:v>
                </c:pt>
              </c:strCache>
            </c:strRef>
          </c:cat>
          <c:val>
            <c:numRef>
              <c:f>'４'!$C$16:$Z$16</c:f>
              <c:numCache>
                <c:formatCode>0.0_ </c:formatCode>
                <c:ptCount val="24"/>
                <c:pt idx="0">
                  <c:v>24.48781670505516</c:v>
                </c:pt>
                <c:pt idx="1">
                  <c:v>23.989600567241787</c:v>
                </c:pt>
                <c:pt idx="2">
                  <c:v>24.254361283061339</c:v>
                </c:pt>
                <c:pt idx="3">
                  <c:v>26.835588828102505</c:v>
                </c:pt>
                <c:pt idx="4">
                  <c:v>25.558922751443767</c:v>
                </c:pt>
                <c:pt idx="5">
                  <c:v>24.905220180810733</c:v>
                </c:pt>
                <c:pt idx="6">
                  <c:v>24.06023883757868</c:v>
                </c:pt>
                <c:pt idx="7">
                  <c:v>22.68771382269972</c:v>
                </c:pt>
                <c:pt idx="8">
                  <c:v>19.550342130987293</c:v>
                </c:pt>
                <c:pt idx="9">
                  <c:v>24.722297480357625</c:v>
                </c:pt>
                <c:pt idx="10">
                  <c:v>22.154103385815802</c:v>
                </c:pt>
                <c:pt idx="11">
                  <c:v>18.297476949467516</c:v>
                </c:pt>
                <c:pt idx="12">
                  <c:v>17.164607871301349</c:v>
                </c:pt>
                <c:pt idx="13">
                  <c:v>15.990435627288351</c:v>
                </c:pt>
                <c:pt idx="14">
                  <c:v>16.848816029143897</c:v>
                </c:pt>
                <c:pt idx="15">
                  <c:v>17.131287961376735</c:v>
                </c:pt>
                <c:pt idx="16">
                  <c:v>16.013952750911685</c:v>
                </c:pt>
                <c:pt idx="17">
                  <c:v>15.341701534170154</c:v>
                </c:pt>
                <c:pt idx="18">
                  <c:v>13.31245105716523</c:v>
                </c:pt>
                <c:pt idx="19">
                  <c:v>13.265491550063601</c:v>
                </c:pt>
                <c:pt idx="20">
                  <c:v>14.354510094461938</c:v>
                </c:pt>
                <c:pt idx="21">
                  <c:v>10.491803278688524</c:v>
                </c:pt>
                <c:pt idx="22">
                  <c:v>12.139605462822459</c:v>
                </c:pt>
                <c:pt idx="23">
                  <c:v>10.199999999999999</c:v>
                </c:pt>
              </c:numCache>
            </c:numRef>
          </c:val>
          <c:smooth val="0"/>
          <c:extLst>
            <c:ext xmlns:c16="http://schemas.microsoft.com/office/drawing/2014/chart" uri="{C3380CC4-5D6E-409C-BE32-E72D297353CC}">
              <c16:uniqueId val="{00000002-D278-42AA-9739-9A1F0C3FC47F}"/>
            </c:ext>
          </c:extLst>
        </c:ser>
        <c:ser>
          <c:idx val="3"/>
          <c:order val="3"/>
          <c:tx>
            <c:strRef>
              <c:f>'４'!$B$17</c:f>
              <c:strCache>
                <c:ptCount val="1"/>
                <c:pt idx="0">
                  <c:v>30-34歳</c:v>
                </c:pt>
              </c:strCache>
            </c:strRef>
          </c:tx>
          <c:spPr>
            <a:ln w="12700">
              <a:solidFill>
                <a:schemeClr val="accent6">
                  <a:lumMod val="75000"/>
                </a:schemeClr>
              </a:solidFill>
              <a:prstDash val="solid"/>
            </a:ln>
          </c:spPr>
          <c:marker>
            <c:symbol val="none"/>
          </c:marker>
          <c:cat>
            <c:strRef>
              <c:f>'４'!$C$4:$Z$4</c:f>
              <c:strCache>
                <c:ptCount val="24"/>
                <c:pt idx="0">
                  <c:v>H9</c:v>
                </c:pt>
                <c:pt idx="1">
                  <c:v>H10</c:v>
                </c:pt>
                <c:pt idx="2">
                  <c:v>H11</c:v>
                </c:pt>
                <c:pt idx="3">
                  <c:v>H12</c:v>
                </c:pt>
                <c:pt idx="4">
                  <c:v>H13</c:v>
                </c:pt>
                <c:pt idx="5">
                  <c:v>H14</c:v>
                </c:pt>
                <c:pt idx="6">
                  <c:v>H15</c:v>
                </c:pt>
                <c:pt idx="7">
                  <c:v>H16</c:v>
                </c:pt>
                <c:pt idx="8">
                  <c:v>H17</c:v>
                </c:pt>
                <c:pt idx="9">
                  <c:v>H18</c:v>
                </c:pt>
                <c:pt idx="10">
                  <c:v>H19</c:v>
                </c:pt>
                <c:pt idx="11">
                  <c:v>H20</c:v>
                </c:pt>
                <c:pt idx="12">
                  <c:v>H21</c:v>
                </c:pt>
                <c:pt idx="13">
                  <c:v>H22</c:v>
                </c:pt>
                <c:pt idx="14">
                  <c:v>H23</c:v>
                </c:pt>
                <c:pt idx="15">
                  <c:v>H24</c:v>
                </c:pt>
                <c:pt idx="16">
                  <c:v>H25</c:v>
                </c:pt>
                <c:pt idx="17">
                  <c:v>H26</c:v>
                </c:pt>
                <c:pt idx="18">
                  <c:v>H27</c:v>
                </c:pt>
                <c:pt idx="19">
                  <c:v>H28</c:v>
                </c:pt>
                <c:pt idx="20">
                  <c:v>H29</c:v>
                </c:pt>
                <c:pt idx="21">
                  <c:v>H30</c:v>
                </c:pt>
                <c:pt idx="22">
                  <c:v>R1</c:v>
                </c:pt>
                <c:pt idx="23">
                  <c:v>R2</c:v>
                </c:pt>
              </c:strCache>
            </c:strRef>
          </c:cat>
          <c:val>
            <c:numRef>
              <c:f>'４'!$C$17:$Z$17</c:f>
              <c:numCache>
                <c:formatCode>0.0_ </c:formatCode>
                <c:ptCount val="24"/>
                <c:pt idx="0">
                  <c:v>24.14083230858844</c:v>
                </c:pt>
                <c:pt idx="1">
                  <c:v>23.726176584986387</c:v>
                </c:pt>
                <c:pt idx="2">
                  <c:v>21.358723623262996</c:v>
                </c:pt>
                <c:pt idx="3">
                  <c:v>24.365287459231311</c:v>
                </c:pt>
                <c:pt idx="4">
                  <c:v>20.578659622826954</c:v>
                </c:pt>
                <c:pt idx="5">
                  <c:v>17.219426423331111</c:v>
                </c:pt>
                <c:pt idx="6">
                  <c:v>19.69588122605364</c:v>
                </c:pt>
                <c:pt idx="7">
                  <c:v>18.930430667297681</c:v>
                </c:pt>
                <c:pt idx="8">
                  <c:v>18.215369962497768</c:v>
                </c:pt>
                <c:pt idx="9">
                  <c:v>18.607692764996134</c:v>
                </c:pt>
                <c:pt idx="10">
                  <c:v>14.962593516209475</c:v>
                </c:pt>
                <c:pt idx="11">
                  <c:v>17.063146095404161</c:v>
                </c:pt>
                <c:pt idx="12">
                  <c:v>14.068983402489627</c:v>
                </c:pt>
                <c:pt idx="13">
                  <c:v>13.501771271973798</c:v>
                </c:pt>
                <c:pt idx="14">
                  <c:v>12.922738520758868</c:v>
                </c:pt>
                <c:pt idx="15">
                  <c:v>13.995801259622114</c:v>
                </c:pt>
                <c:pt idx="16">
                  <c:v>13.45163136805953</c:v>
                </c:pt>
                <c:pt idx="17">
                  <c:v>11.710794297352342</c:v>
                </c:pt>
                <c:pt idx="18">
                  <c:v>13.203300825206302</c:v>
                </c:pt>
                <c:pt idx="19">
                  <c:v>11.37936337075196</c:v>
                </c:pt>
                <c:pt idx="20">
                  <c:v>11.430385775519923</c:v>
                </c:pt>
                <c:pt idx="21">
                  <c:v>12.516578249336868</c:v>
                </c:pt>
                <c:pt idx="22">
                  <c:v>10.363589256412471</c:v>
                </c:pt>
                <c:pt idx="23">
                  <c:v>10.3</c:v>
                </c:pt>
              </c:numCache>
            </c:numRef>
          </c:val>
          <c:smooth val="0"/>
          <c:extLst>
            <c:ext xmlns:c16="http://schemas.microsoft.com/office/drawing/2014/chart" uri="{C3380CC4-5D6E-409C-BE32-E72D297353CC}">
              <c16:uniqueId val="{00000003-D278-42AA-9739-9A1F0C3FC47F}"/>
            </c:ext>
          </c:extLst>
        </c:ser>
        <c:ser>
          <c:idx val="4"/>
          <c:order val="4"/>
          <c:tx>
            <c:strRef>
              <c:f>'４'!$B$18</c:f>
              <c:strCache>
                <c:ptCount val="1"/>
                <c:pt idx="0">
                  <c:v>35-39歳</c:v>
                </c:pt>
              </c:strCache>
            </c:strRef>
          </c:tx>
          <c:spPr>
            <a:ln w="12700">
              <a:solidFill>
                <a:srgbClr val="339966"/>
              </a:solidFill>
              <a:prstDash val="solid"/>
            </a:ln>
          </c:spPr>
          <c:marker>
            <c:symbol val="none"/>
          </c:marker>
          <c:cat>
            <c:strRef>
              <c:f>'４'!$C$4:$Z$4</c:f>
              <c:strCache>
                <c:ptCount val="24"/>
                <c:pt idx="0">
                  <c:v>H9</c:v>
                </c:pt>
                <c:pt idx="1">
                  <c:v>H10</c:v>
                </c:pt>
                <c:pt idx="2">
                  <c:v>H11</c:v>
                </c:pt>
                <c:pt idx="3">
                  <c:v>H12</c:v>
                </c:pt>
                <c:pt idx="4">
                  <c:v>H13</c:v>
                </c:pt>
                <c:pt idx="5">
                  <c:v>H14</c:v>
                </c:pt>
                <c:pt idx="6">
                  <c:v>H15</c:v>
                </c:pt>
                <c:pt idx="7">
                  <c:v>H16</c:v>
                </c:pt>
                <c:pt idx="8">
                  <c:v>H17</c:v>
                </c:pt>
                <c:pt idx="9">
                  <c:v>H18</c:v>
                </c:pt>
                <c:pt idx="10">
                  <c:v>H19</c:v>
                </c:pt>
                <c:pt idx="11">
                  <c:v>H20</c:v>
                </c:pt>
                <c:pt idx="12">
                  <c:v>H21</c:v>
                </c:pt>
                <c:pt idx="13">
                  <c:v>H22</c:v>
                </c:pt>
                <c:pt idx="14">
                  <c:v>H23</c:v>
                </c:pt>
                <c:pt idx="15">
                  <c:v>H24</c:v>
                </c:pt>
                <c:pt idx="16">
                  <c:v>H25</c:v>
                </c:pt>
                <c:pt idx="17">
                  <c:v>H26</c:v>
                </c:pt>
                <c:pt idx="18">
                  <c:v>H27</c:v>
                </c:pt>
                <c:pt idx="19">
                  <c:v>H28</c:v>
                </c:pt>
                <c:pt idx="20">
                  <c:v>H29</c:v>
                </c:pt>
                <c:pt idx="21">
                  <c:v>H30</c:v>
                </c:pt>
                <c:pt idx="22">
                  <c:v>R1</c:v>
                </c:pt>
                <c:pt idx="23">
                  <c:v>R2</c:v>
                </c:pt>
              </c:strCache>
            </c:strRef>
          </c:cat>
          <c:val>
            <c:numRef>
              <c:f>'４'!$C$18:$Z$18</c:f>
              <c:numCache>
                <c:formatCode>0.0_ </c:formatCode>
                <c:ptCount val="24"/>
                <c:pt idx="0">
                  <c:v>23.081570996978854</c:v>
                </c:pt>
                <c:pt idx="1">
                  <c:v>21.184897414107077</c:v>
                </c:pt>
                <c:pt idx="2">
                  <c:v>19.531969780726001</c:v>
                </c:pt>
                <c:pt idx="3">
                  <c:v>19.321278176864006</c:v>
                </c:pt>
                <c:pt idx="4">
                  <c:v>19.61162551440329</c:v>
                </c:pt>
                <c:pt idx="5">
                  <c:v>19.942473633748801</c:v>
                </c:pt>
                <c:pt idx="6">
                  <c:v>18.145421671186877</c:v>
                </c:pt>
                <c:pt idx="7">
                  <c:v>13.830543527434886</c:v>
                </c:pt>
                <c:pt idx="8">
                  <c:v>15.504374678332475</c:v>
                </c:pt>
                <c:pt idx="9">
                  <c:v>13.435700575815739</c:v>
                </c:pt>
                <c:pt idx="10">
                  <c:v>11.950964085504836</c:v>
                </c:pt>
                <c:pt idx="11">
                  <c:v>12.109351110023852</c:v>
                </c:pt>
                <c:pt idx="12">
                  <c:v>10.92533349429589</c:v>
                </c:pt>
                <c:pt idx="13">
                  <c:v>11.464585834333734</c:v>
                </c:pt>
                <c:pt idx="14">
                  <c:v>11.260053619302948</c:v>
                </c:pt>
                <c:pt idx="15">
                  <c:v>10.221980281860521</c:v>
                </c:pt>
                <c:pt idx="16">
                  <c:v>10.334645669291339</c:v>
                </c:pt>
                <c:pt idx="17">
                  <c:v>10.585028839449832</c:v>
                </c:pt>
                <c:pt idx="18">
                  <c:v>9.3819708699645705</c:v>
                </c:pt>
                <c:pt idx="19">
                  <c:v>9.4770573396059188</c:v>
                </c:pt>
                <c:pt idx="20">
                  <c:v>9.2696629213483153</c:v>
                </c:pt>
                <c:pt idx="21">
                  <c:v>10.521005981119838</c:v>
                </c:pt>
                <c:pt idx="22">
                  <c:v>8.7970090169342416</c:v>
                </c:pt>
                <c:pt idx="23">
                  <c:v>10.9</c:v>
                </c:pt>
              </c:numCache>
            </c:numRef>
          </c:val>
          <c:smooth val="0"/>
          <c:extLst>
            <c:ext xmlns:c16="http://schemas.microsoft.com/office/drawing/2014/chart" uri="{C3380CC4-5D6E-409C-BE32-E72D297353CC}">
              <c16:uniqueId val="{00000004-D278-42AA-9739-9A1F0C3FC47F}"/>
            </c:ext>
          </c:extLst>
        </c:ser>
        <c:ser>
          <c:idx val="5"/>
          <c:order val="5"/>
          <c:tx>
            <c:strRef>
              <c:f>'４'!$B$19</c:f>
              <c:strCache>
                <c:ptCount val="1"/>
                <c:pt idx="0">
                  <c:v>40-44歳</c:v>
                </c:pt>
              </c:strCache>
            </c:strRef>
          </c:tx>
          <c:spPr>
            <a:ln w="12700">
              <a:solidFill>
                <a:srgbClr val="3366FF"/>
              </a:solidFill>
              <a:prstDash val="solid"/>
            </a:ln>
          </c:spPr>
          <c:marker>
            <c:symbol val="none"/>
          </c:marker>
          <c:cat>
            <c:strRef>
              <c:f>'４'!$C$4:$Z$4</c:f>
              <c:strCache>
                <c:ptCount val="24"/>
                <c:pt idx="0">
                  <c:v>H9</c:v>
                </c:pt>
                <c:pt idx="1">
                  <c:v>H10</c:v>
                </c:pt>
                <c:pt idx="2">
                  <c:v>H11</c:v>
                </c:pt>
                <c:pt idx="3">
                  <c:v>H12</c:v>
                </c:pt>
                <c:pt idx="4">
                  <c:v>H13</c:v>
                </c:pt>
                <c:pt idx="5">
                  <c:v>H14</c:v>
                </c:pt>
                <c:pt idx="6">
                  <c:v>H15</c:v>
                </c:pt>
                <c:pt idx="7">
                  <c:v>H16</c:v>
                </c:pt>
                <c:pt idx="8">
                  <c:v>H17</c:v>
                </c:pt>
                <c:pt idx="9">
                  <c:v>H18</c:v>
                </c:pt>
                <c:pt idx="10">
                  <c:v>H19</c:v>
                </c:pt>
                <c:pt idx="11">
                  <c:v>H20</c:v>
                </c:pt>
                <c:pt idx="12">
                  <c:v>H21</c:v>
                </c:pt>
                <c:pt idx="13">
                  <c:v>H22</c:v>
                </c:pt>
                <c:pt idx="14">
                  <c:v>H23</c:v>
                </c:pt>
                <c:pt idx="15">
                  <c:v>H24</c:v>
                </c:pt>
                <c:pt idx="16">
                  <c:v>H25</c:v>
                </c:pt>
                <c:pt idx="17">
                  <c:v>H26</c:v>
                </c:pt>
                <c:pt idx="18">
                  <c:v>H27</c:v>
                </c:pt>
                <c:pt idx="19">
                  <c:v>H28</c:v>
                </c:pt>
                <c:pt idx="20">
                  <c:v>H29</c:v>
                </c:pt>
                <c:pt idx="21">
                  <c:v>H30</c:v>
                </c:pt>
                <c:pt idx="22">
                  <c:v>R1</c:v>
                </c:pt>
                <c:pt idx="23">
                  <c:v>R2</c:v>
                </c:pt>
              </c:strCache>
            </c:strRef>
          </c:cat>
          <c:val>
            <c:numRef>
              <c:f>'４'!$C$19:$Z$19</c:f>
              <c:numCache>
                <c:formatCode>0.0_ </c:formatCode>
                <c:ptCount val="24"/>
                <c:pt idx="0">
                  <c:v>9.876684174469057</c:v>
                </c:pt>
                <c:pt idx="1">
                  <c:v>8.9378990133488116</c:v>
                </c:pt>
                <c:pt idx="2">
                  <c:v>11.214953271028037</c:v>
                </c:pt>
                <c:pt idx="3">
                  <c:v>9.3408217558380127</c:v>
                </c:pt>
                <c:pt idx="4">
                  <c:v>8.3912730760009584</c:v>
                </c:pt>
                <c:pt idx="5">
                  <c:v>7.5867052023121389</c:v>
                </c:pt>
                <c:pt idx="6">
                  <c:v>6.7858224780369589</c:v>
                </c:pt>
                <c:pt idx="7">
                  <c:v>7.1651662686018742</c:v>
                </c:pt>
                <c:pt idx="8">
                  <c:v>6.2655086848635237</c:v>
                </c:pt>
                <c:pt idx="9">
                  <c:v>5.8804523424878843</c:v>
                </c:pt>
                <c:pt idx="10">
                  <c:v>6.3899825727748016</c:v>
                </c:pt>
                <c:pt idx="11">
                  <c:v>4.3577235772357721</c:v>
                </c:pt>
                <c:pt idx="12">
                  <c:v>4.9257890984509682</c:v>
                </c:pt>
                <c:pt idx="13">
                  <c:v>4.9783409840305159</c:v>
                </c:pt>
                <c:pt idx="14">
                  <c:v>3.8915312866761385</c:v>
                </c:pt>
                <c:pt idx="15">
                  <c:v>4.2121970575666925</c:v>
                </c:pt>
                <c:pt idx="16">
                  <c:v>4.5197059178016152</c:v>
                </c:pt>
                <c:pt idx="17">
                  <c:v>4.9587764368502807</c:v>
                </c:pt>
                <c:pt idx="18">
                  <c:v>4.508245343457113</c:v>
                </c:pt>
                <c:pt idx="19">
                  <c:v>4.4328861043796914</c:v>
                </c:pt>
                <c:pt idx="20">
                  <c:v>4.1389238797912551</c:v>
                </c:pt>
                <c:pt idx="21">
                  <c:v>3.6730945821854912</c:v>
                </c:pt>
                <c:pt idx="22">
                  <c:v>4.8669489918462796</c:v>
                </c:pt>
                <c:pt idx="23">
                  <c:v>3.9</c:v>
                </c:pt>
              </c:numCache>
            </c:numRef>
          </c:val>
          <c:smooth val="0"/>
          <c:extLst>
            <c:ext xmlns:c16="http://schemas.microsoft.com/office/drawing/2014/chart" uri="{C3380CC4-5D6E-409C-BE32-E72D297353CC}">
              <c16:uniqueId val="{00000005-D278-42AA-9739-9A1F0C3FC47F}"/>
            </c:ext>
          </c:extLst>
        </c:ser>
        <c:ser>
          <c:idx val="6"/>
          <c:order val="6"/>
          <c:tx>
            <c:strRef>
              <c:f>'４'!$B$20</c:f>
              <c:strCache>
                <c:ptCount val="1"/>
                <c:pt idx="0">
                  <c:v>45-49歳</c:v>
                </c:pt>
              </c:strCache>
            </c:strRef>
          </c:tx>
          <c:spPr>
            <a:ln w="12700">
              <a:solidFill>
                <a:srgbClr val="800080"/>
              </a:solidFill>
              <a:prstDash val="solid"/>
            </a:ln>
          </c:spPr>
          <c:marker>
            <c:symbol val="none"/>
          </c:marker>
          <c:cat>
            <c:strRef>
              <c:f>'４'!$C$4:$Z$4</c:f>
              <c:strCache>
                <c:ptCount val="24"/>
                <c:pt idx="0">
                  <c:v>H9</c:v>
                </c:pt>
                <c:pt idx="1">
                  <c:v>H10</c:v>
                </c:pt>
                <c:pt idx="2">
                  <c:v>H11</c:v>
                </c:pt>
                <c:pt idx="3">
                  <c:v>H12</c:v>
                </c:pt>
                <c:pt idx="4">
                  <c:v>H13</c:v>
                </c:pt>
                <c:pt idx="5">
                  <c:v>H14</c:v>
                </c:pt>
                <c:pt idx="6">
                  <c:v>H15</c:v>
                </c:pt>
                <c:pt idx="7">
                  <c:v>H16</c:v>
                </c:pt>
                <c:pt idx="8">
                  <c:v>H17</c:v>
                </c:pt>
                <c:pt idx="9">
                  <c:v>H18</c:v>
                </c:pt>
                <c:pt idx="10">
                  <c:v>H19</c:v>
                </c:pt>
                <c:pt idx="11">
                  <c:v>H20</c:v>
                </c:pt>
                <c:pt idx="12">
                  <c:v>H21</c:v>
                </c:pt>
                <c:pt idx="13">
                  <c:v>H22</c:v>
                </c:pt>
                <c:pt idx="14">
                  <c:v>H23</c:v>
                </c:pt>
                <c:pt idx="15">
                  <c:v>H24</c:v>
                </c:pt>
                <c:pt idx="16">
                  <c:v>H25</c:v>
                </c:pt>
                <c:pt idx="17">
                  <c:v>H26</c:v>
                </c:pt>
                <c:pt idx="18">
                  <c:v>H27</c:v>
                </c:pt>
                <c:pt idx="19">
                  <c:v>H28</c:v>
                </c:pt>
                <c:pt idx="20">
                  <c:v>H29</c:v>
                </c:pt>
                <c:pt idx="21">
                  <c:v>H30</c:v>
                </c:pt>
                <c:pt idx="22">
                  <c:v>R1</c:v>
                </c:pt>
                <c:pt idx="23">
                  <c:v>R2</c:v>
                </c:pt>
              </c:strCache>
            </c:strRef>
          </c:cat>
          <c:val>
            <c:numRef>
              <c:f>'４'!$C$20:$Z$20</c:f>
              <c:numCache>
                <c:formatCode>0.0_ </c:formatCode>
                <c:ptCount val="24"/>
                <c:pt idx="0">
                  <c:v>0.82432235853173641</c:v>
                </c:pt>
                <c:pt idx="1">
                  <c:v>1.3349154553544942</c:v>
                </c:pt>
                <c:pt idx="2">
                  <c:v>0.6214718525040136</c:v>
                </c:pt>
                <c:pt idx="3">
                  <c:v>0.26913553665626011</c:v>
                </c:pt>
                <c:pt idx="4">
                  <c:v>0.50069541029207232</c:v>
                </c:pt>
                <c:pt idx="5">
                  <c:v>0.74618298702789576</c:v>
                </c:pt>
                <c:pt idx="6">
                  <c:v>0.52619270346117875</c:v>
                </c:pt>
                <c:pt idx="7">
                  <c:v>0.70704690077775156</c:v>
                </c:pt>
                <c:pt idx="8">
                  <c:v>0.60088931618795816</c:v>
                </c:pt>
                <c:pt idx="9">
                  <c:v>0.48709206039941549</c:v>
                </c:pt>
                <c:pt idx="10">
                  <c:v>0.30421027013871987</c:v>
                </c:pt>
                <c:pt idx="11">
                  <c:v>0.24451372333272203</c:v>
                </c:pt>
                <c:pt idx="12">
                  <c:v>0.49370525796099729</c:v>
                </c:pt>
                <c:pt idx="13">
                  <c:v>0.31214883256336623</c:v>
                </c:pt>
                <c:pt idx="14">
                  <c:v>0.45472261920228663</c:v>
                </c:pt>
                <c:pt idx="15">
                  <c:v>0.12976901116013495</c:v>
                </c:pt>
                <c:pt idx="16">
                  <c:v>0.32677602771060715</c:v>
                </c:pt>
                <c:pt idx="17">
                  <c:v>0.51873946310465568</c:v>
                </c:pt>
                <c:pt idx="18">
                  <c:v>0.45281066045669188</c:v>
                </c:pt>
                <c:pt idx="19">
                  <c:v>0.43518806341311783</c:v>
                </c:pt>
                <c:pt idx="20">
                  <c:v>0.36975411351451287</c:v>
                </c:pt>
                <c:pt idx="21">
                  <c:v>0.3657867463268914</c:v>
                </c:pt>
                <c:pt idx="22">
                  <c:v>0.24057256269922414</c:v>
                </c:pt>
                <c:pt idx="23">
                  <c:v>0.4</c:v>
                </c:pt>
              </c:numCache>
            </c:numRef>
          </c:val>
          <c:smooth val="0"/>
          <c:extLst>
            <c:ext xmlns:c16="http://schemas.microsoft.com/office/drawing/2014/chart" uri="{C3380CC4-5D6E-409C-BE32-E72D297353CC}">
              <c16:uniqueId val="{00000006-D278-42AA-9739-9A1F0C3FC47F}"/>
            </c:ext>
          </c:extLst>
        </c:ser>
        <c:ser>
          <c:idx val="7"/>
          <c:order val="7"/>
          <c:tx>
            <c:strRef>
              <c:f>'４'!$B$21</c:f>
              <c:strCache>
                <c:ptCount val="1"/>
                <c:pt idx="0">
                  <c:v>盛岡圏域（総数）</c:v>
                </c:pt>
              </c:strCache>
            </c:strRef>
          </c:tx>
          <c:spPr>
            <a:ln w="12700">
              <a:solidFill>
                <a:srgbClr val="0000FF"/>
              </a:solidFill>
              <a:prstDash val="dash"/>
            </a:ln>
          </c:spPr>
          <c:marker>
            <c:symbol val="none"/>
          </c:marker>
          <c:cat>
            <c:strRef>
              <c:f>'４'!$C$4:$Z$4</c:f>
              <c:strCache>
                <c:ptCount val="24"/>
                <c:pt idx="0">
                  <c:v>H9</c:v>
                </c:pt>
                <c:pt idx="1">
                  <c:v>H10</c:v>
                </c:pt>
                <c:pt idx="2">
                  <c:v>H11</c:v>
                </c:pt>
                <c:pt idx="3">
                  <c:v>H12</c:v>
                </c:pt>
                <c:pt idx="4">
                  <c:v>H13</c:v>
                </c:pt>
                <c:pt idx="5">
                  <c:v>H14</c:v>
                </c:pt>
                <c:pt idx="6">
                  <c:v>H15</c:v>
                </c:pt>
                <c:pt idx="7">
                  <c:v>H16</c:v>
                </c:pt>
                <c:pt idx="8">
                  <c:v>H17</c:v>
                </c:pt>
                <c:pt idx="9">
                  <c:v>H18</c:v>
                </c:pt>
                <c:pt idx="10">
                  <c:v>H19</c:v>
                </c:pt>
                <c:pt idx="11">
                  <c:v>H20</c:v>
                </c:pt>
                <c:pt idx="12">
                  <c:v>H21</c:v>
                </c:pt>
                <c:pt idx="13">
                  <c:v>H22</c:v>
                </c:pt>
                <c:pt idx="14">
                  <c:v>H23</c:v>
                </c:pt>
                <c:pt idx="15">
                  <c:v>H24</c:v>
                </c:pt>
                <c:pt idx="16">
                  <c:v>H25</c:v>
                </c:pt>
                <c:pt idx="17">
                  <c:v>H26</c:v>
                </c:pt>
                <c:pt idx="18">
                  <c:v>H27</c:v>
                </c:pt>
                <c:pt idx="19">
                  <c:v>H28</c:v>
                </c:pt>
                <c:pt idx="20">
                  <c:v>H29</c:v>
                </c:pt>
                <c:pt idx="21">
                  <c:v>H30</c:v>
                </c:pt>
                <c:pt idx="22">
                  <c:v>R1</c:v>
                </c:pt>
                <c:pt idx="23">
                  <c:v>R2</c:v>
                </c:pt>
              </c:strCache>
            </c:strRef>
          </c:cat>
          <c:val>
            <c:numRef>
              <c:f>'４'!$C$21:$Z$21</c:f>
              <c:numCache>
                <c:formatCode>0.0_ </c:formatCode>
                <c:ptCount val="24"/>
                <c:pt idx="0">
                  <c:v>17.520726541510772</c:v>
                </c:pt>
                <c:pt idx="1">
                  <c:v>18.114709907518765</c:v>
                </c:pt>
                <c:pt idx="2">
                  <c:v>18.718231674692348</c:v>
                </c:pt>
                <c:pt idx="3">
                  <c:v>19.350093834006795</c:v>
                </c:pt>
                <c:pt idx="4">
                  <c:v>19.117747556891956</c:v>
                </c:pt>
                <c:pt idx="5">
                  <c:v>17.578091274843299</c:v>
                </c:pt>
                <c:pt idx="6">
                  <c:v>16.850201013808775</c:v>
                </c:pt>
                <c:pt idx="7">
                  <c:v>15.468656083159496</c:v>
                </c:pt>
                <c:pt idx="8">
                  <c:v>14.556939049624278</c:v>
                </c:pt>
                <c:pt idx="9">
                  <c:v>14.316471302651676</c:v>
                </c:pt>
                <c:pt idx="10">
                  <c:v>12.922039203994931</c:v>
                </c:pt>
                <c:pt idx="11">
                  <c:v>11.723185224434184</c:v>
                </c:pt>
                <c:pt idx="12">
                  <c:v>10.627277958948783</c:v>
                </c:pt>
                <c:pt idx="13">
                  <c:v>9.7786175528132997</c:v>
                </c:pt>
                <c:pt idx="14">
                  <c:v>9.4146782499312085</c:v>
                </c:pt>
                <c:pt idx="15">
                  <c:v>9.5250405162214022</c:v>
                </c:pt>
                <c:pt idx="16">
                  <c:v>9.1070098818604475</c:v>
                </c:pt>
                <c:pt idx="17">
                  <c:v>8.8094048553687401</c:v>
                </c:pt>
                <c:pt idx="18">
                  <c:v>8.3600549702244624</c:v>
                </c:pt>
                <c:pt idx="19">
                  <c:v>7.7057314662966236</c:v>
                </c:pt>
                <c:pt idx="20">
                  <c:v>7.7321514390986277</c:v>
                </c:pt>
                <c:pt idx="21">
                  <c:v>7.26473882828898</c:v>
                </c:pt>
                <c:pt idx="22">
                  <c:v>6.8770450890133663</c:v>
                </c:pt>
                <c:pt idx="23">
                  <c:v>7</c:v>
                </c:pt>
              </c:numCache>
            </c:numRef>
          </c:val>
          <c:smooth val="0"/>
          <c:extLst>
            <c:ext xmlns:c16="http://schemas.microsoft.com/office/drawing/2014/chart" uri="{C3380CC4-5D6E-409C-BE32-E72D297353CC}">
              <c16:uniqueId val="{00000007-D278-42AA-9739-9A1F0C3FC47F}"/>
            </c:ext>
          </c:extLst>
        </c:ser>
        <c:ser>
          <c:idx val="8"/>
          <c:order val="8"/>
          <c:tx>
            <c:strRef>
              <c:f>'４'!$B$22</c:f>
              <c:strCache>
                <c:ptCount val="1"/>
                <c:pt idx="0">
                  <c:v>岩手県（総数）</c:v>
                </c:pt>
              </c:strCache>
            </c:strRef>
          </c:tx>
          <c:spPr>
            <a:ln w="15875">
              <a:solidFill>
                <a:srgbClr val="00CCFF"/>
              </a:solidFill>
              <a:prstDash val="dash"/>
            </a:ln>
          </c:spPr>
          <c:marker>
            <c:symbol val="none"/>
          </c:marker>
          <c:cat>
            <c:strRef>
              <c:f>'４'!$C$4:$Z$4</c:f>
              <c:strCache>
                <c:ptCount val="24"/>
                <c:pt idx="0">
                  <c:v>H9</c:v>
                </c:pt>
                <c:pt idx="1">
                  <c:v>H10</c:v>
                </c:pt>
                <c:pt idx="2">
                  <c:v>H11</c:v>
                </c:pt>
                <c:pt idx="3">
                  <c:v>H12</c:v>
                </c:pt>
                <c:pt idx="4">
                  <c:v>H13</c:v>
                </c:pt>
                <c:pt idx="5">
                  <c:v>H14</c:v>
                </c:pt>
                <c:pt idx="6">
                  <c:v>H15</c:v>
                </c:pt>
                <c:pt idx="7">
                  <c:v>H16</c:v>
                </c:pt>
                <c:pt idx="8">
                  <c:v>H17</c:v>
                </c:pt>
                <c:pt idx="9">
                  <c:v>H18</c:v>
                </c:pt>
                <c:pt idx="10">
                  <c:v>H19</c:v>
                </c:pt>
                <c:pt idx="11">
                  <c:v>H20</c:v>
                </c:pt>
                <c:pt idx="12">
                  <c:v>H21</c:v>
                </c:pt>
                <c:pt idx="13">
                  <c:v>H22</c:v>
                </c:pt>
                <c:pt idx="14">
                  <c:v>H23</c:v>
                </c:pt>
                <c:pt idx="15">
                  <c:v>H24</c:v>
                </c:pt>
                <c:pt idx="16">
                  <c:v>H25</c:v>
                </c:pt>
                <c:pt idx="17">
                  <c:v>H26</c:v>
                </c:pt>
                <c:pt idx="18">
                  <c:v>H27</c:v>
                </c:pt>
                <c:pt idx="19">
                  <c:v>H28</c:v>
                </c:pt>
                <c:pt idx="20">
                  <c:v>H29</c:v>
                </c:pt>
                <c:pt idx="21">
                  <c:v>H30</c:v>
                </c:pt>
                <c:pt idx="22">
                  <c:v>R1</c:v>
                </c:pt>
                <c:pt idx="23">
                  <c:v>R2</c:v>
                </c:pt>
              </c:strCache>
            </c:strRef>
          </c:cat>
          <c:val>
            <c:numRef>
              <c:f>'４'!$C$22:$Z$22</c:f>
              <c:numCache>
                <c:formatCode>0.0_ </c:formatCode>
                <c:ptCount val="24"/>
                <c:pt idx="0">
                  <c:v>16.7</c:v>
                </c:pt>
                <c:pt idx="1">
                  <c:v>17</c:v>
                </c:pt>
                <c:pt idx="2">
                  <c:v>17.100000000000001</c:v>
                </c:pt>
                <c:pt idx="3">
                  <c:v>17.8</c:v>
                </c:pt>
                <c:pt idx="4">
                  <c:v>17.50242760328733</c:v>
                </c:pt>
                <c:pt idx="5">
                  <c:v>16.899999999999999</c:v>
                </c:pt>
                <c:pt idx="6">
                  <c:v>16.399999999999999</c:v>
                </c:pt>
                <c:pt idx="7">
                  <c:v>15.2</c:v>
                </c:pt>
                <c:pt idx="8">
                  <c:v>13.8</c:v>
                </c:pt>
                <c:pt idx="9">
                  <c:v>13.5</c:v>
                </c:pt>
                <c:pt idx="10">
                  <c:v>12.2</c:v>
                </c:pt>
                <c:pt idx="11">
                  <c:v>11.5</c:v>
                </c:pt>
                <c:pt idx="12">
                  <c:v>10.7</c:v>
                </c:pt>
                <c:pt idx="13">
                  <c:v>9.8000000000000007</c:v>
                </c:pt>
                <c:pt idx="14">
                  <c:v>9.6</c:v>
                </c:pt>
                <c:pt idx="15">
                  <c:v>7.4</c:v>
                </c:pt>
                <c:pt idx="16">
                  <c:v>8.9</c:v>
                </c:pt>
                <c:pt idx="17">
                  <c:v>8.6</c:v>
                </c:pt>
                <c:pt idx="18">
                  <c:v>7.9</c:v>
                </c:pt>
                <c:pt idx="19">
                  <c:v>7.4</c:v>
                </c:pt>
                <c:pt idx="20">
                  <c:v>7</c:v>
                </c:pt>
                <c:pt idx="21">
                  <c:v>7.0481334807330809</c:v>
                </c:pt>
                <c:pt idx="22">
                  <c:v>6.7</c:v>
                </c:pt>
                <c:pt idx="23">
                  <c:v>6.3</c:v>
                </c:pt>
              </c:numCache>
            </c:numRef>
          </c:val>
          <c:smooth val="0"/>
          <c:extLst>
            <c:ext xmlns:c16="http://schemas.microsoft.com/office/drawing/2014/chart" uri="{C3380CC4-5D6E-409C-BE32-E72D297353CC}">
              <c16:uniqueId val="{00000008-D278-42AA-9739-9A1F0C3FC47F}"/>
            </c:ext>
          </c:extLst>
        </c:ser>
        <c:ser>
          <c:idx val="9"/>
          <c:order val="9"/>
          <c:tx>
            <c:strRef>
              <c:f>'４'!$B$23</c:f>
              <c:strCache>
                <c:ptCount val="1"/>
                <c:pt idx="0">
                  <c:v>全国（総数）</c:v>
                </c:pt>
              </c:strCache>
            </c:strRef>
          </c:tx>
          <c:spPr>
            <a:ln w="19050">
              <a:solidFill>
                <a:srgbClr val="FFCC99"/>
              </a:solidFill>
              <a:prstDash val="dash"/>
            </a:ln>
          </c:spPr>
          <c:marker>
            <c:symbol val="none"/>
          </c:marker>
          <c:cat>
            <c:strRef>
              <c:f>'４'!$C$4:$Z$4</c:f>
              <c:strCache>
                <c:ptCount val="24"/>
                <c:pt idx="0">
                  <c:v>H9</c:v>
                </c:pt>
                <c:pt idx="1">
                  <c:v>H10</c:v>
                </c:pt>
                <c:pt idx="2">
                  <c:v>H11</c:v>
                </c:pt>
                <c:pt idx="3">
                  <c:v>H12</c:v>
                </c:pt>
                <c:pt idx="4">
                  <c:v>H13</c:v>
                </c:pt>
                <c:pt idx="5">
                  <c:v>H14</c:v>
                </c:pt>
                <c:pt idx="6">
                  <c:v>H15</c:v>
                </c:pt>
                <c:pt idx="7">
                  <c:v>H16</c:v>
                </c:pt>
                <c:pt idx="8">
                  <c:v>H17</c:v>
                </c:pt>
                <c:pt idx="9">
                  <c:v>H18</c:v>
                </c:pt>
                <c:pt idx="10">
                  <c:v>H19</c:v>
                </c:pt>
                <c:pt idx="11">
                  <c:v>H20</c:v>
                </c:pt>
                <c:pt idx="12">
                  <c:v>H21</c:v>
                </c:pt>
                <c:pt idx="13">
                  <c:v>H22</c:v>
                </c:pt>
                <c:pt idx="14">
                  <c:v>H23</c:v>
                </c:pt>
                <c:pt idx="15">
                  <c:v>H24</c:v>
                </c:pt>
                <c:pt idx="16">
                  <c:v>H25</c:v>
                </c:pt>
                <c:pt idx="17">
                  <c:v>H26</c:v>
                </c:pt>
                <c:pt idx="18">
                  <c:v>H27</c:v>
                </c:pt>
                <c:pt idx="19">
                  <c:v>H28</c:v>
                </c:pt>
                <c:pt idx="20">
                  <c:v>H29</c:v>
                </c:pt>
                <c:pt idx="21">
                  <c:v>H30</c:v>
                </c:pt>
                <c:pt idx="22">
                  <c:v>R1</c:v>
                </c:pt>
                <c:pt idx="23">
                  <c:v>R2</c:v>
                </c:pt>
              </c:strCache>
            </c:strRef>
          </c:cat>
          <c:val>
            <c:numRef>
              <c:f>'４'!$C$23:$Z$23</c:f>
              <c:numCache>
                <c:formatCode>0.0_ </c:formatCode>
                <c:ptCount val="24"/>
                <c:pt idx="0">
                  <c:v>11</c:v>
                </c:pt>
                <c:pt idx="1">
                  <c:v>11</c:v>
                </c:pt>
                <c:pt idx="2">
                  <c:v>11.3</c:v>
                </c:pt>
                <c:pt idx="3">
                  <c:v>11.7</c:v>
                </c:pt>
                <c:pt idx="4">
                  <c:v>11.8</c:v>
                </c:pt>
                <c:pt idx="5">
                  <c:v>11.4</c:v>
                </c:pt>
                <c:pt idx="6">
                  <c:v>11.2</c:v>
                </c:pt>
                <c:pt idx="7">
                  <c:v>10.6</c:v>
                </c:pt>
                <c:pt idx="8">
                  <c:v>10.3</c:v>
                </c:pt>
                <c:pt idx="9">
                  <c:v>9.9</c:v>
                </c:pt>
                <c:pt idx="10">
                  <c:v>9.3000000000000007</c:v>
                </c:pt>
                <c:pt idx="11">
                  <c:v>8.8000000000000007</c:v>
                </c:pt>
                <c:pt idx="12">
                  <c:v>8.3000000000000007</c:v>
                </c:pt>
                <c:pt idx="13">
                  <c:v>7.9</c:v>
                </c:pt>
                <c:pt idx="14">
                  <c:v>7.5</c:v>
                </c:pt>
                <c:pt idx="15">
                  <c:v>9.1999999999999993</c:v>
                </c:pt>
                <c:pt idx="16">
                  <c:v>7</c:v>
                </c:pt>
                <c:pt idx="17">
                  <c:v>6.9</c:v>
                </c:pt>
                <c:pt idx="18">
                  <c:v>6.8</c:v>
                </c:pt>
                <c:pt idx="19">
                  <c:v>6.5</c:v>
                </c:pt>
                <c:pt idx="20">
                  <c:v>6.4</c:v>
                </c:pt>
                <c:pt idx="21">
                  <c:v>6.3589935128759585</c:v>
                </c:pt>
                <c:pt idx="22">
                  <c:v>6.2263174653717561</c:v>
                </c:pt>
                <c:pt idx="23">
                  <c:v>5.8</c:v>
                </c:pt>
              </c:numCache>
            </c:numRef>
          </c:val>
          <c:smooth val="0"/>
          <c:extLst>
            <c:ext xmlns:c16="http://schemas.microsoft.com/office/drawing/2014/chart" uri="{C3380CC4-5D6E-409C-BE32-E72D297353CC}">
              <c16:uniqueId val="{00000009-D278-42AA-9739-9A1F0C3FC47F}"/>
            </c:ext>
          </c:extLst>
        </c:ser>
        <c:dLbls>
          <c:showLegendKey val="0"/>
          <c:showVal val="0"/>
          <c:showCatName val="0"/>
          <c:showSerName val="0"/>
          <c:showPercent val="0"/>
          <c:showBubbleSize val="0"/>
        </c:dLbls>
        <c:smooth val="0"/>
        <c:axId val="198583808"/>
        <c:axId val="198585344"/>
      </c:lineChart>
      <c:catAx>
        <c:axId val="19858380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98585344"/>
        <c:crosses val="autoZero"/>
        <c:auto val="1"/>
        <c:lblAlgn val="ctr"/>
        <c:lblOffset val="100"/>
        <c:tickLblSkip val="1"/>
        <c:tickMarkSkip val="1"/>
        <c:noMultiLvlLbl val="0"/>
      </c:catAx>
      <c:valAx>
        <c:axId val="198585344"/>
        <c:scaling>
          <c:orientation val="minMax"/>
          <c:max val="50"/>
        </c:scaling>
        <c:delete val="0"/>
        <c:axPos val="l"/>
        <c:majorGridlines>
          <c:spPr>
            <a:ln w="3175">
              <a:pattFill prst="pct50">
                <a:fgClr>
                  <a:srgbClr val="C0C0C0"/>
                </a:fgClr>
                <a:bgClr>
                  <a:srgbClr val="FFFFFF"/>
                </a:bgClr>
              </a:pattFill>
              <a:prstDash val="solid"/>
            </a:ln>
          </c:spPr>
        </c:majorGridlines>
        <c:title>
          <c:tx>
            <c:rich>
              <a:bodyPr rot="0" vert="wordArtVertRtl"/>
              <a:lstStyle/>
              <a:p>
                <a:pPr algn="ctr">
                  <a:defRPr sz="800" b="0" i="0" u="none" strike="noStrike" baseline="0">
                    <a:solidFill>
                      <a:srgbClr val="000000"/>
                    </a:solidFill>
                    <a:latin typeface="ＭＳ Ｐゴシック"/>
                    <a:ea typeface="ＭＳ Ｐゴシック"/>
                    <a:cs typeface="ＭＳ Ｐゴシック"/>
                  </a:defRPr>
                </a:pPr>
                <a:r>
                  <a:rPr lang="ja-JP" altLang="en-US"/>
                  <a:t>（女子人口千対）</a:t>
                </a:r>
              </a:p>
            </c:rich>
          </c:tx>
          <c:layout>
            <c:manualLayout>
              <c:xMode val="edge"/>
              <c:yMode val="edge"/>
              <c:x val="9.6154320835287431E-3"/>
              <c:y val="0.30449868766404198"/>
            </c:manualLayout>
          </c:layout>
          <c:overlay val="0"/>
          <c:spPr>
            <a:noFill/>
            <a:ln w="25400">
              <a:noFill/>
            </a:ln>
          </c:spPr>
        </c:title>
        <c:numFmt formatCode="0.0_ "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98583808"/>
        <c:crosses val="autoZero"/>
        <c:crossBetween val="between"/>
        <c:majorUnit val="10"/>
      </c:valAx>
      <c:spPr>
        <a:solidFill>
          <a:srgbClr val="FFFFFF"/>
        </a:solidFill>
        <a:ln w="3175">
          <a:solidFill>
            <a:srgbClr val="000000"/>
          </a:solidFill>
          <a:prstDash val="solid"/>
        </a:ln>
      </c:spPr>
    </c:plotArea>
    <c:legend>
      <c:legendPos val="r"/>
      <c:layout>
        <c:manualLayout>
          <c:xMode val="edge"/>
          <c:yMode val="edge"/>
          <c:x val="0.42894482429508229"/>
          <c:y val="0.17904799400074989"/>
          <c:w val="0.5564267436789837"/>
          <c:h val="0.24095388076490437"/>
        </c:manualLayout>
      </c:layout>
      <c:overlay val="0"/>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CCFFCC"/>
    </a:solidFill>
    <a:ln w="3175">
      <a:solidFill>
        <a:srgbClr val="000000"/>
      </a:solidFill>
      <a:prstDash val="solid"/>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75" b="0" i="0" u="none" strike="noStrike" baseline="0">
                <a:solidFill>
                  <a:srgbClr val="000000"/>
                </a:solidFill>
                <a:latin typeface="ＭＳ Ｐゴシック"/>
                <a:ea typeface="ＭＳ Ｐゴシック"/>
                <a:cs typeface="ＭＳ Ｐゴシック"/>
              </a:defRPr>
            </a:pPr>
            <a:r>
              <a:rPr lang="ja-JP" altLang="en-US" sz="1050" b="0" i="0" u="none" strike="noStrike" baseline="0">
                <a:solidFill>
                  <a:srgbClr val="000000"/>
                </a:solidFill>
                <a:latin typeface="ＭＳ Ｐゴシック"/>
                <a:ea typeface="ＭＳ Ｐゴシック"/>
              </a:rPr>
              <a:t>人工妊娠中絶件数の年齢階級別割合</a:t>
            </a:r>
          </a:p>
          <a:p>
            <a:pPr>
              <a:defRPr sz="875" b="0" i="0" u="none" strike="noStrike" baseline="0">
                <a:solidFill>
                  <a:srgbClr val="000000"/>
                </a:solidFill>
                <a:latin typeface="ＭＳ Ｐゴシック"/>
                <a:ea typeface="ＭＳ Ｐゴシック"/>
                <a:cs typeface="ＭＳ Ｐゴシック"/>
              </a:defRPr>
            </a:pPr>
            <a:r>
              <a:rPr lang="ja-JP" altLang="en-US" sz="1050" b="0" i="0" u="none" strike="noStrike" baseline="0">
                <a:solidFill>
                  <a:srgbClr val="000000"/>
                </a:solidFill>
                <a:latin typeface="ＭＳ Ｐゴシック"/>
                <a:ea typeface="ＭＳ Ｐゴシック"/>
              </a:rPr>
              <a:t>【　県央保健所　】</a:t>
            </a:r>
          </a:p>
        </c:rich>
      </c:tx>
      <c:layout>
        <c:manualLayout>
          <c:xMode val="edge"/>
          <c:yMode val="edge"/>
          <c:x val="0.26611755792705544"/>
          <c:y val="2.02841788016534E-2"/>
        </c:manualLayout>
      </c:layout>
      <c:overlay val="0"/>
      <c:spPr>
        <a:noFill/>
        <a:ln w="25400">
          <a:noFill/>
        </a:ln>
      </c:spPr>
    </c:title>
    <c:autoTitleDeleted val="0"/>
    <c:plotArea>
      <c:layout>
        <c:manualLayout>
          <c:layoutTarget val="inner"/>
          <c:xMode val="edge"/>
          <c:yMode val="edge"/>
          <c:x val="7.8846227882951356E-2"/>
          <c:y val="0.16551724137931034"/>
          <c:w val="0.77500072772754636"/>
          <c:h val="0.72758620689655173"/>
        </c:manualLayout>
      </c:layout>
      <c:barChart>
        <c:barDir val="bar"/>
        <c:grouping val="percentStacked"/>
        <c:varyColors val="0"/>
        <c:ser>
          <c:idx val="1"/>
          <c:order val="0"/>
          <c:tx>
            <c:strRef>
              <c:f>'５'!$B$28</c:f>
              <c:strCache>
                <c:ptCount val="1"/>
                <c:pt idx="0">
                  <c:v>20歳未満</c:v>
                </c:pt>
              </c:strCache>
            </c:strRef>
          </c:tx>
          <c:spPr>
            <a:solidFill>
              <a:srgbClr val="00FF00"/>
            </a:solidFill>
            <a:ln w="12700">
              <a:solidFill>
                <a:srgbClr val="000000"/>
              </a:solidFill>
              <a:prstDash val="solid"/>
            </a:ln>
          </c:spPr>
          <c:invertIfNegative val="0"/>
          <c:cat>
            <c:strRef>
              <c:f>'５'!$C$3:$Z$3</c:f>
              <c:strCache>
                <c:ptCount val="24"/>
                <c:pt idx="0">
                  <c:v>H9</c:v>
                </c:pt>
                <c:pt idx="1">
                  <c:v>H10</c:v>
                </c:pt>
                <c:pt idx="2">
                  <c:v>H11</c:v>
                </c:pt>
                <c:pt idx="3">
                  <c:v>H12</c:v>
                </c:pt>
                <c:pt idx="4">
                  <c:v>H13</c:v>
                </c:pt>
                <c:pt idx="5">
                  <c:v>H14</c:v>
                </c:pt>
                <c:pt idx="6">
                  <c:v>H15</c:v>
                </c:pt>
                <c:pt idx="7">
                  <c:v>H16</c:v>
                </c:pt>
                <c:pt idx="8">
                  <c:v>H17</c:v>
                </c:pt>
                <c:pt idx="9">
                  <c:v>H18</c:v>
                </c:pt>
                <c:pt idx="10">
                  <c:v>H19</c:v>
                </c:pt>
                <c:pt idx="11">
                  <c:v>H20</c:v>
                </c:pt>
                <c:pt idx="12">
                  <c:v>H21</c:v>
                </c:pt>
                <c:pt idx="13">
                  <c:v>H22</c:v>
                </c:pt>
                <c:pt idx="14">
                  <c:v>H23</c:v>
                </c:pt>
                <c:pt idx="15">
                  <c:v>H24</c:v>
                </c:pt>
                <c:pt idx="16">
                  <c:v>H25</c:v>
                </c:pt>
                <c:pt idx="17">
                  <c:v>H26</c:v>
                </c:pt>
                <c:pt idx="18">
                  <c:v>H27</c:v>
                </c:pt>
                <c:pt idx="19">
                  <c:v>H28</c:v>
                </c:pt>
                <c:pt idx="20">
                  <c:v>H29</c:v>
                </c:pt>
                <c:pt idx="21">
                  <c:v>H30</c:v>
                </c:pt>
                <c:pt idx="22">
                  <c:v>R1</c:v>
                </c:pt>
                <c:pt idx="23">
                  <c:v>R2</c:v>
                </c:pt>
              </c:strCache>
            </c:strRef>
          </c:cat>
          <c:val>
            <c:numRef>
              <c:f>'５'!$C$28:$Z$28</c:f>
              <c:numCache>
                <c:formatCode>General</c:formatCode>
                <c:ptCount val="24"/>
                <c:pt idx="0">
                  <c:v>74</c:v>
                </c:pt>
                <c:pt idx="1">
                  <c:v>91</c:v>
                </c:pt>
                <c:pt idx="2">
                  <c:v>92</c:v>
                </c:pt>
                <c:pt idx="3">
                  <c:v>108</c:v>
                </c:pt>
                <c:pt idx="4">
                  <c:v>111</c:v>
                </c:pt>
                <c:pt idx="5">
                  <c:v>99</c:v>
                </c:pt>
                <c:pt idx="6">
                  <c:v>74</c:v>
                </c:pt>
                <c:pt idx="7">
                  <c:v>63</c:v>
                </c:pt>
                <c:pt idx="8">
                  <c:v>58</c:v>
                </c:pt>
                <c:pt idx="9">
                  <c:v>47</c:v>
                </c:pt>
                <c:pt idx="10">
                  <c:v>48</c:v>
                </c:pt>
                <c:pt idx="11">
                  <c:v>32</c:v>
                </c:pt>
                <c:pt idx="12">
                  <c:v>36</c:v>
                </c:pt>
                <c:pt idx="13">
                  <c:v>29</c:v>
                </c:pt>
                <c:pt idx="14">
                  <c:v>29</c:v>
                </c:pt>
                <c:pt idx="15">
                  <c:v>28</c:v>
                </c:pt>
                <c:pt idx="16">
                  <c:v>23</c:v>
                </c:pt>
                <c:pt idx="17">
                  <c:v>21</c:v>
                </c:pt>
                <c:pt idx="18">
                  <c:v>21</c:v>
                </c:pt>
                <c:pt idx="19">
                  <c:v>22</c:v>
                </c:pt>
                <c:pt idx="20">
                  <c:v>10</c:v>
                </c:pt>
                <c:pt idx="21">
                  <c:v>13</c:v>
                </c:pt>
                <c:pt idx="22">
                  <c:v>11</c:v>
                </c:pt>
                <c:pt idx="23">
                  <c:v>7</c:v>
                </c:pt>
              </c:numCache>
            </c:numRef>
          </c:val>
          <c:extLst>
            <c:ext xmlns:c16="http://schemas.microsoft.com/office/drawing/2014/chart" uri="{C3380CC4-5D6E-409C-BE32-E72D297353CC}">
              <c16:uniqueId val="{00000000-3860-460F-B7E5-6417263FFAE1}"/>
            </c:ext>
          </c:extLst>
        </c:ser>
        <c:ser>
          <c:idx val="2"/>
          <c:order val="1"/>
          <c:tx>
            <c:strRef>
              <c:f>'５'!$B$29</c:f>
              <c:strCache>
                <c:ptCount val="1"/>
                <c:pt idx="0">
                  <c:v>20-24歳</c:v>
                </c:pt>
              </c:strCache>
            </c:strRef>
          </c:tx>
          <c:spPr>
            <a:solidFill>
              <a:srgbClr val="FFFF00"/>
            </a:solidFill>
            <a:ln w="12700">
              <a:solidFill>
                <a:srgbClr val="000000"/>
              </a:solidFill>
              <a:prstDash val="solid"/>
            </a:ln>
          </c:spPr>
          <c:invertIfNegative val="0"/>
          <c:cat>
            <c:strRef>
              <c:f>'５'!$C$3:$Z$3</c:f>
              <c:strCache>
                <c:ptCount val="24"/>
                <c:pt idx="0">
                  <c:v>H9</c:v>
                </c:pt>
                <c:pt idx="1">
                  <c:v>H10</c:v>
                </c:pt>
                <c:pt idx="2">
                  <c:v>H11</c:v>
                </c:pt>
                <c:pt idx="3">
                  <c:v>H12</c:v>
                </c:pt>
                <c:pt idx="4">
                  <c:v>H13</c:v>
                </c:pt>
                <c:pt idx="5">
                  <c:v>H14</c:v>
                </c:pt>
                <c:pt idx="6">
                  <c:v>H15</c:v>
                </c:pt>
                <c:pt idx="7">
                  <c:v>H16</c:v>
                </c:pt>
                <c:pt idx="8">
                  <c:v>H17</c:v>
                </c:pt>
                <c:pt idx="9">
                  <c:v>H18</c:v>
                </c:pt>
                <c:pt idx="10">
                  <c:v>H19</c:v>
                </c:pt>
                <c:pt idx="11">
                  <c:v>H20</c:v>
                </c:pt>
                <c:pt idx="12">
                  <c:v>H21</c:v>
                </c:pt>
                <c:pt idx="13">
                  <c:v>H22</c:v>
                </c:pt>
                <c:pt idx="14">
                  <c:v>H23</c:v>
                </c:pt>
                <c:pt idx="15">
                  <c:v>H24</c:v>
                </c:pt>
                <c:pt idx="16">
                  <c:v>H25</c:v>
                </c:pt>
                <c:pt idx="17">
                  <c:v>H26</c:v>
                </c:pt>
                <c:pt idx="18">
                  <c:v>H27</c:v>
                </c:pt>
                <c:pt idx="19">
                  <c:v>H28</c:v>
                </c:pt>
                <c:pt idx="20">
                  <c:v>H29</c:v>
                </c:pt>
                <c:pt idx="21">
                  <c:v>H30</c:v>
                </c:pt>
                <c:pt idx="22">
                  <c:v>R1</c:v>
                </c:pt>
                <c:pt idx="23">
                  <c:v>R2</c:v>
                </c:pt>
              </c:strCache>
            </c:strRef>
          </c:cat>
          <c:val>
            <c:numRef>
              <c:f>'５'!$C$29:$Z$29</c:f>
              <c:numCache>
                <c:formatCode>General</c:formatCode>
                <c:ptCount val="24"/>
                <c:pt idx="0">
                  <c:v>146</c:v>
                </c:pt>
                <c:pt idx="1">
                  <c:v>181</c:v>
                </c:pt>
                <c:pt idx="2">
                  <c:v>186</c:v>
                </c:pt>
                <c:pt idx="3">
                  <c:v>191</c:v>
                </c:pt>
                <c:pt idx="4">
                  <c:v>187</c:v>
                </c:pt>
                <c:pt idx="5">
                  <c:v>176</c:v>
                </c:pt>
                <c:pt idx="6">
                  <c:v>159</c:v>
                </c:pt>
                <c:pt idx="7">
                  <c:v>160</c:v>
                </c:pt>
                <c:pt idx="8">
                  <c:v>152</c:v>
                </c:pt>
                <c:pt idx="9">
                  <c:v>136</c:v>
                </c:pt>
                <c:pt idx="10">
                  <c:v>132</c:v>
                </c:pt>
                <c:pt idx="11">
                  <c:v>118</c:v>
                </c:pt>
                <c:pt idx="12">
                  <c:v>97</c:v>
                </c:pt>
                <c:pt idx="13">
                  <c:v>74</c:v>
                </c:pt>
                <c:pt idx="14">
                  <c:v>68</c:v>
                </c:pt>
                <c:pt idx="15">
                  <c:v>75</c:v>
                </c:pt>
                <c:pt idx="16">
                  <c:v>56</c:v>
                </c:pt>
                <c:pt idx="17">
                  <c:v>53</c:v>
                </c:pt>
                <c:pt idx="18">
                  <c:v>52</c:v>
                </c:pt>
                <c:pt idx="19">
                  <c:v>54</c:v>
                </c:pt>
                <c:pt idx="20">
                  <c:v>52</c:v>
                </c:pt>
                <c:pt idx="21">
                  <c:v>50</c:v>
                </c:pt>
                <c:pt idx="22">
                  <c:v>40</c:v>
                </c:pt>
                <c:pt idx="23">
                  <c:v>40</c:v>
                </c:pt>
              </c:numCache>
            </c:numRef>
          </c:val>
          <c:extLst>
            <c:ext xmlns:c16="http://schemas.microsoft.com/office/drawing/2014/chart" uri="{C3380CC4-5D6E-409C-BE32-E72D297353CC}">
              <c16:uniqueId val="{00000001-3860-460F-B7E5-6417263FFAE1}"/>
            </c:ext>
          </c:extLst>
        </c:ser>
        <c:ser>
          <c:idx val="3"/>
          <c:order val="2"/>
          <c:tx>
            <c:strRef>
              <c:f>'５'!$B$30</c:f>
              <c:strCache>
                <c:ptCount val="1"/>
                <c:pt idx="0">
                  <c:v>25-29歳</c:v>
                </c:pt>
              </c:strCache>
            </c:strRef>
          </c:tx>
          <c:spPr>
            <a:solidFill>
              <a:srgbClr val="CCFFFF"/>
            </a:solidFill>
            <a:ln w="12700">
              <a:solidFill>
                <a:srgbClr val="000000"/>
              </a:solidFill>
              <a:prstDash val="solid"/>
            </a:ln>
          </c:spPr>
          <c:invertIfNegative val="0"/>
          <c:cat>
            <c:strRef>
              <c:f>'５'!$C$3:$Z$3</c:f>
              <c:strCache>
                <c:ptCount val="24"/>
                <c:pt idx="0">
                  <c:v>H9</c:v>
                </c:pt>
                <c:pt idx="1">
                  <c:v>H10</c:v>
                </c:pt>
                <c:pt idx="2">
                  <c:v>H11</c:v>
                </c:pt>
                <c:pt idx="3">
                  <c:v>H12</c:v>
                </c:pt>
                <c:pt idx="4">
                  <c:v>H13</c:v>
                </c:pt>
                <c:pt idx="5">
                  <c:v>H14</c:v>
                </c:pt>
                <c:pt idx="6">
                  <c:v>H15</c:v>
                </c:pt>
                <c:pt idx="7">
                  <c:v>H16</c:v>
                </c:pt>
                <c:pt idx="8">
                  <c:v>H17</c:v>
                </c:pt>
                <c:pt idx="9">
                  <c:v>H18</c:v>
                </c:pt>
                <c:pt idx="10">
                  <c:v>H19</c:v>
                </c:pt>
                <c:pt idx="11">
                  <c:v>H20</c:v>
                </c:pt>
                <c:pt idx="12">
                  <c:v>H21</c:v>
                </c:pt>
                <c:pt idx="13">
                  <c:v>H22</c:v>
                </c:pt>
                <c:pt idx="14">
                  <c:v>H23</c:v>
                </c:pt>
                <c:pt idx="15">
                  <c:v>H24</c:v>
                </c:pt>
                <c:pt idx="16">
                  <c:v>H25</c:v>
                </c:pt>
                <c:pt idx="17">
                  <c:v>H26</c:v>
                </c:pt>
                <c:pt idx="18">
                  <c:v>H27</c:v>
                </c:pt>
                <c:pt idx="19">
                  <c:v>H28</c:v>
                </c:pt>
                <c:pt idx="20">
                  <c:v>H29</c:v>
                </c:pt>
                <c:pt idx="21">
                  <c:v>H30</c:v>
                </c:pt>
                <c:pt idx="22">
                  <c:v>R1</c:v>
                </c:pt>
                <c:pt idx="23">
                  <c:v>R2</c:v>
                </c:pt>
              </c:strCache>
            </c:strRef>
          </c:cat>
          <c:val>
            <c:numRef>
              <c:f>'５'!$C$30:$Z$30</c:f>
              <c:numCache>
                <c:formatCode>General</c:formatCode>
                <c:ptCount val="24"/>
                <c:pt idx="0">
                  <c:v>116</c:v>
                </c:pt>
                <c:pt idx="1">
                  <c:v>131</c:v>
                </c:pt>
                <c:pt idx="2">
                  <c:v>133</c:v>
                </c:pt>
                <c:pt idx="3">
                  <c:v>169</c:v>
                </c:pt>
                <c:pt idx="4">
                  <c:v>132</c:v>
                </c:pt>
                <c:pt idx="5">
                  <c:v>120</c:v>
                </c:pt>
                <c:pt idx="6">
                  <c:v>150</c:v>
                </c:pt>
                <c:pt idx="7">
                  <c:v>129</c:v>
                </c:pt>
                <c:pt idx="8">
                  <c:v>116</c:v>
                </c:pt>
                <c:pt idx="9">
                  <c:v>129</c:v>
                </c:pt>
                <c:pt idx="10">
                  <c:v>117</c:v>
                </c:pt>
                <c:pt idx="11">
                  <c:v>90</c:v>
                </c:pt>
                <c:pt idx="12">
                  <c:v>69</c:v>
                </c:pt>
                <c:pt idx="13">
                  <c:v>63</c:v>
                </c:pt>
                <c:pt idx="14">
                  <c:v>69</c:v>
                </c:pt>
                <c:pt idx="15">
                  <c:v>83</c:v>
                </c:pt>
                <c:pt idx="16">
                  <c:v>66</c:v>
                </c:pt>
                <c:pt idx="17">
                  <c:v>48</c:v>
                </c:pt>
                <c:pt idx="18">
                  <c:v>51</c:v>
                </c:pt>
                <c:pt idx="19">
                  <c:v>45</c:v>
                </c:pt>
                <c:pt idx="20">
                  <c:v>47</c:v>
                </c:pt>
                <c:pt idx="21">
                  <c:v>34</c:v>
                </c:pt>
                <c:pt idx="22">
                  <c:v>41</c:v>
                </c:pt>
                <c:pt idx="23">
                  <c:v>30</c:v>
                </c:pt>
              </c:numCache>
            </c:numRef>
          </c:val>
          <c:extLst>
            <c:ext xmlns:c16="http://schemas.microsoft.com/office/drawing/2014/chart" uri="{C3380CC4-5D6E-409C-BE32-E72D297353CC}">
              <c16:uniqueId val="{00000002-3860-460F-B7E5-6417263FFAE1}"/>
            </c:ext>
          </c:extLst>
        </c:ser>
        <c:ser>
          <c:idx val="4"/>
          <c:order val="3"/>
          <c:tx>
            <c:strRef>
              <c:f>'５'!$B$31</c:f>
              <c:strCache>
                <c:ptCount val="1"/>
                <c:pt idx="0">
                  <c:v>30-34歳</c:v>
                </c:pt>
              </c:strCache>
            </c:strRef>
          </c:tx>
          <c:spPr>
            <a:solidFill>
              <a:srgbClr val="00CCFF"/>
            </a:solidFill>
            <a:ln w="12700">
              <a:solidFill>
                <a:srgbClr val="000000"/>
              </a:solidFill>
              <a:prstDash val="solid"/>
            </a:ln>
          </c:spPr>
          <c:invertIfNegative val="0"/>
          <c:cat>
            <c:strRef>
              <c:f>'５'!$C$3:$Z$3</c:f>
              <c:strCache>
                <c:ptCount val="24"/>
                <c:pt idx="0">
                  <c:v>H9</c:v>
                </c:pt>
                <c:pt idx="1">
                  <c:v>H10</c:v>
                </c:pt>
                <c:pt idx="2">
                  <c:v>H11</c:v>
                </c:pt>
                <c:pt idx="3">
                  <c:v>H12</c:v>
                </c:pt>
                <c:pt idx="4">
                  <c:v>H13</c:v>
                </c:pt>
                <c:pt idx="5">
                  <c:v>H14</c:v>
                </c:pt>
                <c:pt idx="6">
                  <c:v>H15</c:v>
                </c:pt>
                <c:pt idx="7">
                  <c:v>H16</c:v>
                </c:pt>
                <c:pt idx="8">
                  <c:v>H17</c:v>
                </c:pt>
                <c:pt idx="9">
                  <c:v>H18</c:v>
                </c:pt>
                <c:pt idx="10">
                  <c:v>H19</c:v>
                </c:pt>
                <c:pt idx="11">
                  <c:v>H20</c:v>
                </c:pt>
                <c:pt idx="12">
                  <c:v>H21</c:v>
                </c:pt>
                <c:pt idx="13">
                  <c:v>H22</c:v>
                </c:pt>
                <c:pt idx="14">
                  <c:v>H23</c:v>
                </c:pt>
                <c:pt idx="15">
                  <c:v>H24</c:v>
                </c:pt>
                <c:pt idx="16">
                  <c:v>H25</c:v>
                </c:pt>
                <c:pt idx="17">
                  <c:v>H26</c:v>
                </c:pt>
                <c:pt idx="18">
                  <c:v>H27</c:v>
                </c:pt>
                <c:pt idx="19">
                  <c:v>H28</c:v>
                </c:pt>
                <c:pt idx="20">
                  <c:v>H29</c:v>
                </c:pt>
                <c:pt idx="21">
                  <c:v>H30</c:v>
                </c:pt>
                <c:pt idx="22">
                  <c:v>R1</c:v>
                </c:pt>
                <c:pt idx="23">
                  <c:v>R2</c:v>
                </c:pt>
              </c:strCache>
            </c:strRef>
          </c:cat>
          <c:val>
            <c:numRef>
              <c:f>'５'!$C$31:$Z$31</c:f>
              <c:numCache>
                <c:formatCode>General</c:formatCode>
                <c:ptCount val="24"/>
                <c:pt idx="0">
                  <c:v>143</c:v>
                </c:pt>
                <c:pt idx="1">
                  <c:v>145</c:v>
                </c:pt>
                <c:pt idx="2">
                  <c:v>137</c:v>
                </c:pt>
                <c:pt idx="3">
                  <c:v>138</c:v>
                </c:pt>
                <c:pt idx="4">
                  <c:v>119</c:v>
                </c:pt>
                <c:pt idx="5">
                  <c:v>95</c:v>
                </c:pt>
                <c:pt idx="6">
                  <c:v>120</c:v>
                </c:pt>
                <c:pt idx="7">
                  <c:v>113</c:v>
                </c:pt>
                <c:pt idx="8">
                  <c:v>115</c:v>
                </c:pt>
                <c:pt idx="9">
                  <c:v>123</c:v>
                </c:pt>
                <c:pt idx="10">
                  <c:v>101</c:v>
                </c:pt>
                <c:pt idx="11">
                  <c:v>108</c:v>
                </c:pt>
                <c:pt idx="12">
                  <c:v>82</c:v>
                </c:pt>
                <c:pt idx="13">
                  <c:v>69</c:v>
                </c:pt>
                <c:pt idx="14">
                  <c:v>52</c:v>
                </c:pt>
                <c:pt idx="15">
                  <c:v>62</c:v>
                </c:pt>
                <c:pt idx="16">
                  <c:v>50</c:v>
                </c:pt>
                <c:pt idx="17">
                  <c:v>50</c:v>
                </c:pt>
                <c:pt idx="18">
                  <c:v>72</c:v>
                </c:pt>
                <c:pt idx="19">
                  <c:v>53</c:v>
                </c:pt>
                <c:pt idx="20">
                  <c:v>52</c:v>
                </c:pt>
                <c:pt idx="21">
                  <c:v>52</c:v>
                </c:pt>
                <c:pt idx="22">
                  <c:v>36</c:v>
                </c:pt>
                <c:pt idx="23">
                  <c:v>40</c:v>
                </c:pt>
              </c:numCache>
            </c:numRef>
          </c:val>
          <c:extLst>
            <c:ext xmlns:c16="http://schemas.microsoft.com/office/drawing/2014/chart" uri="{C3380CC4-5D6E-409C-BE32-E72D297353CC}">
              <c16:uniqueId val="{00000003-3860-460F-B7E5-6417263FFAE1}"/>
            </c:ext>
          </c:extLst>
        </c:ser>
        <c:ser>
          <c:idx val="5"/>
          <c:order val="4"/>
          <c:tx>
            <c:strRef>
              <c:f>'５'!$B$32</c:f>
              <c:strCache>
                <c:ptCount val="1"/>
                <c:pt idx="0">
                  <c:v>35-39歳</c:v>
                </c:pt>
              </c:strCache>
            </c:strRef>
          </c:tx>
          <c:spPr>
            <a:solidFill>
              <a:srgbClr val="FF99CC"/>
            </a:solidFill>
            <a:ln w="12700">
              <a:solidFill>
                <a:srgbClr val="000000"/>
              </a:solidFill>
              <a:prstDash val="solid"/>
            </a:ln>
          </c:spPr>
          <c:invertIfNegative val="0"/>
          <c:cat>
            <c:strRef>
              <c:f>'５'!$C$3:$Z$3</c:f>
              <c:strCache>
                <c:ptCount val="24"/>
                <c:pt idx="0">
                  <c:v>H9</c:v>
                </c:pt>
                <c:pt idx="1">
                  <c:v>H10</c:v>
                </c:pt>
                <c:pt idx="2">
                  <c:v>H11</c:v>
                </c:pt>
                <c:pt idx="3">
                  <c:v>H12</c:v>
                </c:pt>
                <c:pt idx="4">
                  <c:v>H13</c:v>
                </c:pt>
                <c:pt idx="5">
                  <c:v>H14</c:v>
                </c:pt>
                <c:pt idx="6">
                  <c:v>H15</c:v>
                </c:pt>
                <c:pt idx="7">
                  <c:v>H16</c:v>
                </c:pt>
                <c:pt idx="8">
                  <c:v>H17</c:v>
                </c:pt>
                <c:pt idx="9">
                  <c:v>H18</c:v>
                </c:pt>
                <c:pt idx="10">
                  <c:v>H19</c:v>
                </c:pt>
                <c:pt idx="11">
                  <c:v>H20</c:v>
                </c:pt>
                <c:pt idx="12">
                  <c:v>H21</c:v>
                </c:pt>
                <c:pt idx="13">
                  <c:v>H22</c:v>
                </c:pt>
                <c:pt idx="14">
                  <c:v>H23</c:v>
                </c:pt>
                <c:pt idx="15">
                  <c:v>H24</c:v>
                </c:pt>
                <c:pt idx="16">
                  <c:v>H25</c:v>
                </c:pt>
                <c:pt idx="17">
                  <c:v>H26</c:v>
                </c:pt>
                <c:pt idx="18">
                  <c:v>H27</c:v>
                </c:pt>
                <c:pt idx="19">
                  <c:v>H28</c:v>
                </c:pt>
                <c:pt idx="20">
                  <c:v>H29</c:v>
                </c:pt>
                <c:pt idx="21">
                  <c:v>H30</c:v>
                </c:pt>
                <c:pt idx="22">
                  <c:v>R1</c:v>
                </c:pt>
                <c:pt idx="23">
                  <c:v>R2</c:v>
                </c:pt>
              </c:strCache>
            </c:strRef>
          </c:cat>
          <c:val>
            <c:numRef>
              <c:f>'５'!$C$32:$Z$32</c:f>
              <c:numCache>
                <c:formatCode>General</c:formatCode>
                <c:ptCount val="24"/>
                <c:pt idx="0">
                  <c:v>164</c:v>
                </c:pt>
                <c:pt idx="1">
                  <c:v>144</c:v>
                </c:pt>
                <c:pt idx="2">
                  <c:v>117</c:v>
                </c:pt>
                <c:pt idx="3">
                  <c:v>130</c:v>
                </c:pt>
                <c:pt idx="4">
                  <c:v>127</c:v>
                </c:pt>
                <c:pt idx="5">
                  <c:v>127</c:v>
                </c:pt>
                <c:pt idx="6">
                  <c:v>113</c:v>
                </c:pt>
                <c:pt idx="7">
                  <c:v>83</c:v>
                </c:pt>
                <c:pt idx="8">
                  <c:v>87</c:v>
                </c:pt>
                <c:pt idx="9">
                  <c:v>96</c:v>
                </c:pt>
                <c:pt idx="10">
                  <c:v>81</c:v>
                </c:pt>
                <c:pt idx="11">
                  <c:v>74</c:v>
                </c:pt>
                <c:pt idx="12">
                  <c:v>77</c:v>
                </c:pt>
                <c:pt idx="13">
                  <c:v>81</c:v>
                </c:pt>
                <c:pt idx="14">
                  <c:v>68</c:v>
                </c:pt>
                <c:pt idx="15">
                  <c:v>70</c:v>
                </c:pt>
                <c:pt idx="16">
                  <c:v>74</c:v>
                </c:pt>
                <c:pt idx="17">
                  <c:v>50</c:v>
                </c:pt>
                <c:pt idx="18">
                  <c:v>49</c:v>
                </c:pt>
                <c:pt idx="19">
                  <c:v>55</c:v>
                </c:pt>
                <c:pt idx="20">
                  <c:v>44</c:v>
                </c:pt>
                <c:pt idx="21">
                  <c:v>53</c:v>
                </c:pt>
                <c:pt idx="22">
                  <c:v>45</c:v>
                </c:pt>
                <c:pt idx="23">
                  <c:v>52</c:v>
                </c:pt>
              </c:numCache>
            </c:numRef>
          </c:val>
          <c:extLst>
            <c:ext xmlns:c16="http://schemas.microsoft.com/office/drawing/2014/chart" uri="{C3380CC4-5D6E-409C-BE32-E72D297353CC}">
              <c16:uniqueId val="{00000004-3860-460F-B7E5-6417263FFAE1}"/>
            </c:ext>
          </c:extLst>
        </c:ser>
        <c:ser>
          <c:idx val="6"/>
          <c:order val="5"/>
          <c:tx>
            <c:strRef>
              <c:f>'５'!$B$33</c:f>
              <c:strCache>
                <c:ptCount val="1"/>
                <c:pt idx="0">
                  <c:v>40-44歳</c:v>
                </c:pt>
              </c:strCache>
            </c:strRef>
          </c:tx>
          <c:spPr>
            <a:solidFill>
              <a:srgbClr val="FFCC00"/>
            </a:solidFill>
            <a:ln w="12700">
              <a:solidFill>
                <a:srgbClr val="000000"/>
              </a:solidFill>
              <a:prstDash val="solid"/>
            </a:ln>
          </c:spPr>
          <c:invertIfNegative val="0"/>
          <c:cat>
            <c:strRef>
              <c:f>'５'!$C$3:$Z$3</c:f>
              <c:strCache>
                <c:ptCount val="24"/>
                <c:pt idx="0">
                  <c:v>H9</c:v>
                </c:pt>
                <c:pt idx="1">
                  <c:v>H10</c:v>
                </c:pt>
                <c:pt idx="2">
                  <c:v>H11</c:v>
                </c:pt>
                <c:pt idx="3">
                  <c:v>H12</c:v>
                </c:pt>
                <c:pt idx="4">
                  <c:v>H13</c:v>
                </c:pt>
                <c:pt idx="5">
                  <c:v>H14</c:v>
                </c:pt>
                <c:pt idx="6">
                  <c:v>H15</c:v>
                </c:pt>
                <c:pt idx="7">
                  <c:v>H16</c:v>
                </c:pt>
                <c:pt idx="8">
                  <c:v>H17</c:v>
                </c:pt>
                <c:pt idx="9">
                  <c:v>H18</c:v>
                </c:pt>
                <c:pt idx="10">
                  <c:v>H19</c:v>
                </c:pt>
                <c:pt idx="11">
                  <c:v>H20</c:v>
                </c:pt>
                <c:pt idx="12">
                  <c:v>H21</c:v>
                </c:pt>
                <c:pt idx="13">
                  <c:v>H22</c:v>
                </c:pt>
                <c:pt idx="14">
                  <c:v>H23</c:v>
                </c:pt>
                <c:pt idx="15">
                  <c:v>H24</c:v>
                </c:pt>
                <c:pt idx="16">
                  <c:v>H25</c:v>
                </c:pt>
                <c:pt idx="17">
                  <c:v>H26</c:v>
                </c:pt>
                <c:pt idx="18">
                  <c:v>H27</c:v>
                </c:pt>
                <c:pt idx="19">
                  <c:v>H28</c:v>
                </c:pt>
                <c:pt idx="20">
                  <c:v>H29</c:v>
                </c:pt>
                <c:pt idx="21">
                  <c:v>H30</c:v>
                </c:pt>
                <c:pt idx="22">
                  <c:v>R1</c:v>
                </c:pt>
                <c:pt idx="23">
                  <c:v>R2</c:v>
                </c:pt>
              </c:strCache>
            </c:strRef>
          </c:cat>
          <c:val>
            <c:numRef>
              <c:f>'５'!$C$33:$Z$33</c:f>
              <c:numCache>
                <c:formatCode>General</c:formatCode>
                <c:ptCount val="24"/>
                <c:pt idx="0">
                  <c:v>68</c:v>
                </c:pt>
                <c:pt idx="1">
                  <c:v>58</c:v>
                </c:pt>
                <c:pt idx="2">
                  <c:v>73</c:v>
                </c:pt>
                <c:pt idx="3">
                  <c:v>66</c:v>
                </c:pt>
                <c:pt idx="4">
                  <c:v>68</c:v>
                </c:pt>
                <c:pt idx="5">
                  <c:v>49</c:v>
                </c:pt>
                <c:pt idx="6">
                  <c:v>48</c:v>
                </c:pt>
                <c:pt idx="7">
                  <c:v>50</c:v>
                </c:pt>
                <c:pt idx="8">
                  <c:v>44</c:v>
                </c:pt>
                <c:pt idx="9">
                  <c:v>34</c:v>
                </c:pt>
                <c:pt idx="10">
                  <c:v>37</c:v>
                </c:pt>
                <c:pt idx="11">
                  <c:v>26</c:v>
                </c:pt>
                <c:pt idx="12">
                  <c:v>30</c:v>
                </c:pt>
                <c:pt idx="13">
                  <c:v>26</c:v>
                </c:pt>
                <c:pt idx="14">
                  <c:v>22</c:v>
                </c:pt>
                <c:pt idx="15">
                  <c:v>27</c:v>
                </c:pt>
                <c:pt idx="16">
                  <c:v>33</c:v>
                </c:pt>
                <c:pt idx="17">
                  <c:v>34</c:v>
                </c:pt>
                <c:pt idx="18">
                  <c:v>25</c:v>
                </c:pt>
                <c:pt idx="19">
                  <c:v>23</c:v>
                </c:pt>
                <c:pt idx="20">
                  <c:v>28</c:v>
                </c:pt>
                <c:pt idx="21">
                  <c:v>13</c:v>
                </c:pt>
                <c:pt idx="22">
                  <c:v>27</c:v>
                </c:pt>
                <c:pt idx="23">
                  <c:v>26</c:v>
                </c:pt>
              </c:numCache>
            </c:numRef>
          </c:val>
          <c:extLst>
            <c:ext xmlns:c16="http://schemas.microsoft.com/office/drawing/2014/chart" uri="{C3380CC4-5D6E-409C-BE32-E72D297353CC}">
              <c16:uniqueId val="{00000005-3860-460F-B7E5-6417263FFAE1}"/>
            </c:ext>
          </c:extLst>
        </c:ser>
        <c:ser>
          <c:idx val="7"/>
          <c:order val="6"/>
          <c:tx>
            <c:strRef>
              <c:f>'５'!$B$34</c:f>
              <c:strCache>
                <c:ptCount val="1"/>
                <c:pt idx="0">
                  <c:v>45-49歳</c:v>
                </c:pt>
              </c:strCache>
            </c:strRef>
          </c:tx>
          <c:spPr>
            <a:solidFill>
              <a:srgbClr val="CCCCFF"/>
            </a:solidFill>
            <a:ln w="12700">
              <a:solidFill>
                <a:srgbClr val="000000"/>
              </a:solidFill>
              <a:prstDash val="solid"/>
            </a:ln>
          </c:spPr>
          <c:invertIfNegative val="0"/>
          <c:cat>
            <c:strRef>
              <c:f>'５'!$C$3:$Z$3</c:f>
              <c:strCache>
                <c:ptCount val="24"/>
                <c:pt idx="0">
                  <c:v>H9</c:v>
                </c:pt>
                <c:pt idx="1">
                  <c:v>H10</c:v>
                </c:pt>
                <c:pt idx="2">
                  <c:v>H11</c:v>
                </c:pt>
                <c:pt idx="3">
                  <c:v>H12</c:v>
                </c:pt>
                <c:pt idx="4">
                  <c:v>H13</c:v>
                </c:pt>
                <c:pt idx="5">
                  <c:v>H14</c:v>
                </c:pt>
                <c:pt idx="6">
                  <c:v>H15</c:v>
                </c:pt>
                <c:pt idx="7">
                  <c:v>H16</c:v>
                </c:pt>
                <c:pt idx="8">
                  <c:v>H17</c:v>
                </c:pt>
                <c:pt idx="9">
                  <c:v>H18</c:v>
                </c:pt>
                <c:pt idx="10">
                  <c:v>H19</c:v>
                </c:pt>
                <c:pt idx="11">
                  <c:v>H20</c:v>
                </c:pt>
                <c:pt idx="12">
                  <c:v>H21</c:v>
                </c:pt>
                <c:pt idx="13">
                  <c:v>H22</c:v>
                </c:pt>
                <c:pt idx="14">
                  <c:v>H23</c:v>
                </c:pt>
                <c:pt idx="15">
                  <c:v>H24</c:v>
                </c:pt>
                <c:pt idx="16">
                  <c:v>H25</c:v>
                </c:pt>
                <c:pt idx="17">
                  <c:v>H26</c:v>
                </c:pt>
                <c:pt idx="18">
                  <c:v>H27</c:v>
                </c:pt>
                <c:pt idx="19">
                  <c:v>H28</c:v>
                </c:pt>
                <c:pt idx="20">
                  <c:v>H29</c:v>
                </c:pt>
                <c:pt idx="21">
                  <c:v>H30</c:v>
                </c:pt>
                <c:pt idx="22">
                  <c:v>R1</c:v>
                </c:pt>
                <c:pt idx="23">
                  <c:v>R2</c:v>
                </c:pt>
              </c:strCache>
            </c:strRef>
          </c:cat>
          <c:val>
            <c:numRef>
              <c:f>'５'!$C$34:$Z$34</c:f>
              <c:numCache>
                <c:formatCode>General</c:formatCode>
                <c:ptCount val="24"/>
                <c:pt idx="0">
                  <c:v>9</c:v>
                </c:pt>
                <c:pt idx="1">
                  <c:v>13</c:v>
                </c:pt>
                <c:pt idx="2">
                  <c:v>3</c:v>
                </c:pt>
                <c:pt idx="3">
                  <c:v>2</c:v>
                </c:pt>
                <c:pt idx="4">
                  <c:v>5</c:v>
                </c:pt>
                <c:pt idx="5">
                  <c:v>4</c:v>
                </c:pt>
                <c:pt idx="6">
                  <c:v>3</c:v>
                </c:pt>
                <c:pt idx="7">
                  <c:v>5</c:v>
                </c:pt>
                <c:pt idx="8">
                  <c:v>3</c:v>
                </c:pt>
                <c:pt idx="9">
                  <c:v>4</c:v>
                </c:pt>
                <c:pt idx="10">
                  <c:v>3</c:v>
                </c:pt>
                <c:pt idx="11">
                  <c:v>2</c:v>
                </c:pt>
                <c:pt idx="12">
                  <c:v>3</c:v>
                </c:pt>
                <c:pt idx="13">
                  <c:v>2</c:v>
                </c:pt>
                <c:pt idx="14">
                  <c:v>2</c:v>
                </c:pt>
                <c:pt idx="15">
                  <c:v>1</c:v>
                </c:pt>
                <c:pt idx="16">
                  <c:v>1</c:v>
                </c:pt>
                <c:pt idx="17">
                  <c:v>1</c:v>
                </c:pt>
                <c:pt idx="18">
                  <c:v>4</c:v>
                </c:pt>
                <c:pt idx="19">
                  <c:v>5</c:v>
                </c:pt>
                <c:pt idx="20">
                  <c:v>1</c:v>
                </c:pt>
                <c:pt idx="21">
                  <c:v>3</c:v>
                </c:pt>
                <c:pt idx="22">
                  <c:v>2</c:v>
                </c:pt>
                <c:pt idx="23">
                  <c:v>0</c:v>
                </c:pt>
              </c:numCache>
            </c:numRef>
          </c:val>
          <c:extLst>
            <c:ext xmlns:c16="http://schemas.microsoft.com/office/drawing/2014/chart" uri="{C3380CC4-5D6E-409C-BE32-E72D297353CC}">
              <c16:uniqueId val="{00000006-3860-460F-B7E5-6417263FFAE1}"/>
            </c:ext>
          </c:extLst>
        </c:ser>
        <c:dLbls>
          <c:showLegendKey val="0"/>
          <c:showVal val="0"/>
          <c:showCatName val="0"/>
          <c:showSerName val="0"/>
          <c:showPercent val="0"/>
          <c:showBubbleSize val="0"/>
        </c:dLbls>
        <c:gapWidth val="80"/>
        <c:overlap val="100"/>
        <c:axId val="256738048"/>
        <c:axId val="256739584"/>
      </c:barChart>
      <c:catAx>
        <c:axId val="256738048"/>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56739584"/>
        <c:crosses val="autoZero"/>
        <c:auto val="1"/>
        <c:lblAlgn val="ctr"/>
        <c:lblOffset val="100"/>
        <c:tickLblSkip val="1"/>
        <c:tickMarkSkip val="1"/>
        <c:noMultiLvlLbl val="0"/>
      </c:catAx>
      <c:valAx>
        <c:axId val="256739584"/>
        <c:scaling>
          <c:orientation val="minMax"/>
        </c:scaling>
        <c:delete val="0"/>
        <c:axPos val="b"/>
        <c:majorGridlines>
          <c:spPr>
            <a:ln w="3175">
              <a:pattFill prst="pct50">
                <a:fgClr>
                  <a:srgbClr val="969696"/>
                </a:fgClr>
                <a:bgClr>
                  <a:srgbClr val="FFFFFF"/>
                </a:bgClr>
              </a:patt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ＭＳ Ｐゴシック"/>
                <a:ea typeface="ＭＳ Ｐゴシック"/>
                <a:cs typeface="ＭＳ Ｐゴシック"/>
              </a:defRPr>
            </a:pPr>
            <a:endParaRPr lang="ja-JP"/>
          </a:p>
        </c:txPr>
        <c:crossAx val="256738048"/>
        <c:crosses val="max"/>
        <c:crossBetween val="between"/>
      </c:valAx>
      <c:spPr>
        <a:solidFill>
          <a:srgbClr val="FFFFFF"/>
        </a:solidFill>
        <a:ln w="12700">
          <a:solidFill>
            <a:srgbClr val="808080"/>
          </a:solidFill>
          <a:prstDash val="solid"/>
        </a:ln>
      </c:spPr>
    </c:plotArea>
    <c:legend>
      <c:legendPos val="r"/>
      <c:layout>
        <c:manualLayout>
          <c:xMode val="edge"/>
          <c:yMode val="edge"/>
          <c:x val="0.85692050875715997"/>
          <c:y val="0.16310160427807488"/>
          <c:w val="0.13364821142640193"/>
          <c:h val="0.73262032085561501"/>
        </c:manualLayout>
      </c:layout>
      <c:overlay val="0"/>
      <c:spPr>
        <a:solidFill>
          <a:srgbClr val="FFFFFF"/>
        </a:solidFill>
        <a:ln w="3175">
          <a:solidFill>
            <a:srgbClr val="000000"/>
          </a:solidFill>
          <a:prstDash val="solid"/>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CC"/>
    </a:solidFill>
    <a:ln w="3175">
      <a:solidFill>
        <a:srgbClr val="000000"/>
      </a:solidFill>
      <a:prstDash val="solid"/>
    </a:ln>
  </c:spPr>
  <c:txPr>
    <a:bodyPr/>
    <a:lstStyle/>
    <a:p>
      <a:pPr>
        <a:defRPr sz="8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75" b="0" i="0" u="none" strike="noStrike" baseline="0">
                <a:solidFill>
                  <a:srgbClr val="000000"/>
                </a:solidFill>
                <a:latin typeface="ＭＳ Ｐゴシック"/>
                <a:ea typeface="ＭＳ Ｐゴシック"/>
                <a:cs typeface="ＭＳ Ｐゴシック"/>
              </a:defRPr>
            </a:pPr>
            <a:r>
              <a:rPr lang="ja-JP" altLang="en-US" sz="1050" b="0" i="0" u="none" strike="noStrike" baseline="0">
                <a:solidFill>
                  <a:srgbClr val="000000"/>
                </a:solidFill>
                <a:latin typeface="ＭＳ Ｐゴシック"/>
                <a:ea typeface="ＭＳ Ｐゴシック"/>
              </a:rPr>
              <a:t>人工妊娠中絶件数の年齢階級別割合</a:t>
            </a:r>
          </a:p>
          <a:p>
            <a:pPr>
              <a:defRPr sz="875" b="0" i="0" u="none" strike="noStrike" baseline="0">
                <a:solidFill>
                  <a:srgbClr val="000000"/>
                </a:solidFill>
                <a:latin typeface="ＭＳ Ｐゴシック"/>
                <a:ea typeface="ＭＳ Ｐゴシック"/>
                <a:cs typeface="ＭＳ Ｐゴシック"/>
              </a:defRPr>
            </a:pPr>
            <a:r>
              <a:rPr lang="ja-JP" altLang="en-US" sz="1050" b="0" i="0" u="none" strike="noStrike" baseline="0">
                <a:solidFill>
                  <a:srgbClr val="000000"/>
                </a:solidFill>
                <a:latin typeface="ＭＳ Ｐゴシック"/>
                <a:ea typeface="ＭＳ Ｐゴシック"/>
              </a:rPr>
              <a:t>【　二戸保健所　】</a:t>
            </a:r>
          </a:p>
        </c:rich>
      </c:tx>
      <c:layout>
        <c:manualLayout>
          <c:xMode val="edge"/>
          <c:yMode val="edge"/>
          <c:x val="0.28205586919559583"/>
          <c:y val="2.0387068551914883E-2"/>
        </c:manualLayout>
      </c:layout>
      <c:overlay val="0"/>
      <c:spPr>
        <a:noFill/>
        <a:ln w="25400">
          <a:noFill/>
        </a:ln>
      </c:spPr>
    </c:title>
    <c:autoTitleDeleted val="0"/>
    <c:plotArea>
      <c:layout>
        <c:manualLayout>
          <c:layoutTarget val="inner"/>
          <c:xMode val="edge"/>
          <c:yMode val="edge"/>
          <c:x val="7.8846227882951356E-2"/>
          <c:y val="0.16551724137931034"/>
          <c:w val="0.77500072772754636"/>
          <c:h val="0.72758620689655173"/>
        </c:manualLayout>
      </c:layout>
      <c:barChart>
        <c:barDir val="bar"/>
        <c:grouping val="percentStacked"/>
        <c:varyColors val="0"/>
        <c:ser>
          <c:idx val="1"/>
          <c:order val="0"/>
          <c:tx>
            <c:strRef>
              <c:f>'５'!$B$92</c:f>
              <c:strCache>
                <c:ptCount val="1"/>
                <c:pt idx="0">
                  <c:v>20歳未満</c:v>
                </c:pt>
              </c:strCache>
            </c:strRef>
          </c:tx>
          <c:spPr>
            <a:solidFill>
              <a:srgbClr val="00FF00"/>
            </a:solidFill>
            <a:ln w="12700">
              <a:solidFill>
                <a:srgbClr val="000000"/>
              </a:solidFill>
              <a:prstDash val="solid"/>
            </a:ln>
          </c:spPr>
          <c:invertIfNegative val="0"/>
          <c:cat>
            <c:strRef>
              <c:f>'５'!$C$3:$Z$3</c:f>
              <c:strCache>
                <c:ptCount val="24"/>
                <c:pt idx="0">
                  <c:v>H9</c:v>
                </c:pt>
                <c:pt idx="1">
                  <c:v>H10</c:v>
                </c:pt>
                <c:pt idx="2">
                  <c:v>H11</c:v>
                </c:pt>
                <c:pt idx="3">
                  <c:v>H12</c:v>
                </c:pt>
                <c:pt idx="4">
                  <c:v>H13</c:v>
                </c:pt>
                <c:pt idx="5">
                  <c:v>H14</c:v>
                </c:pt>
                <c:pt idx="6">
                  <c:v>H15</c:v>
                </c:pt>
                <c:pt idx="7">
                  <c:v>H16</c:v>
                </c:pt>
                <c:pt idx="8">
                  <c:v>H17</c:v>
                </c:pt>
                <c:pt idx="9">
                  <c:v>H18</c:v>
                </c:pt>
                <c:pt idx="10">
                  <c:v>H19</c:v>
                </c:pt>
                <c:pt idx="11">
                  <c:v>H20</c:v>
                </c:pt>
                <c:pt idx="12">
                  <c:v>H21</c:v>
                </c:pt>
                <c:pt idx="13">
                  <c:v>H22</c:v>
                </c:pt>
                <c:pt idx="14">
                  <c:v>H23</c:v>
                </c:pt>
                <c:pt idx="15">
                  <c:v>H24</c:v>
                </c:pt>
                <c:pt idx="16">
                  <c:v>H25</c:v>
                </c:pt>
                <c:pt idx="17">
                  <c:v>H26</c:v>
                </c:pt>
                <c:pt idx="18">
                  <c:v>H27</c:v>
                </c:pt>
                <c:pt idx="19">
                  <c:v>H28</c:v>
                </c:pt>
                <c:pt idx="20">
                  <c:v>H29</c:v>
                </c:pt>
                <c:pt idx="21">
                  <c:v>H30</c:v>
                </c:pt>
                <c:pt idx="22">
                  <c:v>R1</c:v>
                </c:pt>
                <c:pt idx="23">
                  <c:v>R2</c:v>
                </c:pt>
              </c:strCache>
            </c:strRef>
          </c:cat>
          <c:val>
            <c:numRef>
              <c:f>'５'!$C$92:$Z$92</c:f>
              <c:numCache>
                <c:formatCode>General</c:formatCode>
                <c:ptCount val="24"/>
                <c:pt idx="0">
                  <c:v>13</c:v>
                </c:pt>
                <c:pt idx="1">
                  <c:v>27</c:v>
                </c:pt>
                <c:pt idx="2">
                  <c:v>22</c:v>
                </c:pt>
                <c:pt idx="3">
                  <c:v>26</c:v>
                </c:pt>
                <c:pt idx="4">
                  <c:v>29</c:v>
                </c:pt>
                <c:pt idx="5">
                  <c:v>25</c:v>
                </c:pt>
                <c:pt idx="6">
                  <c:v>18</c:v>
                </c:pt>
                <c:pt idx="7">
                  <c:v>16</c:v>
                </c:pt>
                <c:pt idx="8">
                  <c:v>11</c:v>
                </c:pt>
                <c:pt idx="9">
                  <c:v>9</c:v>
                </c:pt>
                <c:pt idx="10">
                  <c:v>6</c:v>
                </c:pt>
                <c:pt idx="11">
                  <c:v>6</c:v>
                </c:pt>
                <c:pt idx="12">
                  <c:v>8</c:v>
                </c:pt>
                <c:pt idx="13">
                  <c:v>4</c:v>
                </c:pt>
                <c:pt idx="14">
                  <c:v>4</c:v>
                </c:pt>
                <c:pt idx="15">
                  <c:v>7</c:v>
                </c:pt>
                <c:pt idx="16">
                  <c:v>10</c:v>
                </c:pt>
                <c:pt idx="17">
                  <c:v>2</c:v>
                </c:pt>
                <c:pt idx="18">
                  <c:v>1</c:v>
                </c:pt>
                <c:pt idx="19">
                  <c:v>2</c:v>
                </c:pt>
                <c:pt idx="20">
                  <c:v>0</c:v>
                </c:pt>
                <c:pt idx="21">
                  <c:v>1</c:v>
                </c:pt>
                <c:pt idx="22">
                  <c:v>0</c:v>
                </c:pt>
                <c:pt idx="23">
                  <c:v>1</c:v>
                </c:pt>
              </c:numCache>
            </c:numRef>
          </c:val>
          <c:extLst>
            <c:ext xmlns:c16="http://schemas.microsoft.com/office/drawing/2014/chart" uri="{C3380CC4-5D6E-409C-BE32-E72D297353CC}">
              <c16:uniqueId val="{00000000-0AAE-433A-826C-2AC7C3E1E695}"/>
            </c:ext>
          </c:extLst>
        </c:ser>
        <c:ser>
          <c:idx val="2"/>
          <c:order val="1"/>
          <c:tx>
            <c:strRef>
              <c:f>'５'!$B$93</c:f>
              <c:strCache>
                <c:ptCount val="1"/>
                <c:pt idx="0">
                  <c:v>20-24歳</c:v>
                </c:pt>
              </c:strCache>
            </c:strRef>
          </c:tx>
          <c:spPr>
            <a:solidFill>
              <a:srgbClr val="FFFF00"/>
            </a:solidFill>
            <a:ln w="12700">
              <a:solidFill>
                <a:srgbClr val="000000"/>
              </a:solidFill>
              <a:prstDash val="solid"/>
            </a:ln>
          </c:spPr>
          <c:invertIfNegative val="0"/>
          <c:cat>
            <c:strRef>
              <c:f>'５'!$C$3:$Z$3</c:f>
              <c:strCache>
                <c:ptCount val="24"/>
                <c:pt idx="0">
                  <c:v>H9</c:v>
                </c:pt>
                <c:pt idx="1">
                  <c:v>H10</c:v>
                </c:pt>
                <c:pt idx="2">
                  <c:v>H11</c:v>
                </c:pt>
                <c:pt idx="3">
                  <c:v>H12</c:v>
                </c:pt>
                <c:pt idx="4">
                  <c:v>H13</c:v>
                </c:pt>
                <c:pt idx="5">
                  <c:v>H14</c:v>
                </c:pt>
                <c:pt idx="6">
                  <c:v>H15</c:v>
                </c:pt>
                <c:pt idx="7">
                  <c:v>H16</c:v>
                </c:pt>
                <c:pt idx="8">
                  <c:v>H17</c:v>
                </c:pt>
                <c:pt idx="9">
                  <c:v>H18</c:v>
                </c:pt>
                <c:pt idx="10">
                  <c:v>H19</c:v>
                </c:pt>
                <c:pt idx="11">
                  <c:v>H20</c:v>
                </c:pt>
                <c:pt idx="12">
                  <c:v>H21</c:v>
                </c:pt>
                <c:pt idx="13">
                  <c:v>H22</c:v>
                </c:pt>
                <c:pt idx="14">
                  <c:v>H23</c:v>
                </c:pt>
                <c:pt idx="15">
                  <c:v>H24</c:v>
                </c:pt>
                <c:pt idx="16">
                  <c:v>H25</c:v>
                </c:pt>
                <c:pt idx="17">
                  <c:v>H26</c:v>
                </c:pt>
                <c:pt idx="18">
                  <c:v>H27</c:v>
                </c:pt>
                <c:pt idx="19">
                  <c:v>H28</c:v>
                </c:pt>
                <c:pt idx="20">
                  <c:v>H29</c:v>
                </c:pt>
                <c:pt idx="21">
                  <c:v>H30</c:v>
                </c:pt>
                <c:pt idx="22">
                  <c:v>R1</c:v>
                </c:pt>
                <c:pt idx="23">
                  <c:v>R2</c:v>
                </c:pt>
              </c:strCache>
            </c:strRef>
          </c:cat>
          <c:val>
            <c:numRef>
              <c:f>'５'!$C$93:$Z$93</c:f>
              <c:numCache>
                <c:formatCode>General</c:formatCode>
                <c:ptCount val="24"/>
                <c:pt idx="0">
                  <c:v>31</c:v>
                </c:pt>
                <c:pt idx="1">
                  <c:v>39</c:v>
                </c:pt>
                <c:pt idx="2">
                  <c:v>47</c:v>
                </c:pt>
                <c:pt idx="3">
                  <c:v>49</c:v>
                </c:pt>
                <c:pt idx="4">
                  <c:v>28</c:v>
                </c:pt>
                <c:pt idx="5">
                  <c:v>30</c:v>
                </c:pt>
                <c:pt idx="6">
                  <c:v>46</c:v>
                </c:pt>
                <c:pt idx="7">
                  <c:v>29</c:v>
                </c:pt>
                <c:pt idx="8">
                  <c:v>22</c:v>
                </c:pt>
                <c:pt idx="9">
                  <c:v>21</c:v>
                </c:pt>
                <c:pt idx="10">
                  <c:v>18</c:v>
                </c:pt>
                <c:pt idx="11">
                  <c:v>16</c:v>
                </c:pt>
                <c:pt idx="12">
                  <c:v>18</c:v>
                </c:pt>
                <c:pt idx="13">
                  <c:v>9</c:v>
                </c:pt>
                <c:pt idx="14">
                  <c:v>16</c:v>
                </c:pt>
                <c:pt idx="15">
                  <c:v>9</c:v>
                </c:pt>
                <c:pt idx="16">
                  <c:v>20</c:v>
                </c:pt>
                <c:pt idx="17">
                  <c:v>9</c:v>
                </c:pt>
                <c:pt idx="18">
                  <c:v>8</c:v>
                </c:pt>
                <c:pt idx="19">
                  <c:v>6</c:v>
                </c:pt>
                <c:pt idx="20">
                  <c:v>6</c:v>
                </c:pt>
                <c:pt idx="21">
                  <c:v>2</c:v>
                </c:pt>
                <c:pt idx="22">
                  <c:v>6</c:v>
                </c:pt>
                <c:pt idx="23">
                  <c:v>2</c:v>
                </c:pt>
              </c:numCache>
            </c:numRef>
          </c:val>
          <c:extLst>
            <c:ext xmlns:c16="http://schemas.microsoft.com/office/drawing/2014/chart" uri="{C3380CC4-5D6E-409C-BE32-E72D297353CC}">
              <c16:uniqueId val="{00000001-0AAE-433A-826C-2AC7C3E1E695}"/>
            </c:ext>
          </c:extLst>
        </c:ser>
        <c:ser>
          <c:idx val="3"/>
          <c:order val="2"/>
          <c:tx>
            <c:strRef>
              <c:f>'５'!$B$94</c:f>
              <c:strCache>
                <c:ptCount val="1"/>
                <c:pt idx="0">
                  <c:v>25-29歳</c:v>
                </c:pt>
              </c:strCache>
            </c:strRef>
          </c:tx>
          <c:spPr>
            <a:solidFill>
              <a:srgbClr val="CCFFFF"/>
            </a:solidFill>
            <a:ln w="12700">
              <a:solidFill>
                <a:srgbClr val="000000"/>
              </a:solidFill>
              <a:prstDash val="solid"/>
            </a:ln>
          </c:spPr>
          <c:invertIfNegative val="0"/>
          <c:cat>
            <c:strRef>
              <c:f>'５'!$C$3:$Z$3</c:f>
              <c:strCache>
                <c:ptCount val="24"/>
                <c:pt idx="0">
                  <c:v>H9</c:v>
                </c:pt>
                <c:pt idx="1">
                  <c:v>H10</c:v>
                </c:pt>
                <c:pt idx="2">
                  <c:v>H11</c:v>
                </c:pt>
                <c:pt idx="3">
                  <c:v>H12</c:v>
                </c:pt>
                <c:pt idx="4">
                  <c:v>H13</c:v>
                </c:pt>
                <c:pt idx="5">
                  <c:v>H14</c:v>
                </c:pt>
                <c:pt idx="6">
                  <c:v>H15</c:v>
                </c:pt>
                <c:pt idx="7">
                  <c:v>H16</c:v>
                </c:pt>
                <c:pt idx="8">
                  <c:v>H17</c:v>
                </c:pt>
                <c:pt idx="9">
                  <c:v>H18</c:v>
                </c:pt>
                <c:pt idx="10">
                  <c:v>H19</c:v>
                </c:pt>
                <c:pt idx="11">
                  <c:v>H20</c:v>
                </c:pt>
                <c:pt idx="12">
                  <c:v>H21</c:v>
                </c:pt>
                <c:pt idx="13">
                  <c:v>H22</c:v>
                </c:pt>
                <c:pt idx="14">
                  <c:v>H23</c:v>
                </c:pt>
                <c:pt idx="15">
                  <c:v>H24</c:v>
                </c:pt>
                <c:pt idx="16">
                  <c:v>H25</c:v>
                </c:pt>
                <c:pt idx="17">
                  <c:v>H26</c:v>
                </c:pt>
                <c:pt idx="18">
                  <c:v>H27</c:v>
                </c:pt>
                <c:pt idx="19">
                  <c:v>H28</c:v>
                </c:pt>
                <c:pt idx="20">
                  <c:v>H29</c:v>
                </c:pt>
                <c:pt idx="21">
                  <c:v>H30</c:v>
                </c:pt>
                <c:pt idx="22">
                  <c:v>R1</c:v>
                </c:pt>
                <c:pt idx="23">
                  <c:v>R2</c:v>
                </c:pt>
              </c:strCache>
            </c:strRef>
          </c:cat>
          <c:val>
            <c:numRef>
              <c:f>'５'!$C$94:$Z$94</c:f>
              <c:numCache>
                <c:formatCode>General</c:formatCode>
                <c:ptCount val="24"/>
                <c:pt idx="0">
                  <c:v>43</c:v>
                </c:pt>
                <c:pt idx="1">
                  <c:v>45</c:v>
                </c:pt>
                <c:pt idx="2">
                  <c:v>37</c:v>
                </c:pt>
                <c:pt idx="3">
                  <c:v>34</c:v>
                </c:pt>
                <c:pt idx="4">
                  <c:v>32</c:v>
                </c:pt>
                <c:pt idx="5">
                  <c:v>34</c:v>
                </c:pt>
                <c:pt idx="6">
                  <c:v>33</c:v>
                </c:pt>
                <c:pt idx="7">
                  <c:v>35</c:v>
                </c:pt>
                <c:pt idx="8">
                  <c:v>26</c:v>
                </c:pt>
                <c:pt idx="9">
                  <c:v>24</c:v>
                </c:pt>
                <c:pt idx="10">
                  <c:v>13</c:v>
                </c:pt>
                <c:pt idx="11">
                  <c:v>17</c:v>
                </c:pt>
                <c:pt idx="12">
                  <c:v>15</c:v>
                </c:pt>
                <c:pt idx="13">
                  <c:v>13</c:v>
                </c:pt>
                <c:pt idx="14">
                  <c:v>13</c:v>
                </c:pt>
                <c:pt idx="15">
                  <c:v>10</c:v>
                </c:pt>
                <c:pt idx="16">
                  <c:v>10</c:v>
                </c:pt>
                <c:pt idx="17">
                  <c:v>6</c:v>
                </c:pt>
                <c:pt idx="18">
                  <c:v>5</c:v>
                </c:pt>
                <c:pt idx="19">
                  <c:v>3</c:v>
                </c:pt>
                <c:pt idx="20">
                  <c:v>3</c:v>
                </c:pt>
                <c:pt idx="21">
                  <c:v>5</c:v>
                </c:pt>
                <c:pt idx="22">
                  <c:v>9</c:v>
                </c:pt>
                <c:pt idx="23">
                  <c:v>4</c:v>
                </c:pt>
              </c:numCache>
            </c:numRef>
          </c:val>
          <c:extLst>
            <c:ext xmlns:c16="http://schemas.microsoft.com/office/drawing/2014/chart" uri="{C3380CC4-5D6E-409C-BE32-E72D297353CC}">
              <c16:uniqueId val="{00000002-0AAE-433A-826C-2AC7C3E1E695}"/>
            </c:ext>
          </c:extLst>
        </c:ser>
        <c:ser>
          <c:idx val="4"/>
          <c:order val="3"/>
          <c:tx>
            <c:strRef>
              <c:f>'５'!$B$95</c:f>
              <c:strCache>
                <c:ptCount val="1"/>
                <c:pt idx="0">
                  <c:v>30-34歳</c:v>
                </c:pt>
              </c:strCache>
            </c:strRef>
          </c:tx>
          <c:spPr>
            <a:solidFill>
              <a:srgbClr val="00CCFF"/>
            </a:solidFill>
            <a:ln w="12700">
              <a:solidFill>
                <a:srgbClr val="000000"/>
              </a:solidFill>
              <a:prstDash val="solid"/>
            </a:ln>
          </c:spPr>
          <c:invertIfNegative val="0"/>
          <c:cat>
            <c:strRef>
              <c:f>'５'!$C$3:$Z$3</c:f>
              <c:strCache>
                <c:ptCount val="24"/>
                <c:pt idx="0">
                  <c:v>H9</c:v>
                </c:pt>
                <c:pt idx="1">
                  <c:v>H10</c:v>
                </c:pt>
                <c:pt idx="2">
                  <c:v>H11</c:v>
                </c:pt>
                <c:pt idx="3">
                  <c:v>H12</c:v>
                </c:pt>
                <c:pt idx="4">
                  <c:v>H13</c:v>
                </c:pt>
                <c:pt idx="5">
                  <c:v>H14</c:v>
                </c:pt>
                <c:pt idx="6">
                  <c:v>H15</c:v>
                </c:pt>
                <c:pt idx="7">
                  <c:v>H16</c:v>
                </c:pt>
                <c:pt idx="8">
                  <c:v>H17</c:v>
                </c:pt>
                <c:pt idx="9">
                  <c:v>H18</c:v>
                </c:pt>
                <c:pt idx="10">
                  <c:v>H19</c:v>
                </c:pt>
                <c:pt idx="11">
                  <c:v>H20</c:v>
                </c:pt>
                <c:pt idx="12">
                  <c:v>H21</c:v>
                </c:pt>
                <c:pt idx="13">
                  <c:v>H22</c:v>
                </c:pt>
                <c:pt idx="14">
                  <c:v>H23</c:v>
                </c:pt>
                <c:pt idx="15">
                  <c:v>H24</c:v>
                </c:pt>
                <c:pt idx="16">
                  <c:v>H25</c:v>
                </c:pt>
                <c:pt idx="17">
                  <c:v>H26</c:v>
                </c:pt>
                <c:pt idx="18">
                  <c:v>H27</c:v>
                </c:pt>
                <c:pt idx="19">
                  <c:v>H28</c:v>
                </c:pt>
                <c:pt idx="20">
                  <c:v>H29</c:v>
                </c:pt>
                <c:pt idx="21">
                  <c:v>H30</c:v>
                </c:pt>
                <c:pt idx="22">
                  <c:v>R1</c:v>
                </c:pt>
                <c:pt idx="23">
                  <c:v>R2</c:v>
                </c:pt>
              </c:strCache>
            </c:strRef>
          </c:cat>
          <c:val>
            <c:numRef>
              <c:f>'５'!$C$95:$Z$95</c:f>
              <c:numCache>
                <c:formatCode>General</c:formatCode>
                <c:ptCount val="24"/>
                <c:pt idx="0">
                  <c:v>57</c:v>
                </c:pt>
                <c:pt idx="1">
                  <c:v>56</c:v>
                </c:pt>
                <c:pt idx="2">
                  <c:v>55</c:v>
                </c:pt>
                <c:pt idx="3">
                  <c:v>39</c:v>
                </c:pt>
                <c:pt idx="4">
                  <c:v>49</c:v>
                </c:pt>
                <c:pt idx="5">
                  <c:v>34</c:v>
                </c:pt>
                <c:pt idx="6">
                  <c:v>33</c:v>
                </c:pt>
                <c:pt idx="7">
                  <c:v>31</c:v>
                </c:pt>
                <c:pt idx="8">
                  <c:v>23</c:v>
                </c:pt>
                <c:pt idx="9">
                  <c:v>24</c:v>
                </c:pt>
                <c:pt idx="10">
                  <c:v>19</c:v>
                </c:pt>
                <c:pt idx="11">
                  <c:v>22</c:v>
                </c:pt>
                <c:pt idx="12">
                  <c:v>12</c:v>
                </c:pt>
                <c:pt idx="13">
                  <c:v>14</c:v>
                </c:pt>
                <c:pt idx="14">
                  <c:v>18</c:v>
                </c:pt>
                <c:pt idx="15">
                  <c:v>17</c:v>
                </c:pt>
                <c:pt idx="16">
                  <c:v>3</c:v>
                </c:pt>
                <c:pt idx="17">
                  <c:v>15</c:v>
                </c:pt>
                <c:pt idx="18">
                  <c:v>7</c:v>
                </c:pt>
                <c:pt idx="19">
                  <c:v>9</c:v>
                </c:pt>
                <c:pt idx="20">
                  <c:v>3</c:v>
                </c:pt>
                <c:pt idx="21">
                  <c:v>5</c:v>
                </c:pt>
                <c:pt idx="22">
                  <c:v>11</c:v>
                </c:pt>
                <c:pt idx="23">
                  <c:v>3</c:v>
                </c:pt>
              </c:numCache>
            </c:numRef>
          </c:val>
          <c:extLst>
            <c:ext xmlns:c16="http://schemas.microsoft.com/office/drawing/2014/chart" uri="{C3380CC4-5D6E-409C-BE32-E72D297353CC}">
              <c16:uniqueId val="{00000003-0AAE-433A-826C-2AC7C3E1E695}"/>
            </c:ext>
          </c:extLst>
        </c:ser>
        <c:ser>
          <c:idx val="5"/>
          <c:order val="4"/>
          <c:tx>
            <c:strRef>
              <c:f>'５'!$B$96</c:f>
              <c:strCache>
                <c:ptCount val="1"/>
                <c:pt idx="0">
                  <c:v>35-39歳</c:v>
                </c:pt>
              </c:strCache>
            </c:strRef>
          </c:tx>
          <c:spPr>
            <a:solidFill>
              <a:srgbClr val="FF99CC"/>
            </a:solidFill>
            <a:ln w="12700">
              <a:solidFill>
                <a:srgbClr val="000000"/>
              </a:solidFill>
              <a:prstDash val="solid"/>
            </a:ln>
          </c:spPr>
          <c:invertIfNegative val="0"/>
          <c:cat>
            <c:strRef>
              <c:f>'５'!$C$3:$Z$3</c:f>
              <c:strCache>
                <c:ptCount val="24"/>
                <c:pt idx="0">
                  <c:v>H9</c:v>
                </c:pt>
                <c:pt idx="1">
                  <c:v>H10</c:v>
                </c:pt>
                <c:pt idx="2">
                  <c:v>H11</c:v>
                </c:pt>
                <c:pt idx="3">
                  <c:v>H12</c:v>
                </c:pt>
                <c:pt idx="4">
                  <c:v>H13</c:v>
                </c:pt>
                <c:pt idx="5">
                  <c:v>H14</c:v>
                </c:pt>
                <c:pt idx="6">
                  <c:v>H15</c:v>
                </c:pt>
                <c:pt idx="7">
                  <c:v>H16</c:v>
                </c:pt>
                <c:pt idx="8">
                  <c:v>H17</c:v>
                </c:pt>
                <c:pt idx="9">
                  <c:v>H18</c:v>
                </c:pt>
                <c:pt idx="10">
                  <c:v>H19</c:v>
                </c:pt>
                <c:pt idx="11">
                  <c:v>H20</c:v>
                </c:pt>
                <c:pt idx="12">
                  <c:v>H21</c:v>
                </c:pt>
                <c:pt idx="13">
                  <c:v>H22</c:v>
                </c:pt>
                <c:pt idx="14">
                  <c:v>H23</c:v>
                </c:pt>
                <c:pt idx="15">
                  <c:v>H24</c:v>
                </c:pt>
                <c:pt idx="16">
                  <c:v>H25</c:v>
                </c:pt>
                <c:pt idx="17">
                  <c:v>H26</c:v>
                </c:pt>
                <c:pt idx="18">
                  <c:v>H27</c:v>
                </c:pt>
                <c:pt idx="19">
                  <c:v>H28</c:v>
                </c:pt>
                <c:pt idx="20">
                  <c:v>H29</c:v>
                </c:pt>
                <c:pt idx="21">
                  <c:v>H30</c:v>
                </c:pt>
                <c:pt idx="22">
                  <c:v>R1</c:v>
                </c:pt>
                <c:pt idx="23">
                  <c:v>R2</c:v>
                </c:pt>
              </c:strCache>
            </c:strRef>
          </c:cat>
          <c:val>
            <c:numRef>
              <c:f>'５'!$C$96:$Z$96</c:f>
              <c:numCache>
                <c:formatCode>General</c:formatCode>
                <c:ptCount val="24"/>
                <c:pt idx="0">
                  <c:v>49</c:v>
                </c:pt>
                <c:pt idx="1">
                  <c:v>51</c:v>
                </c:pt>
                <c:pt idx="2">
                  <c:v>45</c:v>
                </c:pt>
                <c:pt idx="3">
                  <c:v>40</c:v>
                </c:pt>
                <c:pt idx="4">
                  <c:v>35</c:v>
                </c:pt>
                <c:pt idx="5">
                  <c:v>37</c:v>
                </c:pt>
                <c:pt idx="6">
                  <c:v>30</c:v>
                </c:pt>
                <c:pt idx="7">
                  <c:v>35</c:v>
                </c:pt>
                <c:pt idx="8">
                  <c:v>33</c:v>
                </c:pt>
                <c:pt idx="9">
                  <c:v>35</c:v>
                </c:pt>
                <c:pt idx="10">
                  <c:v>17</c:v>
                </c:pt>
                <c:pt idx="11">
                  <c:v>22</c:v>
                </c:pt>
                <c:pt idx="12">
                  <c:v>13</c:v>
                </c:pt>
                <c:pt idx="13">
                  <c:v>17</c:v>
                </c:pt>
                <c:pt idx="14">
                  <c:v>13</c:v>
                </c:pt>
                <c:pt idx="15">
                  <c:v>13</c:v>
                </c:pt>
                <c:pt idx="16">
                  <c:v>5</c:v>
                </c:pt>
                <c:pt idx="17">
                  <c:v>8</c:v>
                </c:pt>
                <c:pt idx="18">
                  <c:v>11</c:v>
                </c:pt>
                <c:pt idx="19">
                  <c:v>6</c:v>
                </c:pt>
                <c:pt idx="20">
                  <c:v>3</c:v>
                </c:pt>
                <c:pt idx="21">
                  <c:v>5</c:v>
                </c:pt>
                <c:pt idx="22">
                  <c:v>1</c:v>
                </c:pt>
                <c:pt idx="23">
                  <c:v>6</c:v>
                </c:pt>
              </c:numCache>
            </c:numRef>
          </c:val>
          <c:extLst>
            <c:ext xmlns:c16="http://schemas.microsoft.com/office/drawing/2014/chart" uri="{C3380CC4-5D6E-409C-BE32-E72D297353CC}">
              <c16:uniqueId val="{00000004-0AAE-433A-826C-2AC7C3E1E695}"/>
            </c:ext>
          </c:extLst>
        </c:ser>
        <c:ser>
          <c:idx val="6"/>
          <c:order val="5"/>
          <c:tx>
            <c:strRef>
              <c:f>'５'!$B$97</c:f>
              <c:strCache>
                <c:ptCount val="1"/>
                <c:pt idx="0">
                  <c:v>40-44歳</c:v>
                </c:pt>
              </c:strCache>
            </c:strRef>
          </c:tx>
          <c:spPr>
            <a:solidFill>
              <a:srgbClr val="FFCC00"/>
            </a:solidFill>
            <a:ln w="12700">
              <a:solidFill>
                <a:srgbClr val="000000"/>
              </a:solidFill>
              <a:prstDash val="solid"/>
            </a:ln>
          </c:spPr>
          <c:invertIfNegative val="0"/>
          <c:cat>
            <c:strRef>
              <c:f>'５'!$C$3:$Z$3</c:f>
              <c:strCache>
                <c:ptCount val="24"/>
                <c:pt idx="0">
                  <c:v>H9</c:v>
                </c:pt>
                <c:pt idx="1">
                  <c:v>H10</c:v>
                </c:pt>
                <c:pt idx="2">
                  <c:v>H11</c:v>
                </c:pt>
                <c:pt idx="3">
                  <c:v>H12</c:v>
                </c:pt>
                <c:pt idx="4">
                  <c:v>H13</c:v>
                </c:pt>
                <c:pt idx="5">
                  <c:v>H14</c:v>
                </c:pt>
                <c:pt idx="6">
                  <c:v>H15</c:v>
                </c:pt>
                <c:pt idx="7">
                  <c:v>H16</c:v>
                </c:pt>
                <c:pt idx="8">
                  <c:v>H17</c:v>
                </c:pt>
                <c:pt idx="9">
                  <c:v>H18</c:v>
                </c:pt>
                <c:pt idx="10">
                  <c:v>H19</c:v>
                </c:pt>
                <c:pt idx="11">
                  <c:v>H20</c:v>
                </c:pt>
                <c:pt idx="12">
                  <c:v>H21</c:v>
                </c:pt>
                <c:pt idx="13">
                  <c:v>H22</c:v>
                </c:pt>
                <c:pt idx="14">
                  <c:v>H23</c:v>
                </c:pt>
                <c:pt idx="15">
                  <c:v>H24</c:v>
                </c:pt>
                <c:pt idx="16">
                  <c:v>H25</c:v>
                </c:pt>
                <c:pt idx="17">
                  <c:v>H26</c:v>
                </c:pt>
                <c:pt idx="18">
                  <c:v>H27</c:v>
                </c:pt>
                <c:pt idx="19">
                  <c:v>H28</c:v>
                </c:pt>
                <c:pt idx="20">
                  <c:v>H29</c:v>
                </c:pt>
                <c:pt idx="21">
                  <c:v>H30</c:v>
                </c:pt>
                <c:pt idx="22">
                  <c:v>R1</c:v>
                </c:pt>
                <c:pt idx="23">
                  <c:v>R2</c:v>
                </c:pt>
              </c:strCache>
            </c:strRef>
          </c:cat>
          <c:val>
            <c:numRef>
              <c:f>'５'!$C$97:$Z$97</c:f>
              <c:numCache>
                <c:formatCode>General</c:formatCode>
                <c:ptCount val="24"/>
                <c:pt idx="0">
                  <c:v>30</c:v>
                </c:pt>
                <c:pt idx="1">
                  <c:v>33</c:v>
                </c:pt>
                <c:pt idx="2">
                  <c:v>22</c:v>
                </c:pt>
                <c:pt idx="3">
                  <c:v>31</c:v>
                </c:pt>
                <c:pt idx="4">
                  <c:v>20</c:v>
                </c:pt>
                <c:pt idx="5">
                  <c:v>19</c:v>
                </c:pt>
                <c:pt idx="6">
                  <c:v>14</c:v>
                </c:pt>
                <c:pt idx="7">
                  <c:v>18</c:v>
                </c:pt>
                <c:pt idx="8">
                  <c:v>7</c:v>
                </c:pt>
                <c:pt idx="9">
                  <c:v>11</c:v>
                </c:pt>
                <c:pt idx="10">
                  <c:v>16</c:v>
                </c:pt>
                <c:pt idx="11">
                  <c:v>10</c:v>
                </c:pt>
                <c:pt idx="12">
                  <c:v>12</c:v>
                </c:pt>
                <c:pt idx="13">
                  <c:v>6</c:v>
                </c:pt>
                <c:pt idx="14">
                  <c:v>5</c:v>
                </c:pt>
                <c:pt idx="15">
                  <c:v>7</c:v>
                </c:pt>
                <c:pt idx="16">
                  <c:v>5</c:v>
                </c:pt>
                <c:pt idx="17">
                  <c:v>5</c:v>
                </c:pt>
                <c:pt idx="18">
                  <c:v>4</c:v>
                </c:pt>
                <c:pt idx="19">
                  <c:v>3</c:v>
                </c:pt>
                <c:pt idx="20">
                  <c:v>4</c:v>
                </c:pt>
                <c:pt idx="21">
                  <c:v>4</c:v>
                </c:pt>
                <c:pt idx="22">
                  <c:v>6</c:v>
                </c:pt>
                <c:pt idx="23">
                  <c:v>3</c:v>
                </c:pt>
              </c:numCache>
            </c:numRef>
          </c:val>
          <c:extLst>
            <c:ext xmlns:c16="http://schemas.microsoft.com/office/drawing/2014/chart" uri="{C3380CC4-5D6E-409C-BE32-E72D297353CC}">
              <c16:uniqueId val="{00000005-0AAE-433A-826C-2AC7C3E1E695}"/>
            </c:ext>
          </c:extLst>
        </c:ser>
        <c:ser>
          <c:idx val="7"/>
          <c:order val="6"/>
          <c:tx>
            <c:strRef>
              <c:f>'５'!$B$98</c:f>
              <c:strCache>
                <c:ptCount val="1"/>
                <c:pt idx="0">
                  <c:v>45-49歳</c:v>
                </c:pt>
              </c:strCache>
            </c:strRef>
          </c:tx>
          <c:spPr>
            <a:solidFill>
              <a:srgbClr val="CCCCFF"/>
            </a:solidFill>
            <a:ln w="12700">
              <a:solidFill>
                <a:srgbClr val="000000"/>
              </a:solidFill>
              <a:prstDash val="solid"/>
            </a:ln>
          </c:spPr>
          <c:invertIfNegative val="0"/>
          <c:cat>
            <c:strRef>
              <c:f>'５'!$C$3:$Z$3</c:f>
              <c:strCache>
                <c:ptCount val="24"/>
                <c:pt idx="0">
                  <c:v>H9</c:v>
                </c:pt>
                <c:pt idx="1">
                  <c:v>H10</c:v>
                </c:pt>
                <c:pt idx="2">
                  <c:v>H11</c:v>
                </c:pt>
                <c:pt idx="3">
                  <c:v>H12</c:v>
                </c:pt>
                <c:pt idx="4">
                  <c:v>H13</c:v>
                </c:pt>
                <c:pt idx="5">
                  <c:v>H14</c:v>
                </c:pt>
                <c:pt idx="6">
                  <c:v>H15</c:v>
                </c:pt>
                <c:pt idx="7">
                  <c:v>H16</c:v>
                </c:pt>
                <c:pt idx="8">
                  <c:v>H17</c:v>
                </c:pt>
                <c:pt idx="9">
                  <c:v>H18</c:v>
                </c:pt>
                <c:pt idx="10">
                  <c:v>H19</c:v>
                </c:pt>
                <c:pt idx="11">
                  <c:v>H20</c:v>
                </c:pt>
                <c:pt idx="12">
                  <c:v>H21</c:v>
                </c:pt>
                <c:pt idx="13">
                  <c:v>H22</c:v>
                </c:pt>
                <c:pt idx="14">
                  <c:v>H23</c:v>
                </c:pt>
                <c:pt idx="15">
                  <c:v>H24</c:v>
                </c:pt>
                <c:pt idx="16">
                  <c:v>H25</c:v>
                </c:pt>
                <c:pt idx="17">
                  <c:v>H26</c:v>
                </c:pt>
                <c:pt idx="18">
                  <c:v>H27</c:v>
                </c:pt>
                <c:pt idx="19">
                  <c:v>H28</c:v>
                </c:pt>
                <c:pt idx="20">
                  <c:v>H29</c:v>
                </c:pt>
                <c:pt idx="21">
                  <c:v>H30</c:v>
                </c:pt>
                <c:pt idx="22">
                  <c:v>R1</c:v>
                </c:pt>
                <c:pt idx="23">
                  <c:v>R2</c:v>
                </c:pt>
              </c:strCache>
            </c:strRef>
          </c:cat>
          <c:val>
            <c:numRef>
              <c:f>'５'!$C$98:$Z$98</c:f>
              <c:numCache>
                <c:formatCode>General</c:formatCode>
                <c:ptCount val="24"/>
                <c:pt idx="0">
                  <c:v>4</c:v>
                </c:pt>
                <c:pt idx="1">
                  <c:v>3</c:v>
                </c:pt>
                <c:pt idx="2">
                  <c:v>5</c:v>
                </c:pt>
                <c:pt idx="3">
                  <c:v>4</c:v>
                </c:pt>
                <c:pt idx="4">
                  <c:v>1</c:v>
                </c:pt>
                <c:pt idx="5">
                  <c:v>2</c:v>
                </c:pt>
                <c:pt idx="6">
                  <c:v>0</c:v>
                </c:pt>
                <c:pt idx="7">
                  <c:v>3</c:v>
                </c:pt>
                <c:pt idx="8">
                  <c:v>3</c:v>
                </c:pt>
                <c:pt idx="9">
                  <c:v>2</c:v>
                </c:pt>
                <c:pt idx="10">
                  <c:v>2</c:v>
                </c:pt>
                <c:pt idx="11">
                  <c:v>0</c:v>
                </c:pt>
                <c:pt idx="12">
                  <c:v>1</c:v>
                </c:pt>
                <c:pt idx="13">
                  <c:v>1</c:v>
                </c:pt>
                <c:pt idx="14">
                  <c:v>0</c:v>
                </c:pt>
                <c:pt idx="15">
                  <c:v>0</c:v>
                </c:pt>
                <c:pt idx="16">
                  <c:v>0</c:v>
                </c:pt>
                <c:pt idx="17">
                  <c:v>0</c:v>
                </c:pt>
                <c:pt idx="18">
                  <c:v>0</c:v>
                </c:pt>
                <c:pt idx="19">
                  <c:v>4</c:v>
                </c:pt>
                <c:pt idx="20">
                  <c:v>1</c:v>
                </c:pt>
                <c:pt idx="21">
                  <c:v>0</c:v>
                </c:pt>
                <c:pt idx="22">
                  <c:v>0</c:v>
                </c:pt>
                <c:pt idx="23">
                  <c:v>0</c:v>
                </c:pt>
              </c:numCache>
            </c:numRef>
          </c:val>
          <c:extLst>
            <c:ext xmlns:c16="http://schemas.microsoft.com/office/drawing/2014/chart" uri="{C3380CC4-5D6E-409C-BE32-E72D297353CC}">
              <c16:uniqueId val="{00000006-0AAE-433A-826C-2AC7C3E1E695}"/>
            </c:ext>
          </c:extLst>
        </c:ser>
        <c:dLbls>
          <c:showLegendKey val="0"/>
          <c:showVal val="0"/>
          <c:showCatName val="0"/>
          <c:showSerName val="0"/>
          <c:showPercent val="0"/>
          <c:showBubbleSize val="0"/>
        </c:dLbls>
        <c:gapWidth val="80"/>
        <c:overlap val="100"/>
        <c:axId val="256781696"/>
        <c:axId val="256812160"/>
      </c:barChart>
      <c:catAx>
        <c:axId val="256781696"/>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56812160"/>
        <c:crosses val="autoZero"/>
        <c:auto val="1"/>
        <c:lblAlgn val="ctr"/>
        <c:lblOffset val="100"/>
        <c:tickLblSkip val="1"/>
        <c:tickMarkSkip val="1"/>
        <c:noMultiLvlLbl val="0"/>
      </c:catAx>
      <c:valAx>
        <c:axId val="256812160"/>
        <c:scaling>
          <c:orientation val="minMax"/>
        </c:scaling>
        <c:delete val="0"/>
        <c:axPos val="b"/>
        <c:majorGridlines>
          <c:spPr>
            <a:ln w="3175">
              <a:pattFill prst="pct50">
                <a:fgClr>
                  <a:srgbClr val="969696"/>
                </a:fgClr>
                <a:bgClr>
                  <a:srgbClr val="FFFFFF"/>
                </a:bgClr>
              </a:patt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ＭＳ Ｐゴシック"/>
                <a:ea typeface="ＭＳ Ｐゴシック"/>
                <a:cs typeface="ＭＳ Ｐゴシック"/>
              </a:defRPr>
            </a:pPr>
            <a:endParaRPr lang="ja-JP"/>
          </a:p>
        </c:txPr>
        <c:crossAx val="256781696"/>
        <c:crosses val="max"/>
        <c:crossBetween val="between"/>
      </c:valAx>
      <c:spPr>
        <a:solidFill>
          <a:srgbClr val="FFFFFF"/>
        </a:solidFill>
        <a:ln w="12700">
          <a:solidFill>
            <a:srgbClr val="808080"/>
          </a:solidFill>
          <a:prstDash val="solid"/>
        </a:ln>
      </c:spPr>
    </c:plotArea>
    <c:legend>
      <c:legendPos val="r"/>
      <c:layout>
        <c:manualLayout>
          <c:xMode val="edge"/>
          <c:yMode val="edge"/>
          <c:x val="0.85692050875715997"/>
          <c:y val="0.16666737222363337"/>
          <c:w val="0.13364821142640193"/>
          <c:h val="0.73656196201281299"/>
        </c:manualLayout>
      </c:layout>
      <c:overlay val="0"/>
      <c:spPr>
        <a:solidFill>
          <a:srgbClr val="FFFFFF"/>
        </a:solidFill>
        <a:ln w="3175">
          <a:solidFill>
            <a:srgbClr val="000000"/>
          </a:solidFill>
          <a:prstDash val="solid"/>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CC"/>
    </a:solidFill>
    <a:ln w="3175">
      <a:solidFill>
        <a:srgbClr val="000000"/>
      </a:solidFill>
      <a:prstDash val="solid"/>
    </a:ln>
  </c:spPr>
  <c:txPr>
    <a:bodyPr/>
    <a:lstStyle/>
    <a:p>
      <a:pPr>
        <a:defRPr sz="8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75" b="0" i="0" u="none" strike="noStrike" baseline="0">
                <a:solidFill>
                  <a:srgbClr val="000000"/>
                </a:solidFill>
                <a:latin typeface="ＭＳ Ｐゴシック"/>
                <a:ea typeface="ＭＳ Ｐゴシック"/>
                <a:cs typeface="ＭＳ Ｐゴシック"/>
              </a:defRPr>
            </a:pPr>
            <a:r>
              <a:rPr lang="ja-JP" altLang="en-US" sz="1050" b="0" i="0" u="none" strike="noStrike" baseline="0">
                <a:solidFill>
                  <a:srgbClr val="000000"/>
                </a:solidFill>
                <a:latin typeface="ＭＳ Ｐゴシック"/>
                <a:ea typeface="ＭＳ Ｐゴシック"/>
              </a:rPr>
              <a:t>人工妊娠中絶件数の年齢階級別割合</a:t>
            </a:r>
          </a:p>
          <a:p>
            <a:pPr>
              <a:defRPr sz="875" b="0" i="0" u="none" strike="noStrike" baseline="0">
                <a:solidFill>
                  <a:srgbClr val="000000"/>
                </a:solidFill>
                <a:latin typeface="ＭＳ Ｐゴシック"/>
                <a:ea typeface="ＭＳ Ｐゴシック"/>
                <a:cs typeface="ＭＳ Ｐゴシック"/>
              </a:defRPr>
            </a:pPr>
            <a:r>
              <a:rPr lang="ja-JP" altLang="en-US" sz="1050" b="0" i="0" u="none" strike="noStrike" baseline="0">
                <a:solidFill>
                  <a:srgbClr val="000000"/>
                </a:solidFill>
                <a:latin typeface="ＭＳ Ｐゴシック"/>
                <a:ea typeface="ＭＳ Ｐゴシック"/>
              </a:rPr>
              <a:t>【　宮古保健所　】</a:t>
            </a:r>
          </a:p>
        </c:rich>
      </c:tx>
      <c:layout>
        <c:manualLayout>
          <c:xMode val="edge"/>
          <c:yMode val="edge"/>
          <c:x val="0.27715237518387126"/>
          <c:y val="2.485909100504528E-2"/>
        </c:manualLayout>
      </c:layout>
      <c:overlay val="0"/>
      <c:spPr>
        <a:noFill/>
        <a:ln w="25400">
          <a:noFill/>
        </a:ln>
      </c:spPr>
    </c:title>
    <c:autoTitleDeleted val="0"/>
    <c:plotArea>
      <c:layout>
        <c:manualLayout>
          <c:layoutTarget val="inner"/>
          <c:xMode val="edge"/>
          <c:yMode val="edge"/>
          <c:x val="7.8846227882951356E-2"/>
          <c:y val="0.16551724137931034"/>
          <c:w val="0.77500072772754636"/>
          <c:h val="0.72758620689655173"/>
        </c:manualLayout>
      </c:layout>
      <c:barChart>
        <c:barDir val="bar"/>
        <c:grouping val="percentStacked"/>
        <c:varyColors val="0"/>
        <c:ser>
          <c:idx val="1"/>
          <c:order val="0"/>
          <c:tx>
            <c:strRef>
              <c:f>'５'!$B$76</c:f>
              <c:strCache>
                <c:ptCount val="1"/>
                <c:pt idx="0">
                  <c:v>20歳未満</c:v>
                </c:pt>
              </c:strCache>
            </c:strRef>
          </c:tx>
          <c:spPr>
            <a:solidFill>
              <a:srgbClr val="00FF00"/>
            </a:solidFill>
            <a:ln w="12700">
              <a:solidFill>
                <a:srgbClr val="000000"/>
              </a:solidFill>
              <a:prstDash val="solid"/>
            </a:ln>
          </c:spPr>
          <c:invertIfNegative val="0"/>
          <c:cat>
            <c:strRef>
              <c:f>'５'!$C$3:$Z$3</c:f>
              <c:strCache>
                <c:ptCount val="24"/>
                <c:pt idx="0">
                  <c:v>H9</c:v>
                </c:pt>
                <c:pt idx="1">
                  <c:v>H10</c:v>
                </c:pt>
                <c:pt idx="2">
                  <c:v>H11</c:v>
                </c:pt>
                <c:pt idx="3">
                  <c:v>H12</c:v>
                </c:pt>
                <c:pt idx="4">
                  <c:v>H13</c:v>
                </c:pt>
                <c:pt idx="5">
                  <c:v>H14</c:v>
                </c:pt>
                <c:pt idx="6">
                  <c:v>H15</c:v>
                </c:pt>
                <c:pt idx="7">
                  <c:v>H16</c:v>
                </c:pt>
                <c:pt idx="8">
                  <c:v>H17</c:v>
                </c:pt>
                <c:pt idx="9">
                  <c:v>H18</c:v>
                </c:pt>
                <c:pt idx="10">
                  <c:v>H19</c:v>
                </c:pt>
                <c:pt idx="11">
                  <c:v>H20</c:v>
                </c:pt>
                <c:pt idx="12">
                  <c:v>H21</c:v>
                </c:pt>
                <c:pt idx="13">
                  <c:v>H22</c:v>
                </c:pt>
                <c:pt idx="14">
                  <c:v>H23</c:v>
                </c:pt>
                <c:pt idx="15">
                  <c:v>H24</c:v>
                </c:pt>
                <c:pt idx="16">
                  <c:v>H25</c:v>
                </c:pt>
                <c:pt idx="17">
                  <c:v>H26</c:v>
                </c:pt>
                <c:pt idx="18">
                  <c:v>H27</c:v>
                </c:pt>
                <c:pt idx="19">
                  <c:v>H28</c:v>
                </c:pt>
                <c:pt idx="20">
                  <c:v>H29</c:v>
                </c:pt>
                <c:pt idx="21">
                  <c:v>H30</c:v>
                </c:pt>
                <c:pt idx="22">
                  <c:v>R1</c:v>
                </c:pt>
                <c:pt idx="23">
                  <c:v>R2</c:v>
                </c:pt>
              </c:strCache>
            </c:strRef>
          </c:cat>
          <c:val>
            <c:numRef>
              <c:f>'５'!$C$76:$Z$76</c:f>
              <c:numCache>
                <c:formatCode>General</c:formatCode>
                <c:ptCount val="24"/>
                <c:pt idx="0">
                  <c:v>36</c:v>
                </c:pt>
                <c:pt idx="1">
                  <c:v>34</c:v>
                </c:pt>
                <c:pt idx="2">
                  <c:v>34</c:v>
                </c:pt>
                <c:pt idx="3">
                  <c:v>47</c:v>
                </c:pt>
                <c:pt idx="4">
                  <c:v>40</c:v>
                </c:pt>
                <c:pt idx="5">
                  <c:v>53</c:v>
                </c:pt>
                <c:pt idx="6">
                  <c:v>28</c:v>
                </c:pt>
                <c:pt idx="7">
                  <c:v>17</c:v>
                </c:pt>
                <c:pt idx="8">
                  <c:v>21</c:v>
                </c:pt>
                <c:pt idx="9">
                  <c:v>23</c:v>
                </c:pt>
                <c:pt idx="10">
                  <c:v>12</c:v>
                </c:pt>
                <c:pt idx="11">
                  <c:v>11</c:v>
                </c:pt>
                <c:pt idx="12">
                  <c:v>15</c:v>
                </c:pt>
                <c:pt idx="13">
                  <c:v>12</c:v>
                </c:pt>
                <c:pt idx="14">
                  <c:v>7</c:v>
                </c:pt>
                <c:pt idx="15">
                  <c:v>14</c:v>
                </c:pt>
                <c:pt idx="16">
                  <c:v>8</c:v>
                </c:pt>
                <c:pt idx="17">
                  <c:v>7</c:v>
                </c:pt>
                <c:pt idx="18">
                  <c:v>4</c:v>
                </c:pt>
                <c:pt idx="19">
                  <c:v>11</c:v>
                </c:pt>
                <c:pt idx="20">
                  <c:v>8</c:v>
                </c:pt>
                <c:pt idx="21">
                  <c:v>5</c:v>
                </c:pt>
                <c:pt idx="22">
                  <c:v>5</c:v>
                </c:pt>
                <c:pt idx="23">
                  <c:v>1</c:v>
                </c:pt>
              </c:numCache>
            </c:numRef>
          </c:val>
          <c:extLst>
            <c:ext xmlns:c16="http://schemas.microsoft.com/office/drawing/2014/chart" uri="{C3380CC4-5D6E-409C-BE32-E72D297353CC}">
              <c16:uniqueId val="{00000000-4A28-4C75-82BA-B2AF1F030373}"/>
            </c:ext>
          </c:extLst>
        </c:ser>
        <c:ser>
          <c:idx val="2"/>
          <c:order val="1"/>
          <c:tx>
            <c:strRef>
              <c:f>'５'!$B$77</c:f>
              <c:strCache>
                <c:ptCount val="1"/>
                <c:pt idx="0">
                  <c:v>20-24歳</c:v>
                </c:pt>
              </c:strCache>
            </c:strRef>
          </c:tx>
          <c:spPr>
            <a:solidFill>
              <a:srgbClr val="FFFF00"/>
            </a:solidFill>
            <a:ln w="12700">
              <a:solidFill>
                <a:srgbClr val="000000"/>
              </a:solidFill>
              <a:prstDash val="solid"/>
            </a:ln>
          </c:spPr>
          <c:invertIfNegative val="0"/>
          <c:cat>
            <c:strRef>
              <c:f>'５'!$C$3:$Z$3</c:f>
              <c:strCache>
                <c:ptCount val="24"/>
                <c:pt idx="0">
                  <c:v>H9</c:v>
                </c:pt>
                <c:pt idx="1">
                  <c:v>H10</c:v>
                </c:pt>
                <c:pt idx="2">
                  <c:v>H11</c:v>
                </c:pt>
                <c:pt idx="3">
                  <c:v>H12</c:v>
                </c:pt>
                <c:pt idx="4">
                  <c:v>H13</c:v>
                </c:pt>
                <c:pt idx="5">
                  <c:v>H14</c:v>
                </c:pt>
                <c:pt idx="6">
                  <c:v>H15</c:v>
                </c:pt>
                <c:pt idx="7">
                  <c:v>H16</c:v>
                </c:pt>
                <c:pt idx="8">
                  <c:v>H17</c:v>
                </c:pt>
                <c:pt idx="9">
                  <c:v>H18</c:v>
                </c:pt>
                <c:pt idx="10">
                  <c:v>H19</c:v>
                </c:pt>
                <c:pt idx="11">
                  <c:v>H20</c:v>
                </c:pt>
                <c:pt idx="12">
                  <c:v>H21</c:v>
                </c:pt>
                <c:pt idx="13">
                  <c:v>H22</c:v>
                </c:pt>
                <c:pt idx="14">
                  <c:v>H23</c:v>
                </c:pt>
                <c:pt idx="15">
                  <c:v>H24</c:v>
                </c:pt>
                <c:pt idx="16">
                  <c:v>H25</c:v>
                </c:pt>
                <c:pt idx="17">
                  <c:v>H26</c:v>
                </c:pt>
                <c:pt idx="18">
                  <c:v>H27</c:v>
                </c:pt>
                <c:pt idx="19">
                  <c:v>H28</c:v>
                </c:pt>
                <c:pt idx="20">
                  <c:v>H29</c:v>
                </c:pt>
                <c:pt idx="21">
                  <c:v>H30</c:v>
                </c:pt>
                <c:pt idx="22">
                  <c:v>R1</c:v>
                </c:pt>
                <c:pt idx="23">
                  <c:v>R2</c:v>
                </c:pt>
              </c:strCache>
            </c:strRef>
          </c:cat>
          <c:val>
            <c:numRef>
              <c:f>'５'!$C$77:$Z$77</c:f>
              <c:numCache>
                <c:formatCode>General</c:formatCode>
                <c:ptCount val="24"/>
                <c:pt idx="0">
                  <c:v>67</c:v>
                </c:pt>
                <c:pt idx="1">
                  <c:v>72</c:v>
                </c:pt>
                <c:pt idx="2">
                  <c:v>73</c:v>
                </c:pt>
                <c:pt idx="3">
                  <c:v>74</c:v>
                </c:pt>
                <c:pt idx="4">
                  <c:v>69</c:v>
                </c:pt>
                <c:pt idx="5">
                  <c:v>63</c:v>
                </c:pt>
                <c:pt idx="6">
                  <c:v>46</c:v>
                </c:pt>
                <c:pt idx="7">
                  <c:v>53</c:v>
                </c:pt>
                <c:pt idx="8">
                  <c:v>41</c:v>
                </c:pt>
                <c:pt idx="9">
                  <c:v>30</c:v>
                </c:pt>
                <c:pt idx="10">
                  <c:v>26</c:v>
                </c:pt>
                <c:pt idx="11">
                  <c:v>28</c:v>
                </c:pt>
                <c:pt idx="12">
                  <c:v>23</c:v>
                </c:pt>
                <c:pt idx="13">
                  <c:v>19</c:v>
                </c:pt>
                <c:pt idx="14">
                  <c:v>13</c:v>
                </c:pt>
                <c:pt idx="15">
                  <c:v>16</c:v>
                </c:pt>
                <c:pt idx="16">
                  <c:v>17</c:v>
                </c:pt>
                <c:pt idx="17">
                  <c:v>15</c:v>
                </c:pt>
                <c:pt idx="18">
                  <c:v>21</c:v>
                </c:pt>
                <c:pt idx="19">
                  <c:v>15</c:v>
                </c:pt>
                <c:pt idx="20">
                  <c:v>14</c:v>
                </c:pt>
                <c:pt idx="21">
                  <c:v>14</c:v>
                </c:pt>
                <c:pt idx="22">
                  <c:v>11</c:v>
                </c:pt>
                <c:pt idx="23">
                  <c:v>8</c:v>
                </c:pt>
              </c:numCache>
            </c:numRef>
          </c:val>
          <c:extLst>
            <c:ext xmlns:c16="http://schemas.microsoft.com/office/drawing/2014/chart" uri="{C3380CC4-5D6E-409C-BE32-E72D297353CC}">
              <c16:uniqueId val="{00000001-4A28-4C75-82BA-B2AF1F030373}"/>
            </c:ext>
          </c:extLst>
        </c:ser>
        <c:ser>
          <c:idx val="3"/>
          <c:order val="2"/>
          <c:tx>
            <c:strRef>
              <c:f>'５'!$B$78</c:f>
              <c:strCache>
                <c:ptCount val="1"/>
                <c:pt idx="0">
                  <c:v>25-29歳</c:v>
                </c:pt>
              </c:strCache>
            </c:strRef>
          </c:tx>
          <c:spPr>
            <a:solidFill>
              <a:srgbClr val="CCFFFF"/>
            </a:solidFill>
            <a:ln w="12700">
              <a:solidFill>
                <a:srgbClr val="000000"/>
              </a:solidFill>
              <a:prstDash val="solid"/>
            </a:ln>
          </c:spPr>
          <c:invertIfNegative val="0"/>
          <c:cat>
            <c:strRef>
              <c:f>'５'!$C$3:$Z$3</c:f>
              <c:strCache>
                <c:ptCount val="24"/>
                <c:pt idx="0">
                  <c:v>H9</c:v>
                </c:pt>
                <c:pt idx="1">
                  <c:v>H10</c:v>
                </c:pt>
                <c:pt idx="2">
                  <c:v>H11</c:v>
                </c:pt>
                <c:pt idx="3">
                  <c:v>H12</c:v>
                </c:pt>
                <c:pt idx="4">
                  <c:v>H13</c:v>
                </c:pt>
                <c:pt idx="5">
                  <c:v>H14</c:v>
                </c:pt>
                <c:pt idx="6">
                  <c:v>H15</c:v>
                </c:pt>
                <c:pt idx="7">
                  <c:v>H16</c:v>
                </c:pt>
                <c:pt idx="8">
                  <c:v>H17</c:v>
                </c:pt>
                <c:pt idx="9">
                  <c:v>H18</c:v>
                </c:pt>
                <c:pt idx="10">
                  <c:v>H19</c:v>
                </c:pt>
                <c:pt idx="11">
                  <c:v>H20</c:v>
                </c:pt>
                <c:pt idx="12">
                  <c:v>H21</c:v>
                </c:pt>
                <c:pt idx="13">
                  <c:v>H22</c:v>
                </c:pt>
                <c:pt idx="14">
                  <c:v>H23</c:v>
                </c:pt>
                <c:pt idx="15">
                  <c:v>H24</c:v>
                </c:pt>
                <c:pt idx="16">
                  <c:v>H25</c:v>
                </c:pt>
                <c:pt idx="17">
                  <c:v>H26</c:v>
                </c:pt>
                <c:pt idx="18">
                  <c:v>H27</c:v>
                </c:pt>
                <c:pt idx="19">
                  <c:v>H28</c:v>
                </c:pt>
                <c:pt idx="20">
                  <c:v>H29</c:v>
                </c:pt>
                <c:pt idx="21">
                  <c:v>H30</c:v>
                </c:pt>
                <c:pt idx="22">
                  <c:v>R1</c:v>
                </c:pt>
                <c:pt idx="23">
                  <c:v>R2</c:v>
                </c:pt>
              </c:strCache>
            </c:strRef>
          </c:cat>
          <c:val>
            <c:numRef>
              <c:f>'５'!$C$78:$Z$78</c:f>
              <c:numCache>
                <c:formatCode>General</c:formatCode>
                <c:ptCount val="24"/>
                <c:pt idx="0">
                  <c:v>66</c:v>
                </c:pt>
                <c:pt idx="1">
                  <c:v>56</c:v>
                </c:pt>
                <c:pt idx="2">
                  <c:v>56</c:v>
                </c:pt>
                <c:pt idx="3">
                  <c:v>60</c:v>
                </c:pt>
                <c:pt idx="4">
                  <c:v>68</c:v>
                </c:pt>
                <c:pt idx="5">
                  <c:v>60</c:v>
                </c:pt>
                <c:pt idx="6">
                  <c:v>65</c:v>
                </c:pt>
                <c:pt idx="7">
                  <c:v>66</c:v>
                </c:pt>
                <c:pt idx="8">
                  <c:v>59</c:v>
                </c:pt>
                <c:pt idx="9">
                  <c:v>43</c:v>
                </c:pt>
                <c:pt idx="10">
                  <c:v>43</c:v>
                </c:pt>
                <c:pt idx="11">
                  <c:v>35</c:v>
                </c:pt>
                <c:pt idx="12">
                  <c:v>33</c:v>
                </c:pt>
                <c:pt idx="13">
                  <c:v>28</c:v>
                </c:pt>
                <c:pt idx="14">
                  <c:v>29</c:v>
                </c:pt>
                <c:pt idx="15">
                  <c:v>15</c:v>
                </c:pt>
                <c:pt idx="16">
                  <c:v>19</c:v>
                </c:pt>
                <c:pt idx="17">
                  <c:v>22</c:v>
                </c:pt>
                <c:pt idx="18">
                  <c:v>15</c:v>
                </c:pt>
                <c:pt idx="19">
                  <c:v>13</c:v>
                </c:pt>
                <c:pt idx="20">
                  <c:v>14</c:v>
                </c:pt>
                <c:pt idx="21">
                  <c:v>17</c:v>
                </c:pt>
                <c:pt idx="22">
                  <c:v>17</c:v>
                </c:pt>
                <c:pt idx="23">
                  <c:v>8</c:v>
                </c:pt>
              </c:numCache>
            </c:numRef>
          </c:val>
          <c:extLst>
            <c:ext xmlns:c16="http://schemas.microsoft.com/office/drawing/2014/chart" uri="{C3380CC4-5D6E-409C-BE32-E72D297353CC}">
              <c16:uniqueId val="{00000002-4A28-4C75-82BA-B2AF1F030373}"/>
            </c:ext>
          </c:extLst>
        </c:ser>
        <c:ser>
          <c:idx val="4"/>
          <c:order val="3"/>
          <c:tx>
            <c:strRef>
              <c:f>'５'!$B$79</c:f>
              <c:strCache>
                <c:ptCount val="1"/>
                <c:pt idx="0">
                  <c:v>30-34歳</c:v>
                </c:pt>
              </c:strCache>
            </c:strRef>
          </c:tx>
          <c:spPr>
            <a:solidFill>
              <a:srgbClr val="00CCFF"/>
            </a:solidFill>
            <a:ln w="12700">
              <a:solidFill>
                <a:srgbClr val="000000"/>
              </a:solidFill>
              <a:prstDash val="solid"/>
            </a:ln>
          </c:spPr>
          <c:invertIfNegative val="0"/>
          <c:cat>
            <c:strRef>
              <c:f>'５'!$C$3:$Z$3</c:f>
              <c:strCache>
                <c:ptCount val="24"/>
                <c:pt idx="0">
                  <c:v>H9</c:v>
                </c:pt>
                <c:pt idx="1">
                  <c:v>H10</c:v>
                </c:pt>
                <c:pt idx="2">
                  <c:v>H11</c:v>
                </c:pt>
                <c:pt idx="3">
                  <c:v>H12</c:v>
                </c:pt>
                <c:pt idx="4">
                  <c:v>H13</c:v>
                </c:pt>
                <c:pt idx="5">
                  <c:v>H14</c:v>
                </c:pt>
                <c:pt idx="6">
                  <c:v>H15</c:v>
                </c:pt>
                <c:pt idx="7">
                  <c:v>H16</c:v>
                </c:pt>
                <c:pt idx="8">
                  <c:v>H17</c:v>
                </c:pt>
                <c:pt idx="9">
                  <c:v>H18</c:v>
                </c:pt>
                <c:pt idx="10">
                  <c:v>H19</c:v>
                </c:pt>
                <c:pt idx="11">
                  <c:v>H20</c:v>
                </c:pt>
                <c:pt idx="12">
                  <c:v>H21</c:v>
                </c:pt>
                <c:pt idx="13">
                  <c:v>H22</c:v>
                </c:pt>
                <c:pt idx="14">
                  <c:v>H23</c:v>
                </c:pt>
                <c:pt idx="15">
                  <c:v>H24</c:v>
                </c:pt>
                <c:pt idx="16">
                  <c:v>H25</c:v>
                </c:pt>
                <c:pt idx="17">
                  <c:v>H26</c:v>
                </c:pt>
                <c:pt idx="18">
                  <c:v>H27</c:v>
                </c:pt>
                <c:pt idx="19">
                  <c:v>H28</c:v>
                </c:pt>
                <c:pt idx="20">
                  <c:v>H29</c:v>
                </c:pt>
                <c:pt idx="21">
                  <c:v>H30</c:v>
                </c:pt>
                <c:pt idx="22">
                  <c:v>R1</c:v>
                </c:pt>
                <c:pt idx="23">
                  <c:v>R2</c:v>
                </c:pt>
              </c:strCache>
            </c:strRef>
          </c:cat>
          <c:val>
            <c:numRef>
              <c:f>'５'!$C$79:$Z$79</c:f>
              <c:numCache>
                <c:formatCode>General</c:formatCode>
                <c:ptCount val="24"/>
                <c:pt idx="0">
                  <c:v>60</c:v>
                </c:pt>
                <c:pt idx="1">
                  <c:v>52</c:v>
                </c:pt>
                <c:pt idx="2">
                  <c:v>56</c:v>
                </c:pt>
                <c:pt idx="3">
                  <c:v>62</c:v>
                </c:pt>
                <c:pt idx="4">
                  <c:v>73</c:v>
                </c:pt>
                <c:pt idx="5">
                  <c:v>62</c:v>
                </c:pt>
                <c:pt idx="6">
                  <c:v>53</c:v>
                </c:pt>
                <c:pt idx="7">
                  <c:v>52</c:v>
                </c:pt>
                <c:pt idx="8">
                  <c:v>45</c:v>
                </c:pt>
                <c:pt idx="9">
                  <c:v>37</c:v>
                </c:pt>
                <c:pt idx="10">
                  <c:v>36</c:v>
                </c:pt>
                <c:pt idx="11">
                  <c:v>47</c:v>
                </c:pt>
                <c:pt idx="12">
                  <c:v>47</c:v>
                </c:pt>
                <c:pt idx="13">
                  <c:v>28</c:v>
                </c:pt>
                <c:pt idx="14">
                  <c:v>37</c:v>
                </c:pt>
                <c:pt idx="15">
                  <c:v>20</c:v>
                </c:pt>
                <c:pt idx="16">
                  <c:v>20</c:v>
                </c:pt>
                <c:pt idx="17">
                  <c:v>23</c:v>
                </c:pt>
                <c:pt idx="18">
                  <c:v>19</c:v>
                </c:pt>
                <c:pt idx="19">
                  <c:v>21</c:v>
                </c:pt>
                <c:pt idx="20">
                  <c:v>11</c:v>
                </c:pt>
                <c:pt idx="21">
                  <c:v>16</c:v>
                </c:pt>
                <c:pt idx="22">
                  <c:v>6</c:v>
                </c:pt>
                <c:pt idx="23">
                  <c:v>17</c:v>
                </c:pt>
              </c:numCache>
            </c:numRef>
          </c:val>
          <c:extLst>
            <c:ext xmlns:c16="http://schemas.microsoft.com/office/drawing/2014/chart" uri="{C3380CC4-5D6E-409C-BE32-E72D297353CC}">
              <c16:uniqueId val="{00000003-4A28-4C75-82BA-B2AF1F030373}"/>
            </c:ext>
          </c:extLst>
        </c:ser>
        <c:ser>
          <c:idx val="5"/>
          <c:order val="4"/>
          <c:tx>
            <c:strRef>
              <c:f>'５'!$B$80</c:f>
              <c:strCache>
                <c:ptCount val="1"/>
                <c:pt idx="0">
                  <c:v>35-39歳</c:v>
                </c:pt>
              </c:strCache>
            </c:strRef>
          </c:tx>
          <c:spPr>
            <a:solidFill>
              <a:srgbClr val="FF99CC"/>
            </a:solidFill>
            <a:ln w="12700">
              <a:solidFill>
                <a:srgbClr val="000000"/>
              </a:solidFill>
              <a:prstDash val="solid"/>
            </a:ln>
          </c:spPr>
          <c:invertIfNegative val="0"/>
          <c:cat>
            <c:strRef>
              <c:f>'５'!$C$3:$Z$3</c:f>
              <c:strCache>
                <c:ptCount val="24"/>
                <c:pt idx="0">
                  <c:v>H9</c:v>
                </c:pt>
                <c:pt idx="1">
                  <c:v>H10</c:v>
                </c:pt>
                <c:pt idx="2">
                  <c:v>H11</c:v>
                </c:pt>
                <c:pt idx="3">
                  <c:v>H12</c:v>
                </c:pt>
                <c:pt idx="4">
                  <c:v>H13</c:v>
                </c:pt>
                <c:pt idx="5">
                  <c:v>H14</c:v>
                </c:pt>
                <c:pt idx="6">
                  <c:v>H15</c:v>
                </c:pt>
                <c:pt idx="7">
                  <c:v>H16</c:v>
                </c:pt>
                <c:pt idx="8">
                  <c:v>H17</c:v>
                </c:pt>
                <c:pt idx="9">
                  <c:v>H18</c:v>
                </c:pt>
                <c:pt idx="10">
                  <c:v>H19</c:v>
                </c:pt>
                <c:pt idx="11">
                  <c:v>H20</c:v>
                </c:pt>
                <c:pt idx="12">
                  <c:v>H21</c:v>
                </c:pt>
                <c:pt idx="13">
                  <c:v>H22</c:v>
                </c:pt>
                <c:pt idx="14">
                  <c:v>H23</c:v>
                </c:pt>
                <c:pt idx="15">
                  <c:v>H24</c:v>
                </c:pt>
                <c:pt idx="16">
                  <c:v>H25</c:v>
                </c:pt>
                <c:pt idx="17">
                  <c:v>H26</c:v>
                </c:pt>
                <c:pt idx="18">
                  <c:v>H27</c:v>
                </c:pt>
                <c:pt idx="19">
                  <c:v>H28</c:v>
                </c:pt>
                <c:pt idx="20">
                  <c:v>H29</c:v>
                </c:pt>
                <c:pt idx="21">
                  <c:v>H30</c:v>
                </c:pt>
                <c:pt idx="22">
                  <c:v>R1</c:v>
                </c:pt>
                <c:pt idx="23">
                  <c:v>R2</c:v>
                </c:pt>
              </c:strCache>
            </c:strRef>
          </c:cat>
          <c:val>
            <c:numRef>
              <c:f>'５'!$C$80:$Z$80</c:f>
              <c:numCache>
                <c:formatCode>General</c:formatCode>
                <c:ptCount val="24"/>
                <c:pt idx="0">
                  <c:v>72</c:v>
                </c:pt>
                <c:pt idx="1">
                  <c:v>82</c:v>
                </c:pt>
                <c:pt idx="2">
                  <c:v>58</c:v>
                </c:pt>
                <c:pt idx="3">
                  <c:v>58</c:v>
                </c:pt>
                <c:pt idx="4">
                  <c:v>63</c:v>
                </c:pt>
                <c:pt idx="5">
                  <c:v>51</c:v>
                </c:pt>
                <c:pt idx="6">
                  <c:v>51</c:v>
                </c:pt>
                <c:pt idx="7">
                  <c:v>47</c:v>
                </c:pt>
                <c:pt idx="8">
                  <c:v>34</c:v>
                </c:pt>
                <c:pt idx="9">
                  <c:v>33</c:v>
                </c:pt>
                <c:pt idx="10">
                  <c:v>25</c:v>
                </c:pt>
                <c:pt idx="11">
                  <c:v>30</c:v>
                </c:pt>
                <c:pt idx="12">
                  <c:v>32</c:v>
                </c:pt>
                <c:pt idx="13">
                  <c:v>40</c:v>
                </c:pt>
                <c:pt idx="14">
                  <c:v>30</c:v>
                </c:pt>
                <c:pt idx="15">
                  <c:v>20</c:v>
                </c:pt>
                <c:pt idx="16">
                  <c:v>31</c:v>
                </c:pt>
                <c:pt idx="17">
                  <c:v>23</c:v>
                </c:pt>
                <c:pt idx="18">
                  <c:v>18</c:v>
                </c:pt>
                <c:pt idx="19">
                  <c:v>29</c:v>
                </c:pt>
                <c:pt idx="20">
                  <c:v>19</c:v>
                </c:pt>
                <c:pt idx="21">
                  <c:v>22</c:v>
                </c:pt>
                <c:pt idx="22">
                  <c:v>14</c:v>
                </c:pt>
                <c:pt idx="23">
                  <c:v>14</c:v>
                </c:pt>
              </c:numCache>
            </c:numRef>
          </c:val>
          <c:extLst>
            <c:ext xmlns:c16="http://schemas.microsoft.com/office/drawing/2014/chart" uri="{C3380CC4-5D6E-409C-BE32-E72D297353CC}">
              <c16:uniqueId val="{00000004-4A28-4C75-82BA-B2AF1F030373}"/>
            </c:ext>
          </c:extLst>
        </c:ser>
        <c:ser>
          <c:idx val="6"/>
          <c:order val="5"/>
          <c:tx>
            <c:strRef>
              <c:f>'５'!$B$81</c:f>
              <c:strCache>
                <c:ptCount val="1"/>
                <c:pt idx="0">
                  <c:v>40-44歳</c:v>
                </c:pt>
              </c:strCache>
            </c:strRef>
          </c:tx>
          <c:spPr>
            <a:solidFill>
              <a:srgbClr val="FFCC00"/>
            </a:solidFill>
            <a:ln w="12700">
              <a:solidFill>
                <a:srgbClr val="000000"/>
              </a:solidFill>
              <a:prstDash val="solid"/>
            </a:ln>
          </c:spPr>
          <c:invertIfNegative val="0"/>
          <c:cat>
            <c:strRef>
              <c:f>'５'!$C$3:$Z$3</c:f>
              <c:strCache>
                <c:ptCount val="24"/>
                <c:pt idx="0">
                  <c:v>H9</c:v>
                </c:pt>
                <c:pt idx="1">
                  <c:v>H10</c:v>
                </c:pt>
                <c:pt idx="2">
                  <c:v>H11</c:v>
                </c:pt>
                <c:pt idx="3">
                  <c:v>H12</c:v>
                </c:pt>
                <c:pt idx="4">
                  <c:v>H13</c:v>
                </c:pt>
                <c:pt idx="5">
                  <c:v>H14</c:v>
                </c:pt>
                <c:pt idx="6">
                  <c:v>H15</c:v>
                </c:pt>
                <c:pt idx="7">
                  <c:v>H16</c:v>
                </c:pt>
                <c:pt idx="8">
                  <c:v>H17</c:v>
                </c:pt>
                <c:pt idx="9">
                  <c:v>H18</c:v>
                </c:pt>
                <c:pt idx="10">
                  <c:v>H19</c:v>
                </c:pt>
                <c:pt idx="11">
                  <c:v>H20</c:v>
                </c:pt>
                <c:pt idx="12">
                  <c:v>H21</c:v>
                </c:pt>
                <c:pt idx="13">
                  <c:v>H22</c:v>
                </c:pt>
                <c:pt idx="14">
                  <c:v>H23</c:v>
                </c:pt>
                <c:pt idx="15">
                  <c:v>H24</c:v>
                </c:pt>
                <c:pt idx="16">
                  <c:v>H25</c:v>
                </c:pt>
                <c:pt idx="17">
                  <c:v>H26</c:v>
                </c:pt>
                <c:pt idx="18">
                  <c:v>H27</c:v>
                </c:pt>
                <c:pt idx="19">
                  <c:v>H28</c:v>
                </c:pt>
                <c:pt idx="20">
                  <c:v>H29</c:v>
                </c:pt>
                <c:pt idx="21">
                  <c:v>H30</c:v>
                </c:pt>
                <c:pt idx="22">
                  <c:v>R1</c:v>
                </c:pt>
                <c:pt idx="23">
                  <c:v>R2</c:v>
                </c:pt>
              </c:strCache>
            </c:strRef>
          </c:cat>
          <c:val>
            <c:numRef>
              <c:f>'５'!$C$81:$Z$81</c:f>
              <c:numCache>
                <c:formatCode>General</c:formatCode>
                <c:ptCount val="24"/>
                <c:pt idx="0">
                  <c:v>25</c:v>
                </c:pt>
                <c:pt idx="1">
                  <c:v>29</c:v>
                </c:pt>
                <c:pt idx="2">
                  <c:v>28</c:v>
                </c:pt>
                <c:pt idx="3">
                  <c:v>33</c:v>
                </c:pt>
                <c:pt idx="4">
                  <c:v>28</c:v>
                </c:pt>
                <c:pt idx="5">
                  <c:v>17</c:v>
                </c:pt>
                <c:pt idx="6">
                  <c:v>22</c:v>
                </c:pt>
                <c:pt idx="7">
                  <c:v>25</c:v>
                </c:pt>
                <c:pt idx="8">
                  <c:v>16</c:v>
                </c:pt>
                <c:pt idx="9">
                  <c:v>12</c:v>
                </c:pt>
                <c:pt idx="10">
                  <c:v>12</c:v>
                </c:pt>
                <c:pt idx="11">
                  <c:v>13</c:v>
                </c:pt>
                <c:pt idx="12">
                  <c:v>13</c:v>
                </c:pt>
                <c:pt idx="13">
                  <c:v>10</c:v>
                </c:pt>
                <c:pt idx="14">
                  <c:v>6</c:v>
                </c:pt>
                <c:pt idx="15">
                  <c:v>11</c:v>
                </c:pt>
                <c:pt idx="16">
                  <c:v>9</c:v>
                </c:pt>
                <c:pt idx="17">
                  <c:v>10</c:v>
                </c:pt>
                <c:pt idx="18">
                  <c:v>10</c:v>
                </c:pt>
                <c:pt idx="19">
                  <c:v>9</c:v>
                </c:pt>
                <c:pt idx="20">
                  <c:v>11</c:v>
                </c:pt>
                <c:pt idx="21">
                  <c:v>5</c:v>
                </c:pt>
                <c:pt idx="22">
                  <c:v>8</c:v>
                </c:pt>
                <c:pt idx="23">
                  <c:v>8</c:v>
                </c:pt>
              </c:numCache>
            </c:numRef>
          </c:val>
          <c:extLst>
            <c:ext xmlns:c16="http://schemas.microsoft.com/office/drawing/2014/chart" uri="{C3380CC4-5D6E-409C-BE32-E72D297353CC}">
              <c16:uniqueId val="{00000005-4A28-4C75-82BA-B2AF1F030373}"/>
            </c:ext>
          </c:extLst>
        </c:ser>
        <c:ser>
          <c:idx val="7"/>
          <c:order val="6"/>
          <c:tx>
            <c:strRef>
              <c:f>'５'!$B$82</c:f>
              <c:strCache>
                <c:ptCount val="1"/>
                <c:pt idx="0">
                  <c:v>45-49歳</c:v>
                </c:pt>
              </c:strCache>
            </c:strRef>
          </c:tx>
          <c:spPr>
            <a:solidFill>
              <a:srgbClr val="CCCCFF"/>
            </a:solidFill>
            <a:ln w="12700">
              <a:solidFill>
                <a:srgbClr val="000000"/>
              </a:solidFill>
              <a:prstDash val="solid"/>
            </a:ln>
          </c:spPr>
          <c:invertIfNegative val="0"/>
          <c:cat>
            <c:strRef>
              <c:f>'５'!$C$3:$Z$3</c:f>
              <c:strCache>
                <c:ptCount val="24"/>
                <c:pt idx="0">
                  <c:v>H9</c:v>
                </c:pt>
                <c:pt idx="1">
                  <c:v>H10</c:v>
                </c:pt>
                <c:pt idx="2">
                  <c:v>H11</c:v>
                </c:pt>
                <c:pt idx="3">
                  <c:v>H12</c:v>
                </c:pt>
                <c:pt idx="4">
                  <c:v>H13</c:v>
                </c:pt>
                <c:pt idx="5">
                  <c:v>H14</c:v>
                </c:pt>
                <c:pt idx="6">
                  <c:v>H15</c:v>
                </c:pt>
                <c:pt idx="7">
                  <c:v>H16</c:v>
                </c:pt>
                <c:pt idx="8">
                  <c:v>H17</c:v>
                </c:pt>
                <c:pt idx="9">
                  <c:v>H18</c:v>
                </c:pt>
                <c:pt idx="10">
                  <c:v>H19</c:v>
                </c:pt>
                <c:pt idx="11">
                  <c:v>H20</c:v>
                </c:pt>
                <c:pt idx="12">
                  <c:v>H21</c:v>
                </c:pt>
                <c:pt idx="13">
                  <c:v>H22</c:v>
                </c:pt>
                <c:pt idx="14">
                  <c:v>H23</c:v>
                </c:pt>
                <c:pt idx="15">
                  <c:v>H24</c:v>
                </c:pt>
                <c:pt idx="16">
                  <c:v>H25</c:v>
                </c:pt>
                <c:pt idx="17">
                  <c:v>H26</c:v>
                </c:pt>
                <c:pt idx="18">
                  <c:v>H27</c:v>
                </c:pt>
                <c:pt idx="19">
                  <c:v>H28</c:v>
                </c:pt>
                <c:pt idx="20">
                  <c:v>H29</c:v>
                </c:pt>
                <c:pt idx="21">
                  <c:v>H30</c:v>
                </c:pt>
                <c:pt idx="22">
                  <c:v>R1</c:v>
                </c:pt>
                <c:pt idx="23">
                  <c:v>R2</c:v>
                </c:pt>
              </c:strCache>
            </c:strRef>
          </c:cat>
          <c:val>
            <c:numRef>
              <c:f>'５'!$C$82:$Z$82</c:f>
              <c:numCache>
                <c:formatCode>General</c:formatCode>
                <c:ptCount val="24"/>
                <c:pt idx="0">
                  <c:v>6</c:v>
                </c:pt>
                <c:pt idx="1">
                  <c:v>4</c:v>
                </c:pt>
                <c:pt idx="2">
                  <c:v>6</c:v>
                </c:pt>
                <c:pt idx="3">
                  <c:v>5</c:v>
                </c:pt>
                <c:pt idx="4">
                  <c:v>2</c:v>
                </c:pt>
                <c:pt idx="5">
                  <c:v>5</c:v>
                </c:pt>
                <c:pt idx="6">
                  <c:v>1</c:v>
                </c:pt>
                <c:pt idx="7">
                  <c:v>4</c:v>
                </c:pt>
                <c:pt idx="8">
                  <c:v>1</c:v>
                </c:pt>
                <c:pt idx="9">
                  <c:v>1</c:v>
                </c:pt>
                <c:pt idx="10">
                  <c:v>4</c:v>
                </c:pt>
                <c:pt idx="11">
                  <c:v>0</c:v>
                </c:pt>
                <c:pt idx="12">
                  <c:v>1</c:v>
                </c:pt>
                <c:pt idx="13">
                  <c:v>1</c:v>
                </c:pt>
                <c:pt idx="14">
                  <c:v>3</c:v>
                </c:pt>
                <c:pt idx="15">
                  <c:v>0</c:v>
                </c:pt>
                <c:pt idx="16">
                  <c:v>0</c:v>
                </c:pt>
                <c:pt idx="17">
                  <c:v>1</c:v>
                </c:pt>
                <c:pt idx="18">
                  <c:v>1</c:v>
                </c:pt>
                <c:pt idx="19">
                  <c:v>2</c:v>
                </c:pt>
                <c:pt idx="20">
                  <c:v>0</c:v>
                </c:pt>
                <c:pt idx="21">
                  <c:v>2</c:v>
                </c:pt>
                <c:pt idx="22">
                  <c:v>1</c:v>
                </c:pt>
                <c:pt idx="23">
                  <c:v>3</c:v>
                </c:pt>
              </c:numCache>
            </c:numRef>
          </c:val>
          <c:extLst>
            <c:ext xmlns:c16="http://schemas.microsoft.com/office/drawing/2014/chart" uri="{C3380CC4-5D6E-409C-BE32-E72D297353CC}">
              <c16:uniqueId val="{00000006-4A28-4C75-82BA-B2AF1F030373}"/>
            </c:ext>
          </c:extLst>
        </c:ser>
        <c:dLbls>
          <c:showLegendKey val="0"/>
          <c:showVal val="0"/>
          <c:showCatName val="0"/>
          <c:showSerName val="0"/>
          <c:showPercent val="0"/>
          <c:showBubbleSize val="0"/>
        </c:dLbls>
        <c:gapWidth val="80"/>
        <c:overlap val="100"/>
        <c:axId val="256845696"/>
        <c:axId val="256847232"/>
      </c:barChart>
      <c:catAx>
        <c:axId val="256845696"/>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56847232"/>
        <c:crosses val="autoZero"/>
        <c:auto val="1"/>
        <c:lblAlgn val="ctr"/>
        <c:lblOffset val="100"/>
        <c:tickLblSkip val="1"/>
        <c:tickMarkSkip val="1"/>
        <c:noMultiLvlLbl val="0"/>
      </c:catAx>
      <c:valAx>
        <c:axId val="256847232"/>
        <c:scaling>
          <c:orientation val="minMax"/>
        </c:scaling>
        <c:delete val="0"/>
        <c:axPos val="b"/>
        <c:majorGridlines>
          <c:spPr>
            <a:ln w="3175">
              <a:pattFill prst="pct50">
                <a:fgClr>
                  <a:srgbClr val="969696"/>
                </a:fgClr>
                <a:bgClr>
                  <a:srgbClr val="FFFFFF"/>
                </a:bgClr>
              </a:patt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ＭＳ Ｐゴシック"/>
                <a:ea typeface="ＭＳ Ｐゴシック"/>
                <a:cs typeface="ＭＳ Ｐゴシック"/>
              </a:defRPr>
            </a:pPr>
            <a:endParaRPr lang="ja-JP"/>
          </a:p>
        </c:txPr>
        <c:crossAx val="256845696"/>
        <c:crosses val="max"/>
        <c:crossBetween val="between"/>
      </c:valAx>
      <c:spPr>
        <a:solidFill>
          <a:srgbClr val="FFFFFF"/>
        </a:solidFill>
        <a:ln w="12700">
          <a:solidFill>
            <a:srgbClr val="808080"/>
          </a:solidFill>
          <a:prstDash val="solid"/>
        </a:ln>
      </c:spPr>
    </c:plotArea>
    <c:legend>
      <c:legendPos val="r"/>
      <c:layout>
        <c:manualLayout>
          <c:xMode val="edge"/>
          <c:yMode val="edge"/>
          <c:x val="0.85714306316106093"/>
          <c:y val="0.1635395776600311"/>
          <c:w val="0.13343799058084771"/>
          <c:h val="0.73994954719131945"/>
        </c:manualLayout>
      </c:layout>
      <c:overlay val="0"/>
      <c:spPr>
        <a:solidFill>
          <a:srgbClr val="FFFFFF"/>
        </a:solidFill>
        <a:ln w="3175">
          <a:solidFill>
            <a:srgbClr val="000000"/>
          </a:solidFill>
          <a:prstDash val="solid"/>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CC"/>
    </a:solidFill>
    <a:ln w="3175">
      <a:solidFill>
        <a:srgbClr val="000000"/>
      </a:solidFill>
      <a:prstDash val="solid"/>
    </a:ln>
  </c:spPr>
  <c:txPr>
    <a:bodyPr/>
    <a:lstStyle/>
    <a:p>
      <a:pPr>
        <a:defRPr sz="8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75" b="0" i="0" u="none" strike="noStrike" baseline="0">
                <a:solidFill>
                  <a:srgbClr val="000000"/>
                </a:solidFill>
                <a:latin typeface="ＭＳ Ｐゴシック"/>
                <a:ea typeface="ＭＳ Ｐゴシック"/>
                <a:cs typeface="ＭＳ Ｐゴシック"/>
              </a:defRPr>
            </a:pPr>
            <a:r>
              <a:rPr lang="ja-JP" altLang="en-US" sz="1050" b="0" i="0" u="none" strike="noStrike" baseline="0">
                <a:solidFill>
                  <a:srgbClr val="000000"/>
                </a:solidFill>
                <a:latin typeface="ＭＳ Ｐゴシック"/>
                <a:ea typeface="ＭＳ Ｐゴシック"/>
              </a:rPr>
              <a:t>人工妊娠中絶件数の年齢階級別割合</a:t>
            </a:r>
          </a:p>
          <a:p>
            <a:pPr>
              <a:defRPr sz="875" b="0" i="0" u="none" strike="noStrike" baseline="0">
                <a:solidFill>
                  <a:srgbClr val="000000"/>
                </a:solidFill>
                <a:latin typeface="ＭＳ Ｐゴシック"/>
                <a:ea typeface="ＭＳ Ｐゴシック"/>
                <a:cs typeface="ＭＳ Ｐゴシック"/>
              </a:defRPr>
            </a:pPr>
            <a:r>
              <a:rPr lang="ja-JP" altLang="en-US" sz="1050" b="0" i="0" u="none" strike="noStrike" baseline="0">
                <a:solidFill>
                  <a:srgbClr val="000000"/>
                </a:solidFill>
                <a:latin typeface="ＭＳ Ｐゴシック"/>
                <a:ea typeface="ＭＳ Ｐゴシック"/>
              </a:rPr>
              <a:t>【　盛岡市保健所　】</a:t>
            </a:r>
          </a:p>
        </c:rich>
      </c:tx>
      <c:layout>
        <c:manualLayout>
          <c:xMode val="edge"/>
          <c:yMode val="edge"/>
          <c:x val="0.27799582952081858"/>
          <c:y val="2.4731625218505495E-2"/>
        </c:manualLayout>
      </c:layout>
      <c:overlay val="0"/>
      <c:spPr>
        <a:noFill/>
        <a:ln w="25400">
          <a:noFill/>
        </a:ln>
      </c:spPr>
    </c:title>
    <c:autoTitleDeleted val="0"/>
    <c:plotArea>
      <c:layout>
        <c:manualLayout>
          <c:layoutTarget val="inner"/>
          <c:xMode val="edge"/>
          <c:yMode val="edge"/>
          <c:x val="7.8998221862622425E-2"/>
          <c:y val="0.16609024601644615"/>
          <c:w val="0.77456793143351743"/>
          <c:h val="0.72664482632195193"/>
        </c:manualLayout>
      </c:layout>
      <c:barChart>
        <c:barDir val="bar"/>
        <c:grouping val="percentStacked"/>
        <c:varyColors val="0"/>
        <c:ser>
          <c:idx val="1"/>
          <c:order val="0"/>
          <c:tx>
            <c:strRef>
              <c:f>'５'!$B$20</c:f>
              <c:strCache>
                <c:ptCount val="1"/>
                <c:pt idx="0">
                  <c:v>20歳未満</c:v>
                </c:pt>
              </c:strCache>
            </c:strRef>
          </c:tx>
          <c:spPr>
            <a:solidFill>
              <a:srgbClr val="00FF00"/>
            </a:solidFill>
            <a:ln w="12700">
              <a:solidFill>
                <a:srgbClr val="000000"/>
              </a:solidFill>
              <a:prstDash val="solid"/>
            </a:ln>
          </c:spPr>
          <c:invertIfNegative val="0"/>
          <c:cat>
            <c:strRef>
              <c:f>'５'!$C$3:$Z$3</c:f>
              <c:strCache>
                <c:ptCount val="24"/>
                <c:pt idx="0">
                  <c:v>H9</c:v>
                </c:pt>
                <c:pt idx="1">
                  <c:v>H10</c:v>
                </c:pt>
                <c:pt idx="2">
                  <c:v>H11</c:v>
                </c:pt>
                <c:pt idx="3">
                  <c:v>H12</c:v>
                </c:pt>
                <c:pt idx="4">
                  <c:v>H13</c:v>
                </c:pt>
                <c:pt idx="5">
                  <c:v>H14</c:v>
                </c:pt>
                <c:pt idx="6">
                  <c:v>H15</c:v>
                </c:pt>
                <c:pt idx="7">
                  <c:v>H16</c:v>
                </c:pt>
                <c:pt idx="8">
                  <c:v>H17</c:v>
                </c:pt>
                <c:pt idx="9">
                  <c:v>H18</c:v>
                </c:pt>
                <c:pt idx="10">
                  <c:v>H19</c:v>
                </c:pt>
                <c:pt idx="11">
                  <c:v>H20</c:v>
                </c:pt>
                <c:pt idx="12">
                  <c:v>H21</c:v>
                </c:pt>
                <c:pt idx="13">
                  <c:v>H22</c:v>
                </c:pt>
                <c:pt idx="14">
                  <c:v>H23</c:v>
                </c:pt>
                <c:pt idx="15">
                  <c:v>H24</c:v>
                </c:pt>
                <c:pt idx="16">
                  <c:v>H25</c:v>
                </c:pt>
                <c:pt idx="17">
                  <c:v>H26</c:v>
                </c:pt>
                <c:pt idx="18">
                  <c:v>H27</c:v>
                </c:pt>
                <c:pt idx="19">
                  <c:v>H28</c:v>
                </c:pt>
                <c:pt idx="20">
                  <c:v>H29</c:v>
                </c:pt>
                <c:pt idx="21">
                  <c:v>H30</c:v>
                </c:pt>
                <c:pt idx="22">
                  <c:v>R1</c:v>
                </c:pt>
                <c:pt idx="23">
                  <c:v>R2</c:v>
                </c:pt>
              </c:strCache>
            </c:strRef>
          </c:cat>
          <c:val>
            <c:numRef>
              <c:f>'５'!$C$20:$Z$20</c:f>
              <c:numCache>
                <c:formatCode>General</c:formatCode>
                <c:ptCount val="24"/>
                <c:pt idx="0">
                  <c:v>132</c:v>
                </c:pt>
                <c:pt idx="1">
                  <c:v>169</c:v>
                </c:pt>
                <c:pt idx="2">
                  <c:v>193</c:v>
                </c:pt>
                <c:pt idx="3">
                  <c:v>212</c:v>
                </c:pt>
                <c:pt idx="4">
                  <c:v>232</c:v>
                </c:pt>
                <c:pt idx="5">
                  <c:v>210</c:v>
                </c:pt>
                <c:pt idx="6">
                  <c:v>174</c:v>
                </c:pt>
                <c:pt idx="7">
                  <c:v>132</c:v>
                </c:pt>
                <c:pt idx="8">
                  <c:v>117</c:v>
                </c:pt>
                <c:pt idx="9">
                  <c:v>79</c:v>
                </c:pt>
                <c:pt idx="10">
                  <c:v>69</c:v>
                </c:pt>
                <c:pt idx="11">
                  <c:v>72</c:v>
                </c:pt>
                <c:pt idx="12">
                  <c:v>55</c:v>
                </c:pt>
                <c:pt idx="13">
                  <c:v>51</c:v>
                </c:pt>
                <c:pt idx="14">
                  <c:v>43</c:v>
                </c:pt>
                <c:pt idx="15">
                  <c:v>48</c:v>
                </c:pt>
                <c:pt idx="16">
                  <c:v>37</c:v>
                </c:pt>
                <c:pt idx="17">
                  <c:v>46</c:v>
                </c:pt>
                <c:pt idx="18">
                  <c:v>33</c:v>
                </c:pt>
                <c:pt idx="19">
                  <c:v>38</c:v>
                </c:pt>
                <c:pt idx="20">
                  <c:v>31</c:v>
                </c:pt>
                <c:pt idx="21">
                  <c:v>35</c:v>
                </c:pt>
                <c:pt idx="22">
                  <c:v>23</c:v>
                </c:pt>
                <c:pt idx="23">
                  <c:v>40</c:v>
                </c:pt>
              </c:numCache>
            </c:numRef>
          </c:val>
          <c:extLst>
            <c:ext xmlns:c16="http://schemas.microsoft.com/office/drawing/2014/chart" uri="{C3380CC4-5D6E-409C-BE32-E72D297353CC}">
              <c16:uniqueId val="{00000000-98EC-4EDB-9D28-B41D14615FB4}"/>
            </c:ext>
          </c:extLst>
        </c:ser>
        <c:ser>
          <c:idx val="2"/>
          <c:order val="1"/>
          <c:tx>
            <c:strRef>
              <c:f>'５'!$B$21</c:f>
              <c:strCache>
                <c:ptCount val="1"/>
                <c:pt idx="0">
                  <c:v>20-24歳</c:v>
                </c:pt>
              </c:strCache>
            </c:strRef>
          </c:tx>
          <c:spPr>
            <a:solidFill>
              <a:srgbClr val="FFFF00"/>
            </a:solidFill>
            <a:ln w="12700">
              <a:solidFill>
                <a:srgbClr val="000000"/>
              </a:solidFill>
              <a:prstDash val="solid"/>
            </a:ln>
          </c:spPr>
          <c:invertIfNegative val="0"/>
          <c:cat>
            <c:strRef>
              <c:f>'５'!$C$3:$Z$3</c:f>
              <c:strCache>
                <c:ptCount val="24"/>
                <c:pt idx="0">
                  <c:v>H9</c:v>
                </c:pt>
                <c:pt idx="1">
                  <c:v>H10</c:v>
                </c:pt>
                <c:pt idx="2">
                  <c:v>H11</c:v>
                </c:pt>
                <c:pt idx="3">
                  <c:v>H12</c:v>
                </c:pt>
                <c:pt idx="4">
                  <c:v>H13</c:v>
                </c:pt>
                <c:pt idx="5">
                  <c:v>H14</c:v>
                </c:pt>
                <c:pt idx="6">
                  <c:v>H15</c:v>
                </c:pt>
                <c:pt idx="7">
                  <c:v>H16</c:v>
                </c:pt>
                <c:pt idx="8">
                  <c:v>H17</c:v>
                </c:pt>
                <c:pt idx="9">
                  <c:v>H18</c:v>
                </c:pt>
                <c:pt idx="10">
                  <c:v>H19</c:v>
                </c:pt>
                <c:pt idx="11">
                  <c:v>H20</c:v>
                </c:pt>
                <c:pt idx="12">
                  <c:v>H21</c:v>
                </c:pt>
                <c:pt idx="13">
                  <c:v>H22</c:v>
                </c:pt>
                <c:pt idx="14">
                  <c:v>H23</c:v>
                </c:pt>
                <c:pt idx="15">
                  <c:v>H24</c:v>
                </c:pt>
                <c:pt idx="16">
                  <c:v>H25</c:v>
                </c:pt>
                <c:pt idx="17">
                  <c:v>H26</c:v>
                </c:pt>
                <c:pt idx="18">
                  <c:v>H27</c:v>
                </c:pt>
                <c:pt idx="19">
                  <c:v>H28</c:v>
                </c:pt>
                <c:pt idx="20">
                  <c:v>H29</c:v>
                </c:pt>
                <c:pt idx="21">
                  <c:v>H30</c:v>
                </c:pt>
                <c:pt idx="22">
                  <c:v>R1</c:v>
                </c:pt>
                <c:pt idx="23">
                  <c:v>R2</c:v>
                </c:pt>
              </c:strCache>
            </c:strRef>
          </c:cat>
          <c:val>
            <c:numRef>
              <c:f>'５'!$C$21:$Z$21</c:f>
              <c:numCache>
                <c:formatCode>General</c:formatCode>
                <c:ptCount val="24"/>
                <c:pt idx="0">
                  <c:v>425</c:v>
                </c:pt>
                <c:pt idx="1">
                  <c:v>441</c:v>
                </c:pt>
                <c:pt idx="2">
                  <c:v>483</c:v>
                </c:pt>
                <c:pt idx="3">
                  <c:v>456</c:v>
                </c:pt>
                <c:pt idx="4">
                  <c:v>472</c:v>
                </c:pt>
                <c:pt idx="5">
                  <c:v>389</c:v>
                </c:pt>
                <c:pt idx="6">
                  <c:v>381</c:v>
                </c:pt>
                <c:pt idx="7">
                  <c:v>354</c:v>
                </c:pt>
                <c:pt idx="8">
                  <c:v>319</c:v>
                </c:pt>
                <c:pt idx="9">
                  <c:v>300</c:v>
                </c:pt>
                <c:pt idx="10">
                  <c:v>276</c:v>
                </c:pt>
                <c:pt idx="11">
                  <c:v>218</c:v>
                </c:pt>
                <c:pt idx="12">
                  <c:v>199</c:v>
                </c:pt>
                <c:pt idx="13">
                  <c:v>161</c:v>
                </c:pt>
                <c:pt idx="14">
                  <c:v>147</c:v>
                </c:pt>
                <c:pt idx="15">
                  <c:v>147</c:v>
                </c:pt>
                <c:pt idx="16">
                  <c:v>151</c:v>
                </c:pt>
                <c:pt idx="17">
                  <c:v>138</c:v>
                </c:pt>
                <c:pt idx="18">
                  <c:v>142</c:v>
                </c:pt>
                <c:pt idx="19">
                  <c:v>104</c:v>
                </c:pt>
                <c:pt idx="20">
                  <c:v>125</c:v>
                </c:pt>
                <c:pt idx="21">
                  <c:v>95</c:v>
                </c:pt>
                <c:pt idx="22" formatCode="#,##0_);[Red]\(#,##0\)">
                  <c:v>97</c:v>
                </c:pt>
                <c:pt idx="23" formatCode="#,##0_);[Red]\(#,##0\)">
                  <c:v>98</c:v>
                </c:pt>
              </c:numCache>
            </c:numRef>
          </c:val>
          <c:extLst>
            <c:ext xmlns:c16="http://schemas.microsoft.com/office/drawing/2014/chart" uri="{C3380CC4-5D6E-409C-BE32-E72D297353CC}">
              <c16:uniqueId val="{00000001-98EC-4EDB-9D28-B41D14615FB4}"/>
            </c:ext>
          </c:extLst>
        </c:ser>
        <c:ser>
          <c:idx val="3"/>
          <c:order val="2"/>
          <c:tx>
            <c:strRef>
              <c:f>'５'!$B$22</c:f>
              <c:strCache>
                <c:ptCount val="1"/>
                <c:pt idx="0">
                  <c:v>25-29歳</c:v>
                </c:pt>
              </c:strCache>
            </c:strRef>
          </c:tx>
          <c:spPr>
            <a:solidFill>
              <a:srgbClr val="CCFFFF"/>
            </a:solidFill>
            <a:ln w="12700">
              <a:solidFill>
                <a:srgbClr val="000000"/>
              </a:solidFill>
              <a:prstDash val="solid"/>
            </a:ln>
          </c:spPr>
          <c:invertIfNegative val="0"/>
          <c:cat>
            <c:strRef>
              <c:f>'５'!$C$3:$Z$3</c:f>
              <c:strCache>
                <c:ptCount val="24"/>
                <c:pt idx="0">
                  <c:v>H9</c:v>
                </c:pt>
                <c:pt idx="1">
                  <c:v>H10</c:v>
                </c:pt>
                <c:pt idx="2">
                  <c:v>H11</c:v>
                </c:pt>
                <c:pt idx="3">
                  <c:v>H12</c:v>
                </c:pt>
                <c:pt idx="4">
                  <c:v>H13</c:v>
                </c:pt>
                <c:pt idx="5">
                  <c:v>H14</c:v>
                </c:pt>
                <c:pt idx="6">
                  <c:v>H15</c:v>
                </c:pt>
                <c:pt idx="7">
                  <c:v>H16</c:v>
                </c:pt>
                <c:pt idx="8">
                  <c:v>H17</c:v>
                </c:pt>
                <c:pt idx="9">
                  <c:v>H18</c:v>
                </c:pt>
                <c:pt idx="10">
                  <c:v>H19</c:v>
                </c:pt>
                <c:pt idx="11">
                  <c:v>H20</c:v>
                </c:pt>
                <c:pt idx="12">
                  <c:v>H21</c:v>
                </c:pt>
                <c:pt idx="13">
                  <c:v>H22</c:v>
                </c:pt>
                <c:pt idx="14">
                  <c:v>H23</c:v>
                </c:pt>
                <c:pt idx="15">
                  <c:v>H24</c:v>
                </c:pt>
                <c:pt idx="16">
                  <c:v>H25</c:v>
                </c:pt>
                <c:pt idx="17">
                  <c:v>H26</c:v>
                </c:pt>
                <c:pt idx="18">
                  <c:v>H27</c:v>
                </c:pt>
                <c:pt idx="19">
                  <c:v>H28</c:v>
                </c:pt>
                <c:pt idx="20">
                  <c:v>H29</c:v>
                </c:pt>
                <c:pt idx="21">
                  <c:v>H30</c:v>
                </c:pt>
                <c:pt idx="22">
                  <c:v>R1</c:v>
                </c:pt>
                <c:pt idx="23">
                  <c:v>R2</c:v>
                </c:pt>
              </c:strCache>
            </c:strRef>
          </c:cat>
          <c:val>
            <c:numRef>
              <c:f>'５'!$C$22:$Z$22</c:f>
              <c:numCache>
                <c:formatCode>General</c:formatCode>
                <c:ptCount val="24"/>
                <c:pt idx="0">
                  <c:v>288</c:v>
                </c:pt>
                <c:pt idx="1">
                  <c:v>275</c:v>
                </c:pt>
                <c:pt idx="2">
                  <c:v>298</c:v>
                </c:pt>
                <c:pt idx="3">
                  <c:v>297</c:v>
                </c:pt>
                <c:pt idx="4">
                  <c:v>315</c:v>
                </c:pt>
                <c:pt idx="5">
                  <c:v>307</c:v>
                </c:pt>
                <c:pt idx="6">
                  <c:v>259</c:v>
                </c:pt>
                <c:pt idx="7">
                  <c:v>249</c:v>
                </c:pt>
                <c:pt idx="8">
                  <c:v>184</c:v>
                </c:pt>
                <c:pt idx="9">
                  <c:v>236</c:v>
                </c:pt>
                <c:pt idx="10">
                  <c:v>201</c:v>
                </c:pt>
                <c:pt idx="11">
                  <c:v>166</c:v>
                </c:pt>
                <c:pt idx="12">
                  <c:v>170</c:v>
                </c:pt>
                <c:pt idx="13">
                  <c:v>151</c:v>
                </c:pt>
                <c:pt idx="14">
                  <c:v>153</c:v>
                </c:pt>
                <c:pt idx="15">
                  <c:v>137</c:v>
                </c:pt>
                <c:pt idx="16">
                  <c:v>136</c:v>
                </c:pt>
                <c:pt idx="17">
                  <c:v>139</c:v>
                </c:pt>
                <c:pt idx="18">
                  <c:v>102</c:v>
                </c:pt>
                <c:pt idx="19">
                  <c:v>101</c:v>
                </c:pt>
                <c:pt idx="20">
                  <c:v>108</c:v>
                </c:pt>
                <c:pt idx="21">
                  <c:v>78</c:v>
                </c:pt>
                <c:pt idx="22" formatCode="#,##0_);[Red]\(#,##0\)">
                  <c:v>87</c:v>
                </c:pt>
                <c:pt idx="23" formatCode="#,##0_);[Red]\(#,##0\)">
                  <c:v>70</c:v>
                </c:pt>
              </c:numCache>
            </c:numRef>
          </c:val>
          <c:extLst>
            <c:ext xmlns:c16="http://schemas.microsoft.com/office/drawing/2014/chart" uri="{C3380CC4-5D6E-409C-BE32-E72D297353CC}">
              <c16:uniqueId val="{00000002-98EC-4EDB-9D28-B41D14615FB4}"/>
            </c:ext>
          </c:extLst>
        </c:ser>
        <c:ser>
          <c:idx val="4"/>
          <c:order val="3"/>
          <c:tx>
            <c:strRef>
              <c:f>'５'!$B$23</c:f>
              <c:strCache>
                <c:ptCount val="1"/>
                <c:pt idx="0">
                  <c:v>30-34歳</c:v>
                </c:pt>
              </c:strCache>
            </c:strRef>
          </c:tx>
          <c:spPr>
            <a:solidFill>
              <a:srgbClr val="00CCFF"/>
            </a:solidFill>
            <a:ln w="12700">
              <a:solidFill>
                <a:srgbClr val="000000"/>
              </a:solidFill>
              <a:prstDash val="solid"/>
            </a:ln>
          </c:spPr>
          <c:invertIfNegative val="0"/>
          <c:cat>
            <c:strRef>
              <c:f>'５'!$C$3:$Z$3</c:f>
              <c:strCache>
                <c:ptCount val="24"/>
                <c:pt idx="0">
                  <c:v>H9</c:v>
                </c:pt>
                <c:pt idx="1">
                  <c:v>H10</c:v>
                </c:pt>
                <c:pt idx="2">
                  <c:v>H11</c:v>
                </c:pt>
                <c:pt idx="3">
                  <c:v>H12</c:v>
                </c:pt>
                <c:pt idx="4">
                  <c:v>H13</c:v>
                </c:pt>
                <c:pt idx="5">
                  <c:v>H14</c:v>
                </c:pt>
                <c:pt idx="6">
                  <c:v>H15</c:v>
                </c:pt>
                <c:pt idx="7">
                  <c:v>H16</c:v>
                </c:pt>
                <c:pt idx="8">
                  <c:v>H17</c:v>
                </c:pt>
                <c:pt idx="9">
                  <c:v>H18</c:v>
                </c:pt>
                <c:pt idx="10">
                  <c:v>H19</c:v>
                </c:pt>
                <c:pt idx="11">
                  <c:v>H20</c:v>
                </c:pt>
                <c:pt idx="12">
                  <c:v>H21</c:v>
                </c:pt>
                <c:pt idx="13">
                  <c:v>H22</c:v>
                </c:pt>
                <c:pt idx="14">
                  <c:v>H23</c:v>
                </c:pt>
                <c:pt idx="15">
                  <c:v>H24</c:v>
                </c:pt>
                <c:pt idx="16">
                  <c:v>H25</c:v>
                </c:pt>
                <c:pt idx="17">
                  <c:v>H26</c:v>
                </c:pt>
                <c:pt idx="18">
                  <c:v>H27</c:v>
                </c:pt>
                <c:pt idx="19">
                  <c:v>H28</c:v>
                </c:pt>
                <c:pt idx="20">
                  <c:v>H29</c:v>
                </c:pt>
                <c:pt idx="21">
                  <c:v>H30</c:v>
                </c:pt>
                <c:pt idx="22">
                  <c:v>R1</c:v>
                </c:pt>
                <c:pt idx="23">
                  <c:v>R2</c:v>
                </c:pt>
              </c:strCache>
            </c:strRef>
          </c:cat>
          <c:val>
            <c:numRef>
              <c:f>'５'!$C$23:$Z$23</c:f>
              <c:numCache>
                <c:formatCode>General</c:formatCode>
                <c:ptCount val="24"/>
                <c:pt idx="0">
                  <c:v>230</c:v>
                </c:pt>
                <c:pt idx="1">
                  <c:v>221</c:v>
                </c:pt>
                <c:pt idx="2">
                  <c:v>195</c:v>
                </c:pt>
                <c:pt idx="3">
                  <c:v>243</c:v>
                </c:pt>
                <c:pt idx="4">
                  <c:v>216</c:v>
                </c:pt>
                <c:pt idx="5">
                  <c:v>189</c:v>
                </c:pt>
                <c:pt idx="6">
                  <c:v>209</c:v>
                </c:pt>
                <c:pt idx="7">
                  <c:v>207</c:v>
                </c:pt>
                <c:pt idx="8">
                  <c:v>191</c:v>
                </c:pt>
                <c:pt idx="9">
                  <c:v>190</c:v>
                </c:pt>
                <c:pt idx="10">
                  <c:v>145</c:v>
                </c:pt>
                <c:pt idx="11">
                  <c:v>166</c:v>
                </c:pt>
                <c:pt idx="12">
                  <c:v>135</c:v>
                </c:pt>
                <c:pt idx="13">
                  <c:v>133</c:v>
                </c:pt>
                <c:pt idx="14">
                  <c:v>136</c:v>
                </c:pt>
                <c:pt idx="15">
                  <c:v>138</c:v>
                </c:pt>
                <c:pt idx="16">
                  <c:v>138</c:v>
                </c:pt>
                <c:pt idx="17">
                  <c:v>111</c:v>
                </c:pt>
                <c:pt idx="18">
                  <c:v>104</c:v>
                </c:pt>
                <c:pt idx="19">
                  <c:v>95</c:v>
                </c:pt>
                <c:pt idx="20">
                  <c:v>92</c:v>
                </c:pt>
                <c:pt idx="21">
                  <c:v>99</c:v>
                </c:pt>
                <c:pt idx="22" formatCode="#,##0_);[Red]\(#,##0\)">
                  <c:v>84</c:v>
                </c:pt>
                <c:pt idx="23" formatCode="#,##0_);[Red]\(#,##0\)">
                  <c:v>75</c:v>
                </c:pt>
              </c:numCache>
            </c:numRef>
          </c:val>
          <c:extLst>
            <c:ext xmlns:c16="http://schemas.microsoft.com/office/drawing/2014/chart" uri="{C3380CC4-5D6E-409C-BE32-E72D297353CC}">
              <c16:uniqueId val="{00000003-98EC-4EDB-9D28-B41D14615FB4}"/>
            </c:ext>
          </c:extLst>
        </c:ser>
        <c:ser>
          <c:idx val="5"/>
          <c:order val="4"/>
          <c:tx>
            <c:strRef>
              <c:f>'５'!$B$24</c:f>
              <c:strCache>
                <c:ptCount val="1"/>
                <c:pt idx="0">
                  <c:v>35-39歳</c:v>
                </c:pt>
              </c:strCache>
            </c:strRef>
          </c:tx>
          <c:spPr>
            <a:solidFill>
              <a:srgbClr val="FF99CC"/>
            </a:solidFill>
            <a:ln w="12700">
              <a:solidFill>
                <a:srgbClr val="000000"/>
              </a:solidFill>
              <a:prstDash val="solid"/>
            </a:ln>
          </c:spPr>
          <c:invertIfNegative val="0"/>
          <c:cat>
            <c:strRef>
              <c:f>'５'!$C$3:$Z$3</c:f>
              <c:strCache>
                <c:ptCount val="24"/>
                <c:pt idx="0">
                  <c:v>H9</c:v>
                </c:pt>
                <c:pt idx="1">
                  <c:v>H10</c:v>
                </c:pt>
                <c:pt idx="2">
                  <c:v>H11</c:v>
                </c:pt>
                <c:pt idx="3">
                  <c:v>H12</c:v>
                </c:pt>
                <c:pt idx="4">
                  <c:v>H13</c:v>
                </c:pt>
                <c:pt idx="5">
                  <c:v>H14</c:v>
                </c:pt>
                <c:pt idx="6">
                  <c:v>H15</c:v>
                </c:pt>
                <c:pt idx="7">
                  <c:v>H16</c:v>
                </c:pt>
                <c:pt idx="8">
                  <c:v>H17</c:v>
                </c:pt>
                <c:pt idx="9">
                  <c:v>H18</c:v>
                </c:pt>
                <c:pt idx="10">
                  <c:v>H19</c:v>
                </c:pt>
                <c:pt idx="11">
                  <c:v>H20</c:v>
                </c:pt>
                <c:pt idx="12">
                  <c:v>H21</c:v>
                </c:pt>
                <c:pt idx="13">
                  <c:v>H22</c:v>
                </c:pt>
                <c:pt idx="14">
                  <c:v>H23</c:v>
                </c:pt>
                <c:pt idx="15">
                  <c:v>H24</c:v>
                </c:pt>
                <c:pt idx="16">
                  <c:v>H25</c:v>
                </c:pt>
                <c:pt idx="17">
                  <c:v>H26</c:v>
                </c:pt>
                <c:pt idx="18">
                  <c:v>H27</c:v>
                </c:pt>
                <c:pt idx="19">
                  <c:v>H28</c:v>
                </c:pt>
                <c:pt idx="20">
                  <c:v>H29</c:v>
                </c:pt>
                <c:pt idx="21">
                  <c:v>H30</c:v>
                </c:pt>
                <c:pt idx="22">
                  <c:v>R1</c:v>
                </c:pt>
                <c:pt idx="23">
                  <c:v>R2</c:v>
                </c:pt>
              </c:strCache>
            </c:strRef>
          </c:cat>
          <c:val>
            <c:numRef>
              <c:f>'５'!$C$24:$Z$24</c:f>
              <c:numCache>
                <c:formatCode>General</c:formatCode>
                <c:ptCount val="24"/>
                <c:pt idx="0">
                  <c:v>218</c:v>
                </c:pt>
                <c:pt idx="1">
                  <c:v>205</c:v>
                </c:pt>
                <c:pt idx="2">
                  <c:v>201</c:v>
                </c:pt>
                <c:pt idx="3">
                  <c:v>182</c:v>
                </c:pt>
                <c:pt idx="4">
                  <c:v>178</c:v>
                </c:pt>
                <c:pt idx="5">
                  <c:v>185</c:v>
                </c:pt>
                <c:pt idx="6">
                  <c:v>168</c:v>
                </c:pt>
                <c:pt idx="7">
                  <c:v>131</c:v>
                </c:pt>
                <c:pt idx="8">
                  <c:v>154</c:v>
                </c:pt>
                <c:pt idx="9">
                  <c:v>121</c:v>
                </c:pt>
                <c:pt idx="10">
                  <c:v>113</c:v>
                </c:pt>
                <c:pt idx="11">
                  <c:v>124</c:v>
                </c:pt>
                <c:pt idx="12">
                  <c:v>104</c:v>
                </c:pt>
                <c:pt idx="13">
                  <c:v>110</c:v>
                </c:pt>
                <c:pt idx="14">
                  <c:v>121</c:v>
                </c:pt>
                <c:pt idx="15">
                  <c:v>99</c:v>
                </c:pt>
                <c:pt idx="16">
                  <c:v>94</c:v>
                </c:pt>
                <c:pt idx="17">
                  <c:v>117</c:v>
                </c:pt>
                <c:pt idx="18">
                  <c:v>94</c:v>
                </c:pt>
                <c:pt idx="19">
                  <c:v>84</c:v>
                </c:pt>
                <c:pt idx="20">
                  <c:v>88</c:v>
                </c:pt>
                <c:pt idx="21">
                  <c:v>93</c:v>
                </c:pt>
                <c:pt idx="22" formatCode="#,##0_);[Red]\(#,##0\)">
                  <c:v>75</c:v>
                </c:pt>
                <c:pt idx="23" formatCode="#,##0_);[Red]\(#,##0\)">
                  <c:v>93</c:v>
                </c:pt>
              </c:numCache>
            </c:numRef>
          </c:val>
          <c:extLst>
            <c:ext xmlns:c16="http://schemas.microsoft.com/office/drawing/2014/chart" uri="{C3380CC4-5D6E-409C-BE32-E72D297353CC}">
              <c16:uniqueId val="{00000004-98EC-4EDB-9D28-B41D14615FB4}"/>
            </c:ext>
          </c:extLst>
        </c:ser>
        <c:ser>
          <c:idx val="6"/>
          <c:order val="5"/>
          <c:tx>
            <c:strRef>
              <c:f>'５'!$B$25</c:f>
              <c:strCache>
                <c:ptCount val="1"/>
                <c:pt idx="0">
                  <c:v>40-44歳</c:v>
                </c:pt>
              </c:strCache>
            </c:strRef>
          </c:tx>
          <c:spPr>
            <a:solidFill>
              <a:srgbClr val="FFCC00"/>
            </a:solidFill>
            <a:ln w="12700">
              <a:solidFill>
                <a:srgbClr val="000000"/>
              </a:solidFill>
              <a:prstDash val="solid"/>
            </a:ln>
          </c:spPr>
          <c:invertIfNegative val="0"/>
          <c:cat>
            <c:strRef>
              <c:f>'５'!$C$3:$Z$3</c:f>
              <c:strCache>
                <c:ptCount val="24"/>
                <c:pt idx="0">
                  <c:v>H9</c:v>
                </c:pt>
                <c:pt idx="1">
                  <c:v>H10</c:v>
                </c:pt>
                <c:pt idx="2">
                  <c:v>H11</c:v>
                </c:pt>
                <c:pt idx="3">
                  <c:v>H12</c:v>
                </c:pt>
                <c:pt idx="4">
                  <c:v>H13</c:v>
                </c:pt>
                <c:pt idx="5">
                  <c:v>H14</c:v>
                </c:pt>
                <c:pt idx="6">
                  <c:v>H15</c:v>
                </c:pt>
                <c:pt idx="7">
                  <c:v>H16</c:v>
                </c:pt>
                <c:pt idx="8">
                  <c:v>H17</c:v>
                </c:pt>
                <c:pt idx="9">
                  <c:v>H18</c:v>
                </c:pt>
                <c:pt idx="10">
                  <c:v>H19</c:v>
                </c:pt>
                <c:pt idx="11">
                  <c:v>H20</c:v>
                </c:pt>
                <c:pt idx="12">
                  <c:v>H21</c:v>
                </c:pt>
                <c:pt idx="13">
                  <c:v>H22</c:v>
                </c:pt>
                <c:pt idx="14">
                  <c:v>H23</c:v>
                </c:pt>
                <c:pt idx="15">
                  <c:v>H24</c:v>
                </c:pt>
                <c:pt idx="16">
                  <c:v>H25</c:v>
                </c:pt>
                <c:pt idx="17">
                  <c:v>H26</c:v>
                </c:pt>
                <c:pt idx="18">
                  <c:v>H27</c:v>
                </c:pt>
                <c:pt idx="19">
                  <c:v>H28</c:v>
                </c:pt>
                <c:pt idx="20">
                  <c:v>H29</c:v>
                </c:pt>
                <c:pt idx="21">
                  <c:v>H30</c:v>
                </c:pt>
                <c:pt idx="22">
                  <c:v>R1</c:v>
                </c:pt>
                <c:pt idx="23">
                  <c:v>R2</c:v>
                </c:pt>
              </c:strCache>
            </c:strRef>
          </c:cat>
          <c:val>
            <c:numRef>
              <c:f>'５'!$C$25:$Z$25</c:f>
              <c:numCache>
                <c:formatCode>General</c:formatCode>
                <c:ptCount val="24"/>
                <c:pt idx="0">
                  <c:v>105</c:v>
                </c:pt>
                <c:pt idx="1">
                  <c:v>96</c:v>
                </c:pt>
                <c:pt idx="2">
                  <c:v>119</c:v>
                </c:pt>
                <c:pt idx="3">
                  <c:v>92</c:v>
                </c:pt>
                <c:pt idx="4">
                  <c:v>72</c:v>
                </c:pt>
                <c:pt idx="5">
                  <c:v>77</c:v>
                </c:pt>
                <c:pt idx="6">
                  <c:v>64</c:v>
                </c:pt>
                <c:pt idx="7">
                  <c:v>67</c:v>
                </c:pt>
                <c:pt idx="8">
                  <c:v>57</c:v>
                </c:pt>
                <c:pt idx="9">
                  <c:v>57</c:v>
                </c:pt>
                <c:pt idx="10">
                  <c:v>62</c:v>
                </c:pt>
                <c:pt idx="11">
                  <c:v>41</c:v>
                </c:pt>
                <c:pt idx="12">
                  <c:v>46</c:v>
                </c:pt>
                <c:pt idx="13">
                  <c:v>51</c:v>
                </c:pt>
                <c:pt idx="14">
                  <c:v>41</c:v>
                </c:pt>
                <c:pt idx="15">
                  <c:v>42</c:v>
                </c:pt>
                <c:pt idx="16">
                  <c:v>42</c:v>
                </c:pt>
                <c:pt idx="17">
                  <c:v>49</c:v>
                </c:pt>
                <c:pt idx="18">
                  <c:v>51</c:v>
                </c:pt>
                <c:pt idx="19">
                  <c:v>52</c:v>
                </c:pt>
                <c:pt idx="20">
                  <c:v>41</c:v>
                </c:pt>
                <c:pt idx="21">
                  <c:v>47</c:v>
                </c:pt>
                <c:pt idx="22" formatCode="#,##0_);[Red]\(#,##0\)">
                  <c:v>50</c:v>
                </c:pt>
                <c:pt idx="23" formatCode="#,##0_);[Red]\(#,##0\)">
                  <c:v>33</c:v>
                </c:pt>
              </c:numCache>
            </c:numRef>
          </c:val>
          <c:extLst>
            <c:ext xmlns:c16="http://schemas.microsoft.com/office/drawing/2014/chart" uri="{C3380CC4-5D6E-409C-BE32-E72D297353CC}">
              <c16:uniqueId val="{00000005-98EC-4EDB-9D28-B41D14615FB4}"/>
            </c:ext>
          </c:extLst>
        </c:ser>
        <c:ser>
          <c:idx val="7"/>
          <c:order val="6"/>
          <c:tx>
            <c:strRef>
              <c:f>'５'!$B$26</c:f>
              <c:strCache>
                <c:ptCount val="1"/>
                <c:pt idx="0">
                  <c:v>45-49歳</c:v>
                </c:pt>
              </c:strCache>
            </c:strRef>
          </c:tx>
          <c:spPr>
            <a:solidFill>
              <a:srgbClr val="CCCCFF"/>
            </a:solidFill>
            <a:ln w="12700">
              <a:solidFill>
                <a:srgbClr val="000000"/>
              </a:solidFill>
              <a:prstDash val="solid"/>
            </a:ln>
          </c:spPr>
          <c:invertIfNegative val="0"/>
          <c:cat>
            <c:strRef>
              <c:f>'５'!$C$3:$Z$3</c:f>
              <c:strCache>
                <c:ptCount val="24"/>
                <c:pt idx="0">
                  <c:v>H9</c:v>
                </c:pt>
                <c:pt idx="1">
                  <c:v>H10</c:v>
                </c:pt>
                <c:pt idx="2">
                  <c:v>H11</c:v>
                </c:pt>
                <c:pt idx="3">
                  <c:v>H12</c:v>
                </c:pt>
                <c:pt idx="4">
                  <c:v>H13</c:v>
                </c:pt>
                <c:pt idx="5">
                  <c:v>H14</c:v>
                </c:pt>
                <c:pt idx="6">
                  <c:v>H15</c:v>
                </c:pt>
                <c:pt idx="7">
                  <c:v>H16</c:v>
                </c:pt>
                <c:pt idx="8">
                  <c:v>H17</c:v>
                </c:pt>
                <c:pt idx="9">
                  <c:v>H18</c:v>
                </c:pt>
                <c:pt idx="10">
                  <c:v>H19</c:v>
                </c:pt>
                <c:pt idx="11">
                  <c:v>H20</c:v>
                </c:pt>
                <c:pt idx="12">
                  <c:v>H21</c:v>
                </c:pt>
                <c:pt idx="13">
                  <c:v>H22</c:v>
                </c:pt>
                <c:pt idx="14">
                  <c:v>H23</c:v>
                </c:pt>
                <c:pt idx="15">
                  <c:v>H24</c:v>
                </c:pt>
                <c:pt idx="16">
                  <c:v>H25</c:v>
                </c:pt>
                <c:pt idx="17">
                  <c:v>H26</c:v>
                </c:pt>
                <c:pt idx="18">
                  <c:v>H27</c:v>
                </c:pt>
                <c:pt idx="19">
                  <c:v>H28</c:v>
                </c:pt>
                <c:pt idx="20">
                  <c:v>H29</c:v>
                </c:pt>
                <c:pt idx="21">
                  <c:v>H30</c:v>
                </c:pt>
                <c:pt idx="22">
                  <c:v>R1</c:v>
                </c:pt>
                <c:pt idx="23">
                  <c:v>R2</c:v>
                </c:pt>
              </c:strCache>
            </c:strRef>
          </c:cat>
          <c:val>
            <c:numRef>
              <c:f>'５'!$C$26:$Z$26</c:f>
              <c:numCache>
                <c:formatCode>General</c:formatCode>
                <c:ptCount val="24"/>
                <c:pt idx="0">
                  <c:v>8</c:v>
                </c:pt>
                <c:pt idx="1">
                  <c:v>14</c:v>
                </c:pt>
                <c:pt idx="2">
                  <c:v>9</c:v>
                </c:pt>
                <c:pt idx="3">
                  <c:v>3</c:v>
                </c:pt>
                <c:pt idx="4">
                  <c:v>4</c:v>
                </c:pt>
                <c:pt idx="5">
                  <c:v>9</c:v>
                </c:pt>
                <c:pt idx="6">
                  <c:v>6</c:v>
                </c:pt>
                <c:pt idx="7">
                  <c:v>7</c:v>
                </c:pt>
                <c:pt idx="8">
                  <c:v>6</c:v>
                </c:pt>
                <c:pt idx="9">
                  <c:v>4</c:v>
                </c:pt>
                <c:pt idx="10">
                  <c:v>2</c:v>
                </c:pt>
                <c:pt idx="11">
                  <c:v>2</c:v>
                </c:pt>
                <c:pt idx="12">
                  <c:v>5</c:v>
                </c:pt>
                <c:pt idx="13">
                  <c:v>3</c:v>
                </c:pt>
                <c:pt idx="14">
                  <c:v>5</c:v>
                </c:pt>
                <c:pt idx="15">
                  <c:v>1</c:v>
                </c:pt>
                <c:pt idx="16">
                  <c:v>4</c:v>
                </c:pt>
                <c:pt idx="17">
                  <c:v>7</c:v>
                </c:pt>
                <c:pt idx="18">
                  <c:v>3</c:v>
                </c:pt>
                <c:pt idx="19">
                  <c:v>2</c:v>
                </c:pt>
                <c:pt idx="20">
                  <c:v>5</c:v>
                </c:pt>
                <c:pt idx="21">
                  <c:v>3</c:v>
                </c:pt>
                <c:pt idx="22" formatCode="#,##0_);[Red]\(#,##0\)">
                  <c:v>2</c:v>
                </c:pt>
                <c:pt idx="23" formatCode="#,##0_);[Red]\(#,##0\)">
                  <c:v>6</c:v>
                </c:pt>
              </c:numCache>
            </c:numRef>
          </c:val>
          <c:extLst>
            <c:ext xmlns:c16="http://schemas.microsoft.com/office/drawing/2014/chart" uri="{C3380CC4-5D6E-409C-BE32-E72D297353CC}">
              <c16:uniqueId val="{00000006-98EC-4EDB-9D28-B41D14615FB4}"/>
            </c:ext>
          </c:extLst>
        </c:ser>
        <c:dLbls>
          <c:showLegendKey val="0"/>
          <c:showVal val="0"/>
          <c:showCatName val="0"/>
          <c:showSerName val="0"/>
          <c:showPercent val="0"/>
          <c:showBubbleSize val="0"/>
        </c:dLbls>
        <c:gapWidth val="80"/>
        <c:overlap val="100"/>
        <c:axId val="259425408"/>
        <c:axId val="259426944"/>
      </c:barChart>
      <c:catAx>
        <c:axId val="259425408"/>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59426944"/>
        <c:crosses val="autoZero"/>
        <c:auto val="1"/>
        <c:lblAlgn val="ctr"/>
        <c:lblOffset val="100"/>
        <c:tickLblSkip val="1"/>
        <c:tickMarkSkip val="1"/>
        <c:noMultiLvlLbl val="0"/>
      </c:catAx>
      <c:valAx>
        <c:axId val="259426944"/>
        <c:scaling>
          <c:orientation val="minMax"/>
        </c:scaling>
        <c:delete val="0"/>
        <c:axPos val="b"/>
        <c:majorGridlines>
          <c:spPr>
            <a:ln w="3175">
              <a:pattFill prst="pct50">
                <a:fgClr>
                  <a:srgbClr val="969696"/>
                </a:fgClr>
                <a:bgClr>
                  <a:srgbClr val="FFFFFF"/>
                </a:bgClr>
              </a:patt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ＭＳ Ｐゴシック"/>
                <a:ea typeface="ＭＳ Ｐゴシック"/>
                <a:cs typeface="ＭＳ Ｐゴシック"/>
              </a:defRPr>
            </a:pPr>
            <a:endParaRPr lang="ja-JP"/>
          </a:p>
        </c:txPr>
        <c:crossAx val="259425408"/>
        <c:crosses val="max"/>
        <c:crossBetween val="between"/>
      </c:valAx>
      <c:spPr>
        <a:solidFill>
          <a:srgbClr val="FFFFFF"/>
        </a:solidFill>
        <a:ln w="12700">
          <a:solidFill>
            <a:srgbClr val="808080"/>
          </a:solidFill>
          <a:prstDash val="solid"/>
        </a:ln>
      </c:spPr>
    </c:plotArea>
    <c:legend>
      <c:legendPos val="r"/>
      <c:layout>
        <c:manualLayout>
          <c:xMode val="edge"/>
          <c:yMode val="edge"/>
          <c:x val="0.85582842213741683"/>
          <c:y val="0.1635395776600311"/>
          <c:w val="0.13496932515337423"/>
          <c:h val="0.72654472145405402"/>
        </c:manualLayout>
      </c:layout>
      <c:overlay val="0"/>
      <c:spPr>
        <a:solidFill>
          <a:srgbClr val="FFFFFF"/>
        </a:solidFill>
        <a:ln w="3175">
          <a:solidFill>
            <a:srgbClr val="000000"/>
          </a:solidFill>
          <a:prstDash val="solid"/>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CC"/>
    </a:solidFill>
    <a:ln w="3175">
      <a:solidFill>
        <a:srgbClr val="000000"/>
      </a:solidFill>
      <a:prstDash val="solid"/>
    </a:ln>
  </c:spPr>
  <c:txPr>
    <a:bodyPr/>
    <a:lstStyle/>
    <a:p>
      <a:pPr>
        <a:defRPr sz="8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ＭＳ Ｐゴシック"/>
                <a:ea typeface="ＭＳ Ｐゴシック"/>
                <a:cs typeface="ＭＳ Ｐゴシック"/>
              </a:defRPr>
            </a:pPr>
            <a:r>
              <a:rPr lang="ja-JP" altLang="en-US" sz="1050" b="0" i="0" u="none" strike="noStrike" baseline="0">
                <a:solidFill>
                  <a:srgbClr val="000000"/>
                </a:solidFill>
                <a:latin typeface="ＭＳ Ｐゴシック"/>
                <a:ea typeface="ＭＳ Ｐゴシック"/>
              </a:rPr>
              <a:t>人工妊娠中絶実施率の推移</a:t>
            </a:r>
          </a:p>
          <a:p>
            <a:pPr>
              <a:defRPr sz="1200" b="0" i="0" u="none" strike="noStrike" baseline="0">
                <a:solidFill>
                  <a:srgbClr val="000000"/>
                </a:solidFill>
                <a:latin typeface="ＭＳ Ｐゴシック"/>
                <a:ea typeface="ＭＳ Ｐゴシック"/>
                <a:cs typeface="ＭＳ Ｐゴシック"/>
              </a:defRPr>
            </a:pPr>
            <a:r>
              <a:rPr lang="ja-JP" altLang="en-US" sz="1050" b="0" i="0" u="none" strike="noStrike" baseline="0">
                <a:solidFill>
                  <a:srgbClr val="000000"/>
                </a:solidFill>
                <a:latin typeface="ＭＳ Ｐゴシック"/>
                <a:ea typeface="ＭＳ Ｐゴシック"/>
              </a:rPr>
              <a:t>【　二戸保健所　】</a:t>
            </a:r>
          </a:p>
        </c:rich>
      </c:tx>
      <c:layout>
        <c:manualLayout>
          <c:xMode val="edge"/>
          <c:yMode val="edge"/>
          <c:x val="0.10025874131664142"/>
          <c:y val="2.2891205500720862E-2"/>
        </c:manualLayout>
      </c:layout>
      <c:overlay val="0"/>
      <c:spPr>
        <a:noFill/>
        <a:ln w="25400">
          <a:noFill/>
        </a:ln>
      </c:spPr>
    </c:title>
    <c:autoTitleDeleted val="0"/>
    <c:plotArea>
      <c:layout>
        <c:manualLayout>
          <c:layoutTarget val="inner"/>
          <c:xMode val="edge"/>
          <c:yMode val="edge"/>
          <c:x val="9.5969289827255277E-2"/>
          <c:y val="0.1793103448275862"/>
          <c:w val="0.89059500959692894"/>
          <c:h val="0.72413793103448276"/>
        </c:manualLayout>
      </c:layout>
      <c:lineChart>
        <c:grouping val="standard"/>
        <c:varyColors val="0"/>
        <c:ser>
          <c:idx val="0"/>
          <c:order val="0"/>
          <c:tx>
            <c:strRef>
              <c:f>'４'!$B$114</c:f>
              <c:strCache>
                <c:ptCount val="1"/>
                <c:pt idx="0">
                  <c:v>20歳未満</c:v>
                </c:pt>
              </c:strCache>
            </c:strRef>
          </c:tx>
          <c:spPr>
            <a:ln w="12700">
              <a:solidFill>
                <a:srgbClr val="000080"/>
              </a:solidFill>
              <a:prstDash val="solid"/>
            </a:ln>
          </c:spPr>
          <c:marker>
            <c:symbol val="none"/>
          </c:marker>
          <c:cat>
            <c:strRef>
              <c:f>'４'!$C$4:$Z$4</c:f>
              <c:strCache>
                <c:ptCount val="24"/>
                <c:pt idx="0">
                  <c:v>H9</c:v>
                </c:pt>
                <c:pt idx="1">
                  <c:v>H10</c:v>
                </c:pt>
                <c:pt idx="2">
                  <c:v>H11</c:v>
                </c:pt>
                <c:pt idx="3">
                  <c:v>H12</c:v>
                </c:pt>
                <c:pt idx="4">
                  <c:v>H13</c:v>
                </c:pt>
                <c:pt idx="5">
                  <c:v>H14</c:v>
                </c:pt>
                <c:pt idx="6">
                  <c:v>H15</c:v>
                </c:pt>
                <c:pt idx="7">
                  <c:v>H16</c:v>
                </c:pt>
                <c:pt idx="8">
                  <c:v>H17</c:v>
                </c:pt>
                <c:pt idx="9">
                  <c:v>H18</c:v>
                </c:pt>
                <c:pt idx="10">
                  <c:v>H19</c:v>
                </c:pt>
                <c:pt idx="11">
                  <c:v>H20</c:v>
                </c:pt>
                <c:pt idx="12">
                  <c:v>H21</c:v>
                </c:pt>
                <c:pt idx="13">
                  <c:v>H22</c:v>
                </c:pt>
                <c:pt idx="14">
                  <c:v>H23</c:v>
                </c:pt>
                <c:pt idx="15">
                  <c:v>H24</c:v>
                </c:pt>
                <c:pt idx="16">
                  <c:v>H25</c:v>
                </c:pt>
                <c:pt idx="17">
                  <c:v>H26</c:v>
                </c:pt>
                <c:pt idx="18">
                  <c:v>H27</c:v>
                </c:pt>
                <c:pt idx="19">
                  <c:v>H28</c:v>
                </c:pt>
                <c:pt idx="20">
                  <c:v>H29</c:v>
                </c:pt>
                <c:pt idx="21">
                  <c:v>H30</c:v>
                </c:pt>
                <c:pt idx="22">
                  <c:v>R1</c:v>
                </c:pt>
                <c:pt idx="23">
                  <c:v>R2</c:v>
                </c:pt>
              </c:strCache>
            </c:strRef>
          </c:cat>
          <c:val>
            <c:numRef>
              <c:f>'４'!$C$114:$Z$114</c:f>
              <c:numCache>
                <c:formatCode>0.0_ </c:formatCode>
                <c:ptCount val="24"/>
                <c:pt idx="0">
                  <c:v>6.0662622491833877</c:v>
                </c:pt>
                <c:pt idx="1">
                  <c:v>13.012048192771084</c:v>
                </c:pt>
                <c:pt idx="2">
                  <c:v>10.65891472868217</c:v>
                </c:pt>
                <c:pt idx="3">
                  <c:v>14.598540145985401</c:v>
                </c:pt>
                <c:pt idx="4">
                  <c:v>16.129032258064516</c:v>
                </c:pt>
                <c:pt idx="5">
                  <c:v>13.982102908277405</c:v>
                </c:pt>
                <c:pt idx="6">
                  <c:v>10.112359550561797</c:v>
                </c:pt>
                <c:pt idx="7">
                  <c:v>9.3348891481913636</c:v>
                </c:pt>
                <c:pt idx="8">
                  <c:v>7.4525745257452574</c:v>
                </c:pt>
                <c:pt idx="9">
                  <c:v>5.8441558441558445</c:v>
                </c:pt>
                <c:pt idx="10">
                  <c:v>3.8289725590299937</c:v>
                </c:pt>
                <c:pt idx="11">
                  <c:v>3.9603960396039604</c:v>
                </c:pt>
                <c:pt idx="12">
                  <c:v>5.4794520547945202</c:v>
                </c:pt>
                <c:pt idx="13">
                  <c:v>3.1397174254317113</c:v>
                </c:pt>
                <c:pt idx="14">
                  <c:v>3.0651340996168583</c:v>
                </c:pt>
                <c:pt idx="15">
                  <c:v>5.3639846743295019</c:v>
                </c:pt>
                <c:pt idx="16">
                  <c:v>7.8864353312302837</c:v>
                </c:pt>
                <c:pt idx="17">
                  <c:v>1.6260162601626016</c:v>
                </c:pt>
                <c:pt idx="18">
                  <c:v>0.97465886939571145</c:v>
                </c:pt>
                <c:pt idx="19">
                  <c:v>1.8001800180018002</c:v>
                </c:pt>
                <c:pt idx="20">
                  <c:v>0</c:v>
                </c:pt>
                <c:pt idx="21">
                  <c:v>0.89126559714795006</c:v>
                </c:pt>
                <c:pt idx="22">
                  <c:v>0</c:v>
                </c:pt>
                <c:pt idx="23">
                  <c:v>1.1000000000000001</c:v>
                </c:pt>
              </c:numCache>
            </c:numRef>
          </c:val>
          <c:smooth val="0"/>
          <c:extLst>
            <c:ext xmlns:c16="http://schemas.microsoft.com/office/drawing/2014/chart" uri="{C3380CC4-5D6E-409C-BE32-E72D297353CC}">
              <c16:uniqueId val="{00000000-41DE-4BD5-918F-B117DD28F147}"/>
            </c:ext>
          </c:extLst>
        </c:ser>
        <c:ser>
          <c:idx val="1"/>
          <c:order val="1"/>
          <c:tx>
            <c:strRef>
              <c:f>'４'!$B$115</c:f>
              <c:strCache>
                <c:ptCount val="1"/>
                <c:pt idx="0">
                  <c:v>20-24歳</c:v>
                </c:pt>
              </c:strCache>
            </c:strRef>
          </c:tx>
          <c:spPr>
            <a:ln w="12700">
              <a:solidFill>
                <a:srgbClr val="FF0000"/>
              </a:solidFill>
              <a:prstDash val="solid"/>
            </a:ln>
          </c:spPr>
          <c:marker>
            <c:symbol val="none"/>
          </c:marker>
          <c:cat>
            <c:strRef>
              <c:f>'４'!$C$4:$Z$4</c:f>
              <c:strCache>
                <c:ptCount val="24"/>
                <c:pt idx="0">
                  <c:v>H9</c:v>
                </c:pt>
                <c:pt idx="1">
                  <c:v>H10</c:v>
                </c:pt>
                <c:pt idx="2">
                  <c:v>H11</c:v>
                </c:pt>
                <c:pt idx="3">
                  <c:v>H12</c:v>
                </c:pt>
                <c:pt idx="4">
                  <c:v>H13</c:v>
                </c:pt>
                <c:pt idx="5">
                  <c:v>H14</c:v>
                </c:pt>
                <c:pt idx="6">
                  <c:v>H15</c:v>
                </c:pt>
                <c:pt idx="7">
                  <c:v>H16</c:v>
                </c:pt>
                <c:pt idx="8">
                  <c:v>H17</c:v>
                </c:pt>
                <c:pt idx="9">
                  <c:v>H18</c:v>
                </c:pt>
                <c:pt idx="10">
                  <c:v>H19</c:v>
                </c:pt>
                <c:pt idx="11">
                  <c:v>H20</c:v>
                </c:pt>
                <c:pt idx="12">
                  <c:v>H21</c:v>
                </c:pt>
                <c:pt idx="13">
                  <c:v>H22</c:v>
                </c:pt>
                <c:pt idx="14">
                  <c:v>H23</c:v>
                </c:pt>
                <c:pt idx="15">
                  <c:v>H24</c:v>
                </c:pt>
                <c:pt idx="16">
                  <c:v>H25</c:v>
                </c:pt>
                <c:pt idx="17">
                  <c:v>H26</c:v>
                </c:pt>
                <c:pt idx="18">
                  <c:v>H27</c:v>
                </c:pt>
                <c:pt idx="19">
                  <c:v>H28</c:v>
                </c:pt>
                <c:pt idx="20">
                  <c:v>H29</c:v>
                </c:pt>
                <c:pt idx="21">
                  <c:v>H30</c:v>
                </c:pt>
                <c:pt idx="22">
                  <c:v>R1</c:v>
                </c:pt>
                <c:pt idx="23">
                  <c:v>R2</c:v>
                </c:pt>
              </c:strCache>
            </c:strRef>
          </c:cat>
          <c:val>
            <c:numRef>
              <c:f>'４'!$C$115:$Z$115</c:f>
              <c:numCache>
                <c:formatCode>0.0_ </c:formatCode>
                <c:ptCount val="24"/>
                <c:pt idx="0">
                  <c:v>25.347506132461163</c:v>
                </c:pt>
                <c:pt idx="1">
                  <c:v>30.350194552529182</c:v>
                </c:pt>
                <c:pt idx="2">
                  <c:v>36.949685534591197</c:v>
                </c:pt>
                <c:pt idx="3">
                  <c:v>36.512667660208642</c:v>
                </c:pt>
                <c:pt idx="4">
                  <c:v>22.801302931596091</c:v>
                </c:pt>
                <c:pt idx="5">
                  <c:v>27.027027027027028</c:v>
                </c:pt>
                <c:pt idx="6">
                  <c:v>42.318307267709294</c:v>
                </c:pt>
                <c:pt idx="7">
                  <c:v>24.207011686143574</c:v>
                </c:pt>
                <c:pt idx="8">
                  <c:v>19.695613249776187</c:v>
                </c:pt>
                <c:pt idx="9">
                  <c:v>21.98952879581152</c:v>
                </c:pt>
                <c:pt idx="10">
                  <c:v>21.428571428571427</c:v>
                </c:pt>
                <c:pt idx="11">
                  <c:v>18.497109826589597</c:v>
                </c:pt>
                <c:pt idx="12">
                  <c:v>19.522776572668114</c:v>
                </c:pt>
                <c:pt idx="13">
                  <c:v>9.5744680851063837</c:v>
                </c:pt>
                <c:pt idx="14">
                  <c:v>19.093078758949883</c:v>
                </c:pt>
                <c:pt idx="15">
                  <c:v>11.07011070110701</c:v>
                </c:pt>
                <c:pt idx="16">
                  <c:v>24.691358024691358</c:v>
                </c:pt>
                <c:pt idx="17">
                  <c:v>11.278195488721805</c:v>
                </c:pt>
                <c:pt idx="18">
                  <c:v>10.309278350515465</c:v>
                </c:pt>
                <c:pt idx="19">
                  <c:v>8.6580086580086579</c:v>
                </c:pt>
                <c:pt idx="20">
                  <c:v>9.1463414634146343</c:v>
                </c:pt>
                <c:pt idx="21">
                  <c:v>3.125</c:v>
                </c:pt>
                <c:pt idx="22">
                  <c:v>9.4936708860759502</c:v>
                </c:pt>
                <c:pt idx="23">
                  <c:v>3</c:v>
                </c:pt>
              </c:numCache>
            </c:numRef>
          </c:val>
          <c:smooth val="0"/>
          <c:extLst>
            <c:ext xmlns:c16="http://schemas.microsoft.com/office/drawing/2014/chart" uri="{C3380CC4-5D6E-409C-BE32-E72D297353CC}">
              <c16:uniqueId val="{00000001-41DE-4BD5-918F-B117DD28F147}"/>
            </c:ext>
          </c:extLst>
        </c:ser>
        <c:ser>
          <c:idx val="2"/>
          <c:order val="2"/>
          <c:tx>
            <c:strRef>
              <c:f>'４'!$B$116</c:f>
              <c:strCache>
                <c:ptCount val="1"/>
                <c:pt idx="0">
                  <c:v>25-29歳</c:v>
                </c:pt>
              </c:strCache>
            </c:strRef>
          </c:tx>
          <c:spPr>
            <a:ln w="12700">
              <a:solidFill>
                <a:srgbClr val="FF00FF"/>
              </a:solidFill>
              <a:prstDash val="solid"/>
            </a:ln>
          </c:spPr>
          <c:marker>
            <c:symbol val="none"/>
          </c:marker>
          <c:cat>
            <c:strRef>
              <c:f>'４'!$C$4:$Z$4</c:f>
              <c:strCache>
                <c:ptCount val="24"/>
                <c:pt idx="0">
                  <c:v>H9</c:v>
                </c:pt>
                <c:pt idx="1">
                  <c:v>H10</c:v>
                </c:pt>
                <c:pt idx="2">
                  <c:v>H11</c:v>
                </c:pt>
                <c:pt idx="3">
                  <c:v>H12</c:v>
                </c:pt>
                <c:pt idx="4">
                  <c:v>H13</c:v>
                </c:pt>
                <c:pt idx="5">
                  <c:v>H14</c:v>
                </c:pt>
                <c:pt idx="6">
                  <c:v>H15</c:v>
                </c:pt>
                <c:pt idx="7">
                  <c:v>H16</c:v>
                </c:pt>
                <c:pt idx="8">
                  <c:v>H17</c:v>
                </c:pt>
                <c:pt idx="9">
                  <c:v>H18</c:v>
                </c:pt>
                <c:pt idx="10">
                  <c:v>H19</c:v>
                </c:pt>
                <c:pt idx="11">
                  <c:v>H20</c:v>
                </c:pt>
                <c:pt idx="12">
                  <c:v>H21</c:v>
                </c:pt>
                <c:pt idx="13">
                  <c:v>H22</c:v>
                </c:pt>
                <c:pt idx="14">
                  <c:v>H23</c:v>
                </c:pt>
                <c:pt idx="15">
                  <c:v>H24</c:v>
                </c:pt>
                <c:pt idx="16">
                  <c:v>H25</c:v>
                </c:pt>
                <c:pt idx="17">
                  <c:v>H26</c:v>
                </c:pt>
                <c:pt idx="18">
                  <c:v>H27</c:v>
                </c:pt>
                <c:pt idx="19">
                  <c:v>H28</c:v>
                </c:pt>
                <c:pt idx="20">
                  <c:v>H29</c:v>
                </c:pt>
                <c:pt idx="21">
                  <c:v>H30</c:v>
                </c:pt>
                <c:pt idx="22">
                  <c:v>R1</c:v>
                </c:pt>
                <c:pt idx="23">
                  <c:v>R2</c:v>
                </c:pt>
              </c:strCache>
            </c:strRef>
          </c:cat>
          <c:val>
            <c:numRef>
              <c:f>'４'!$C$116:$Z$116</c:f>
              <c:numCache>
                <c:formatCode>0.0_ </c:formatCode>
                <c:ptCount val="24"/>
                <c:pt idx="0">
                  <c:v>25.279247501469726</c:v>
                </c:pt>
                <c:pt idx="1">
                  <c:v>26.533018867924529</c:v>
                </c:pt>
                <c:pt idx="2">
                  <c:v>23.270440251572325</c:v>
                </c:pt>
                <c:pt idx="3">
                  <c:v>21.236727045596503</c:v>
                </c:pt>
                <c:pt idx="4">
                  <c:v>21.122112211221122</c:v>
                </c:pt>
                <c:pt idx="5">
                  <c:v>22.339027595269382</c:v>
                </c:pt>
                <c:pt idx="6">
                  <c:v>22.510231923601637</c:v>
                </c:pt>
                <c:pt idx="7">
                  <c:v>25.945144551519647</c:v>
                </c:pt>
                <c:pt idx="8">
                  <c:v>17.943409247757071</c:v>
                </c:pt>
                <c:pt idx="9">
                  <c:v>17.582417582417584</c:v>
                </c:pt>
                <c:pt idx="10">
                  <c:v>10.458567980691875</c:v>
                </c:pt>
                <c:pt idx="11">
                  <c:v>15.582034830430796</c:v>
                </c:pt>
                <c:pt idx="12">
                  <c:v>14.970059880239521</c:v>
                </c:pt>
                <c:pt idx="13">
                  <c:v>11.187607573149741</c:v>
                </c:pt>
                <c:pt idx="14">
                  <c:v>11.796733212341199</c:v>
                </c:pt>
                <c:pt idx="15">
                  <c:v>9.7276264591439698</c:v>
                </c:pt>
                <c:pt idx="16">
                  <c:v>10.256410256410257</c:v>
                </c:pt>
                <c:pt idx="17">
                  <c:v>6.8027210884353737</c:v>
                </c:pt>
                <c:pt idx="18">
                  <c:v>5.1387461459403907</c:v>
                </c:pt>
                <c:pt idx="19">
                  <c:v>3.3519553072625698</c:v>
                </c:pt>
                <c:pt idx="20">
                  <c:v>3.4562211981566824</c:v>
                </c:pt>
                <c:pt idx="21">
                  <c:v>6.3532401524777633</c:v>
                </c:pt>
                <c:pt idx="22">
                  <c:v>13.196480938416423</c:v>
                </c:pt>
                <c:pt idx="23">
                  <c:v>5.0999999999999996</c:v>
                </c:pt>
              </c:numCache>
            </c:numRef>
          </c:val>
          <c:smooth val="0"/>
          <c:extLst>
            <c:ext xmlns:c16="http://schemas.microsoft.com/office/drawing/2014/chart" uri="{C3380CC4-5D6E-409C-BE32-E72D297353CC}">
              <c16:uniqueId val="{00000002-41DE-4BD5-918F-B117DD28F147}"/>
            </c:ext>
          </c:extLst>
        </c:ser>
        <c:ser>
          <c:idx val="3"/>
          <c:order val="3"/>
          <c:tx>
            <c:strRef>
              <c:f>'４'!$B$117</c:f>
              <c:strCache>
                <c:ptCount val="1"/>
                <c:pt idx="0">
                  <c:v>30-34歳</c:v>
                </c:pt>
              </c:strCache>
            </c:strRef>
          </c:tx>
          <c:spPr>
            <a:ln w="12700">
              <a:solidFill>
                <a:srgbClr val="FFCC00"/>
              </a:solidFill>
              <a:prstDash val="solid"/>
            </a:ln>
          </c:spPr>
          <c:marker>
            <c:symbol val="none"/>
          </c:marker>
          <c:cat>
            <c:strRef>
              <c:f>'４'!$C$4:$Z$4</c:f>
              <c:strCache>
                <c:ptCount val="24"/>
                <c:pt idx="0">
                  <c:v>H9</c:v>
                </c:pt>
                <c:pt idx="1">
                  <c:v>H10</c:v>
                </c:pt>
                <c:pt idx="2">
                  <c:v>H11</c:v>
                </c:pt>
                <c:pt idx="3">
                  <c:v>H12</c:v>
                </c:pt>
                <c:pt idx="4">
                  <c:v>H13</c:v>
                </c:pt>
                <c:pt idx="5">
                  <c:v>H14</c:v>
                </c:pt>
                <c:pt idx="6">
                  <c:v>H15</c:v>
                </c:pt>
                <c:pt idx="7">
                  <c:v>H16</c:v>
                </c:pt>
                <c:pt idx="8">
                  <c:v>H17</c:v>
                </c:pt>
                <c:pt idx="9">
                  <c:v>H18</c:v>
                </c:pt>
                <c:pt idx="10">
                  <c:v>H19</c:v>
                </c:pt>
                <c:pt idx="11">
                  <c:v>H20</c:v>
                </c:pt>
                <c:pt idx="12">
                  <c:v>H21</c:v>
                </c:pt>
                <c:pt idx="13">
                  <c:v>H22</c:v>
                </c:pt>
                <c:pt idx="14">
                  <c:v>H23</c:v>
                </c:pt>
                <c:pt idx="15">
                  <c:v>H24</c:v>
                </c:pt>
                <c:pt idx="16">
                  <c:v>H25</c:v>
                </c:pt>
                <c:pt idx="17">
                  <c:v>H26</c:v>
                </c:pt>
                <c:pt idx="18">
                  <c:v>H27</c:v>
                </c:pt>
                <c:pt idx="19">
                  <c:v>H28</c:v>
                </c:pt>
                <c:pt idx="20">
                  <c:v>H29</c:v>
                </c:pt>
                <c:pt idx="21">
                  <c:v>H30</c:v>
                </c:pt>
                <c:pt idx="22">
                  <c:v>R1</c:v>
                </c:pt>
                <c:pt idx="23">
                  <c:v>R2</c:v>
                </c:pt>
              </c:strCache>
            </c:strRef>
          </c:cat>
          <c:val>
            <c:numRef>
              <c:f>'４'!$C$117:$Z$117</c:f>
              <c:numCache>
                <c:formatCode>0.0_ </c:formatCode>
                <c:ptCount val="24"/>
                <c:pt idx="0">
                  <c:v>31.790295593976573</c:v>
                </c:pt>
                <c:pt idx="1">
                  <c:v>31.638418079096045</c:v>
                </c:pt>
                <c:pt idx="2">
                  <c:v>30.812324929971989</c:v>
                </c:pt>
                <c:pt idx="3">
                  <c:v>21.499448732083795</c:v>
                </c:pt>
                <c:pt idx="4">
                  <c:v>26.301663982823403</c:v>
                </c:pt>
                <c:pt idx="5">
                  <c:v>19.090398652442449</c:v>
                </c:pt>
                <c:pt idx="6">
                  <c:v>18.675721561969439</c:v>
                </c:pt>
                <c:pt idx="7">
                  <c:v>18.224573780129337</c:v>
                </c:pt>
                <c:pt idx="8">
                  <c:v>14.402003757044458</c:v>
                </c:pt>
                <c:pt idx="9">
                  <c:v>15.0564617314931</c:v>
                </c:pt>
                <c:pt idx="10">
                  <c:v>12.109623964308478</c:v>
                </c:pt>
                <c:pt idx="11">
                  <c:v>14.322916666666666</c:v>
                </c:pt>
                <c:pt idx="12">
                  <c:v>8.409250175192712</c:v>
                </c:pt>
                <c:pt idx="13">
                  <c:v>9.985734664764621</c:v>
                </c:pt>
                <c:pt idx="14">
                  <c:v>13.245033112582782</c:v>
                </c:pt>
                <c:pt idx="15">
                  <c:v>13.056835637480798</c:v>
                </c:pt>
                <c:pt idx="16">
                  <c:v>2.4793388429752068</c:v>
                </c:pt>
                <c:pt idx="17">
                  <c:v>12.386457473162675</c:v>
                </c:pt>
                <c:pt idx="18">
                  <c:v>6.0922541340295915</c:v>
                </c:pt>
                <c:pt idx="19">
                  <c:v>8.2417582417582427</c:v>
                </c:pt>
                <c:pt idx="20">
                  <c:v>2.9411764705882351</c:v>
                </c:pt>
                <c:pt idx="21">
                  <c:v>5.3418803418803416</c:v>
                </c:pt>
                <c:pt idx="22">
                  <c:v>11.702127659574467</c:v>
                </c:pt>
                <c:pt idx="23">
                  <c:v>3.2</c:v>
                </c:pt>
              </c:numCache>
            </c:numRef>
          </c:val>
          <c:smooth val="0"/>
          <c:extLst>
            <c:ext xmlns:c16="http://schemas.microsoft.com/office/drawing/2014/chart" uri="{C3380CC4-5D6E-409C-BE32-E72D297353CC}">
              <c16:uniqueId val="{00000003-41DE-4BD5-918F-B117DD28F147}"/>
            </c:ext>
          </c:extLst>
        </c:ser>
        <c:ser>
          <c:idx val="4"/>
          <c:order val="4"/>
          <c:tx>
            <c:strRef>
              <c:f>'４'!$B$118</c:f>
              <c:strCache>
                <c:ptCount val="1"/>
                <c:pt idx="0">
                  <c:v>35-39歳</c:v>
                </c:pt>
              </c:strCache>
            </c:strRef>
          </c:tx>
          <c:spPr>
            <a:ln w="12700">
              <a:solidFill>
                <a:srgbClr val="339966"/>
              </a:solidFill>
              <a:prstDash val="solid"/>
            </a:ln>
          </c:spPr>
          <c:marker>
            <c:symbol val="none"/>
          </c:marker>
          <c:cat>
            <c:strRef>
              <c:f>'４'!$C$4:$Z$4</c:f>
              <c:strCache>
                <c:ptCount val="24"/>
                <c:pt idx="0">
                  <c:v>H9</c:v>
                </c:pt>
                <c:pt idx="1">
                  <c:v>H10</c:v>
                </c:pt>
                <c:pt idx="2">
                  <c:v>H11</c:v>
                </c:pt>
                <c:pt idx="3">
                  <c:v>H12</c:v>
                </c:pt>
                <c:pt idx="4">
                  <c:v>H13</c:v>
                </c:pt>
                <c:pt idx="5">
                  <c:v>H14</c:v>
                </c:pt>
                <c:pt idx="6">
                  <c:v>H15</c:v>
                </c:pt>
                <c:pt idx="7">
                  <c:v>H16</c:v>
                </c:pt>
                <c:pt idx="8">
                  <c:v>H17</c:v>
                </c:pt>
                <c:pt idx="9">
                  <c:v>H18</c:v>
                </c:pt>
                <c:pt idx="10">
                  <c:v>H19</c:v>
                </c:pt>
                <c:pt idx="11">
                  <c:v>H20</c:v>
                </c:pt>
                <c:pt idx="12">
                  <c:v>H21</c:v>
                </c:pt>
                <c:pt idx="13">
                  <c:v>H22</c:v>
                </c:pt>
                <c:pt idx="14">
                  <c:v>H23</c:v>
                </c:pt>
                <c:pt idx="15">
                  <c:v>H24</c:v>
                </c:pt>
                <c:pt idx="16">
                  <c:v>H25</c:v>
                </c:pt>
                <c:pt idx="17">
                  <c:v>H26</c:v>
                </c:pt>
                <c:pt idx="18">
                  <c:v>H27</c:v>
                </c:pt>
                <c:pt idx="19">
                  <c:v>H28</c:v>
                </c:pt>
                <c:pt idx="20">
                  <c:v>H29</c:v>
                </c:pt>
                <c:pt idx="21">
                  <c:v>H30</c:v>
                </c:pt>
                <c:pt idx="22">
                  <c:v>R1</c:v>
                </c:pt>
                <c:pt idx="23">
                  <c:v>R2</c:v>
                </c:pt>
              </c:strCache>
            </c:strRef>
          </c:cat>
          <c:val>
            <c:numRef>
              <c:f>'４'!$C$118:$Z$118</c:f>
              <c:numCache>
                <c:formatCode>0.0_ </c:formatCode>
                <c:ptCount val="24"/>
                <c:pt idx="0">
                  <c:v>24.173655648741981</c:v>
                </c:pt>
                <c:pt idx="1">
                  <c:v>26.743576297850026</c:v>
                </c:pt>
                <c:pt idx="2">
                  <c:v>24.793388429752067</c:v>
                </c:pt>
                <c:pt idx="3">
                  <c:v>21.762785636561482</c:v>
                </c:pt>
                <c:pt idx="4">
                  <c:v>19.740552735476594</c:v>
                </c:pt>
                <c:pt idx="5">
                  <c:v>20.532741398446174</c:v>
                </c:pt>
                <c:pt idx="6">
                  <c:v>16.657412548584119</c:v>
                </c:pt>
                <c:pt idx="7">
                  <c:v>19.629837352776217</c:v>
                </c:pt>
                <c:pt idx="8">
                  <c:v>18.612521150592215</c:v>
                </c:pt>
                <c:pt idx="9">
                  <c:v>19.807583474816074</c:v>
                </c:pt>
                <c:pt idx="10">
                  <c:v>9.9531615925058556</c:v>
                </c:pt>
                <c:pt idx="11">
                  <c:v>13.103037522334724</c:v>
                </c:pt>
                <c:pt idx="12">
                  <c:v>8.1863979848866499</c:v>
                </c:pt>
                <c:pt idx="13">
                  <c:v>10.932475884244372</c:v>
                </c:pt>
                <c:pt idx="14">
                  <c:v>8.4635416666666661</c:v>
                </c:pt>
                <c:pt idx="15">
                  <c:v>8.5695451549110082</c:v>
                </c:pt>
                <c:pt idx="16">
                  <c:v>3.3200531208499338</c:v>
                </c:pt>
                <c:pt idx="17">
                  <c:v>5.5904961565338924</c:v>
                </c:pt>
                <c:pt idx="18">
                  <c:v>7.8909612625538017</c:v>
                </c:pt>
                <c:pt idx="19">
                  <c:v>4.5351473922902494</c:v>
                </c:pt>
                <c:pt idx="20">
                  <c:v>2.3961661341853033</c:v>
                </c:pt>
                <c:pt idx="21">
                  <c:v>4.1876046901172526</c:v>
                </c:pt>
                <c:pt idx="22">
                  <c:v>0.88495575221238942</c:v>
                </c:pt>
                <c:pt idx="23">
                  <c:v>5.6</c:v>
                </c:pt>
              </c:numCache>
            </c:numRef>
          </c:val>
          <c:smooth val="0"/>
          <c:extLst>
            <c:ext xmlns:c16="http://schemas.microsoft.com/office/drawing/2014/chart" uri="{C3380CC4-5D6E-409C-BE32-E72D297353CC}">
              <c16:uniqueId val="{00000004-41DE-4BD5-918F-B117DD28F147}"/>
            </c:ext>
          </c:extLst>
        </c:ser>
        <c:ser>
          <c:idx val="5"/>
          <c:order val="5"/>
          <c:tx>
            <c:strRef>
              <c:f>'４'!$B$119</c:f>
              <c:strCache>
                <c:ptCount val="1"/>
                <c:pt idx="0">
                  <c:v>40-44歳</c:v>
                </c:pt>
              </c:strCache>
            </c:strRef>
          </c:tx>
          <c:spPr>
            <a:ln w="12700">
              <a:solidFill>
                <a:srgbClr val="3366FF"/>
              </a:solidFill>
              <a:prstDash val="solid"/>
            </a:ln>
          </c:spPr>
          <c:marker>
            <c:symbol val="none"/>
          </c:marker>
          <c:cat>
            <c:strRef>
              <c:f>'４'!$C$4:$Z$4</c:f>
              <c:strCache>
                <c:ptCount val="24"/>
                <c:pt idx="0">
                  <c:v>H9</c:v>
                </c:pt>
                <c:pt idx="1">
                  <c:v>H10</c:v>
                </c:pt>
                <c:pt idx="2">
                  <c:v>H11</c:v>
                </c:pt>
                <c:pt idx="3">
                  <c:v>H12</c:v>
                </c:pt>
                <c:pt idx="4">
                  <c:v>H13</c:v>
                </c:pt>
                <c:pt idx="5">
                  <c:v>H14</c:v>
                </c:pt>
                <c:pt idx="6">
                  <c:v>H15</c:v>
                </c:pt>
                <c:pt idx="7">
                  <c:v>H16</c:v>
                </c:pt>
                <c:pt idx="8">
                  <c:v>H17</c:v>
                </c:pt>
                <c:pt idx="9">
                  <c:v>H18</c:v>
                </c:pt>
                <c:pt idx="10">
                  <c:v>H19</c:v>
                </c:pt>
                <c:pt idx="11">
                  <c:v>H20</c:v>
                </c:pt>
                <c:pt idx="12">
                  <c:v>H21</c:v>
                </c:pt>
                <c:pt idx="13">
                  <c:v>H22</c:v>
                </c:pt>
                <c:pt idx="14">
                  <c:v>H23</c:v>
                </c:pt>
                <c:pt idx="15">
                  <c:v>H24</c:v>
                </c:pt>
                <c:pt idx="16">
                  <c:v>H25</c:v>
                </c:pt>
                <c:pt idx="17">
                  <c:v>H26</c:v>
                </c:pt>
                <c:pt idx="18">
                  <c:v>H27</c:v>
                </c:pt>
                <c:pt idx="19">
                  <c:v>H28</c:v>
                </c:pt>
                <c:pt idx="20">
                  <c:v>H29</c:v>
                </c:pt>
                <c:pt idx="21">
                  <c:v>H30</c:v>
                </c:pt>
                <c:pt idx="22">
                  <c:v>R1</c:v>
                </c:pt>
                <c:pt idx="23">
                  <c:v>R2</c:v>
                </c:pt>
              </c:strCache>
            </c:strRef>
          </c:cat>
          <c:val>
            <c:numRef>
              <c:f>'４'!$C$119:$Z$119</c:f>
              <c:numCache>
                <c:formatCode>0.0_ </c:formatCode>
                <c:ptCount val="24"/>
                <c:pt idx="0">
                  <c:v>12.453300124533001</c:v>
                </c:pt>
                <c:pt idx="1">
                  <c:v>14.261019878997407</c:v>
                </c:pt>
                <c:pt idx="2">
                  <c:v>9.606986899563319</c:v>
                </c:pt>
                <c:pt idx="3">
                  <c:v>14.226709499770536</c:v>
                </c:pt>
                <c:pt idx="4">
                  <c:v>9.7040271712760795</c:v>
                </c:pt>
                <c:pt idx="5">
                  <c:v>9.6105209914011134</c:v>
                </c:pt>
                <c:pt idx="6">
                  <c:v>7.4507716870675891</c:v>
                </c:pt>
                <c:pt idx="7">
                  <c:v>9.994447529150472</c:v>
                </c:pt>
                <c:pt idx="8">
                  <c:v>3.9215686274509802</c:v>
                </c:pt>
                <c:pt idx="9">
                  <c:v>6.3842135809634355</c:v>
                </c:pt>
                <c:pt idx="10">
                  <c:v>9.2699884125144845</c:v>
                </c:pt>
                <c:pt idx="11">
                  <c:v>5.8651026392961878</c:v>
                </c:pt>
                <c:pt idx="12">
                  <c:v>6.9524913093858629</c:v>
                </c:pt>
                <c:pt idx="13">
                  <c:v>3.4762456546929315</c:v>
                </c:pt>
                <c:pt idx="14">
                  <c:v>2.8669724770642202</c:v>
                </c:pt>
                <c:pt idx="15">
                  <c:v>4.1224970553592462</c:v>
                </c:pt>
                <c:pt idx="16">
                  <c:v>3.0339805825242716</c:v>
                </c:pt>
                <c:pt idx="17">
                  <c:v>3.1230480949406618</c:v>
                </c:pt>
                <c:pt idx="18">
                  <c:v>2.6246719160104988</c:v>
                </c:pt>
                <c:pt idx="19">
                  <c:v>2.0093770931011385</c:v>
                </c:pt>
                <c:pt idx="20">
                  <c:v>2.7510316368638241</c:v>
                </c:pt>
                <c:pt idx="21">
                  <c:v>2.7643400138217</c:v>
                </c:pt>
                <c:pt idx="22">
                  <c:v>4.3509789702683106</c:v>
                </c:pt>
                <c:pt idx="23">
                  <c:v>2.2999999999999998</c:v>
                </c:pt>
              </c:numCache>
            </c:numRef>
          </c:val>
          <c:smooth val="0"/>
          <c:extLst>
            <c:ext xmlns:c16="http://schemas.microsoft.com/office/drawing/2014/chart" uri="{C3380CC4-5D6E-409C-BE32-E72D297353CC}">
              <c16:uniqueId val="{00000005-41DE-4BD5-918F-B117DD28F147}"/>
            </c:ext>
          </c:extLst>
        </c:ser>
        <c:ser>
          <c:idx val="6"/>
          <c:order val="6"/>
          <c:tx>
            <c:strRef>
              <c:f>'４'!$B$120</c:f>
              <c:strCache>
                <c:ptCount val="1"/>
                <c:pt idx="0">
                  <c:v>45-49歳</c:v>
                </c:pt>
              </c:strCache>
            </c:strRef>
          </c:tx>
          <c:spPr>
            <a:ln w="12700">
              <a:solidFill>
                <a:srgbClr val="800080"/>
              </a:solidFill>
              <a:prstDash val="solid"/>
            </a:ln>
          </c:spPr>
          <c:marker>
            <c:symbol val="none"/>
          </c:marker>
          <c:cat>
            <c:strRef>
              <c:f>'４'!$C$4:$Z$4</c:f>
              <c:strCache>
                <c:ptCount val="24"/>
                <c:pt idx="0">
                  <c:v>H9</c:v>
                </c:pt>
                <c:pt idx="1">
                  <c:v>H10</c:v>
                </c:pt>
                <c:pt idx="2">
                  <c:v>H11</c:v>
                </c:pt>
                <c:pt idx="3">
                  <c:v>H12</c:v>
                </c:pt>
                <c:pt idx="4">
                  <c:v>H13</c:v>
                </c:pt>
                <c:pt idx="5">
                  <c:v>H14</c:v>
                </c:pt>
                <c:pt idx="6">
                  <c:v>H15</c:v>
                </c:pt>
                <c:pt idx="7">
                  <c:v>H16</c:v>
                </c:pt>
                <c:pt idx="8">
                  <c:v>H17</c:v>
                </c:pt>
                <c:pt idx="9">
                  <c:v>H18</c:v>
                </c:pt>
                <c:pt idx="10">
                  <c:v>H19</c:v>
                </c:pt>
                <c:pt idx="11">
                  <c:v>H20</c:v>
                </c:pt>
                <c:pt idx="12">
                  <c:v>H21</c:v>
                </c:pt>
                <c:pt idx="13">
                  <c:v>H22</c:v>
                </c:pt>
                <c:pt idx="14">
                  <c:v>H23</c:v>
                </c:pt>
                <c:pt idx="15">
                  <c:v>H24</c:v>
                </c:pt>
                <c:pt idx="16">
                  <c:v>H25</c:v>
                </c:pt>
                <c:pt idx="17">
                  <c:v>H26</c:v>
                </c:pt>
                <c:pt idx="18">
                  <c:v>H27</c:v>
                </c:pt>
                <c:pt idx="19">
                  <c:v>H28</c:v>
                </c:pt>
                <c:pt idx="20">
                  <c:v>H29</c:v>
                </c:pt>
                <c:pt idx="21">
                  <c:v>H30</c:v>
                </c:pt>
                <c:pt idx="22">
                  <c:v>R1</c:v>
                </c:pt>
                <c:pt idx="23">
                  <c:v>R2</c:v>
                </c:pt>
              </c:strCache>
            </c:strRef>
          </c:cat>
          <c:val>
            <c:numRef>
              <c:f>'４'!$C$120:$Z$120</c:f>
              <c:numCache>
                <c:formatCode>0.0_ </c:formatCode>
                <c:ptCount val="24"/>
                <c:pt idx="0">
                  <c:v>1.4295925661186561</c:v>
                </c:pt>
                <c:pt idx="1">
                  <c:v>1.0748835542816195</c:v>
                </c:pt>
                <c:pt idx="2">
                  <c:v>1.834862385321101</c:v>
                </c:pt>
                <c:pt idx="3">
                  <c:v>1.5349194167306217</c:v>
                </c:pt>
                <c:pt idx="4">
                  <c:v>0.39541320680110714</c:v>
                </c:pt>
                <c:pt idx="5">
                  <c:v>0.83298625572678053</c:v>
                </c:pt>
                <c:pt idx="6">
                  <c:v>0</c:v>
                </c:pt>
                <c:pt idx="7">
                  <c:v>1.328609388839681</c:v>
                </c:pt>
                <c:pt idx="8">
                  <c:v>1.3940520446096654</c:v>
                </c:pt>
                <c:pt idx="9">
                  <c:v>0.97370983446932813</c:v>
                </c:pt>
                <c:pt idx="10">
                  <c:v>1.0204081632653061</c:v>
                </c:pt>
                <c:pt idx="11">
                  <c:v>0</c:v>
                </c:pt>
                <c:pt idx="12">
                  <c:v>0.57208237986270027</c:v>
                </c:pt>
                <c:pt idx="13">
                  <c:v>0.58309037900874638</c:v>
                </c:pt>
                <c:pt idx="14">
                  <c:v>0</c:v>
                </c:pt>
                <c:pt idx="15">
                  <c:v>0</c:v>
                </c:pt>
                <c:pt idx="16">
                  <c:v>0</c:v>
                </c:pt>
                <c:pt idx="17">
                  <c:v>0</c:v>
                </c:pt>
                <c:pt idx="18">
                  <c:v>0</c:v>
                </c:pt>
                <c:pt idx="19">
                  <c:v>2.3543260741612713</c:v>
                </c:pt>
                <c:pt idx="20">
                  <c:v>0.60532687651331718</c:v>
                </c:pt>
                <c:pt idx="21">
                  <c:v>0</c:v>
                </c:pt>
                <c:pt idx="22">
                  <c:v>0</c:v>
                </c:pt>
                <c:pt idx="23">
                  <c:v>0</c:v>
                </c:pt>
              </c:numCache>
            </c:numRef>
          </c:val>
          <c:smooth val="0"/>
          <c:extLst>
            <c:ext xmlns:c16="http://schemas.microsoft.com/office/drawing/2014/chart" uri="{C3380CC4-5D6E-409C-BE32-E72D297353CC}">
              <c16:uniqueId val="{00000006-41DE-4BD5-918F-B117DD28F147}"/>
            </c:ext>
          </c:extLst>
        </c:ser>
        <c:ser>
          <c:idx val="7"/>
          <c:order val="7"/>
          <c:tx>
            <c:strRef>
              <c:f>'４'!$B$121</c:f>
              <c:strCache>
                <c:ptCount val="1"/>
                <c:pt idx="0">
                  <c:v>二戸（総数）</c:v>
                </c:pt>
              </c:strCache>
            </c:strRef>
          </c:tx>
          <c:spPr>
            <a:ln w="12700">
              <a:solidFill>
                <a:srgbClr val="0000FF"/>
              </a:solidFill>
              <a:prstDash val="dash"/>
            </a:ln>
          </c:spPr>
          <c:marker>
            <c:symbol val="none"/>
          </c:marker>
          <c:cat>
            <c:strRef>
              <c:f>'４'!$C$4:$Z$4</c:f>
              <c:strCache>
                <c:ptCount val="24"/>
                <c:pt idx="0">
                  <c:v>H9</c:v>
                </c:pt>
                <c:pt idx="1">
                  <c:v>H10</c:v>
                </c:pt>
                <c:pt idx="2">
                  <c:v>H11</c:v>
                </c:pt>
                <c:pt idx="3">
                  <c:v>H12</c:v>
                </c:pt>
                <c:pt idx="4">
                  <c:v>H13</c:v>
                </c:pt>
                <c:pt idx="5">
                  <c:v>H14</c:v>
                </c:pt>
                <c:pt idx="6">
                  <c:v>H15</c:v>
                </c:pt>
                <c:pt idx="7">
                  <c:v>H16</c:v>
                </c:pt>
                <c:pt idx="8">
                  <c:v>H17</c:v>
                </c:pt>
                <c:pt idx="9">
                  <c:v>H18</c:v>
                </c:pt>
                <c:pt idx="10">
                  <c:v>H19</c:v>
                </c:pt>
                <c:pt idx="11">
                  <c:v>H20</c:v>
                </c:pt>
                <c:pt idx="12">
                  <c:v>H21</c:v>
                </c:pt>
                <c:pt idx="13">
                  <c:v>H22</c:v>
                </c:pt>
                <c:pt idx="14">
                  <c:v>H23</c:v>
                </c:pt>
                <c:pt idx="15">
                  <c:v>H24</c:v>
                </c:pt>
                <c:pt idx="16">
                  <c:v>H25</c:v>
                </c:pt>
                <c:pt idx="17">
                  <c:v>H26</c:v>
                </c:pt>
                <c:pt idx="18">
                  <c:v>H27</c:v>
                </c:pt>
                <c:pt idx="19">
                  <c:v>H28</c:v>
                </c:pt>
                <c:pt idx="20">
                  <c:v>H29</c:v>
                </c:pt>
                <c:pt idx="21">
                  <c:v>H30</c:v>
                </c:pt>
                <c:pt idx="22">
                  <c:v>R1</c:v>
                </c:pt>
                <c:pt idx="23">
                  <c:v>R2</c:v>
                </c:pt>
              </c:strCache>
            </c:strRef>
          </c:cat>
          <c:val>
            <c:numRef>
              <c:f>'４'!$C$121:$Z$121</c:f>
              <c:numCache>
                <c:formatCode>0.0_ </c:formatCode>
                <c:ptCount val="24"/>
                <c:pt idx="0">
                  <c:v>16.10614445863488</c:v>
                </c:pt>
                <c:pt idx="1">
                  <c:v>18.355253649371296</c:v>
                </c:pt>
                <c:pt idx="2">
                  <c:v>17.207000960047264</c:v>
                </c:pt>
                <c:pt idx="3">
                  <c:v>16.944001215713094</c:v>
                </c:pt>
                <c:pt idx="4">
                  <c:v>15.195425706900602</c:v>
                </c:pt>
                <c:pt idx="5">
                  <c:v>14.619174541636378</c:v>
                </c:pt>
                <c:pt idx="6">
                  <c:v>14.394440767703507</c:v>
                </c:pt>
                <c:pt idx="7">
                  <c:v>14.147746526601152</c:v>
                </c:pt>
                <c:pt idx="8">
                  <c:v>11.014186271918231</c:v>
                </c:pt>
                <c:pt idx="9">
                  <c:v>11.456628477905074</c:v>
                </c:pt>
                <c:pt idx="10">
                  <c:v>8.5743898991802503</c:v>
                </c:pt>
                <c:pt idx="11">
                  <c:v>9.0634441087613293</c:v>
                </c:pt>
                <c:pt idx="12">
                  <c:v>8.0016205813835715</c:v>
                </c:pt>
                <c:pt idx="13">
                  <c:v>6.5479844485369352</c:v>
                </c:pt>
                <c:pt idx="14">
                  <c:v>7.232704402515723</c:v>
                </c:pt>
                <c:pt idx="15">
                  <c:v>6.753135384285561</c:v>
                </c:pt>
                <c:pt idx="16">
                  <c:v>5.8216168717047445</c:v>
                </c:pt>
                <c:pt idx="17">
                  <c:v>5.0962627406568517</c:v>
                </c:pt>
                <c:pt idx="18">
                  <c:v>4.2258481042375866</c:v>
                </c:pt>
                <c:pt idx="19">
                  <c:v>3.9730315434625574</c:v>
                </c:pt>
                <c:pt idx="20">
                  <c:v>2.4900398406374502</c:v>
                </c:pt>
                <c:pt idx="21">
                  <c:v>2.8519574799066629</c:v>
                </c:pt>
                <c:pt idx="22">
                  <c:v>4.4757900447579004</c:v>
                </c:pt>
                <c:pt idx="23">
                  <c:v>2.7</c:v>
                </c:pt>
              </c:numCache>
            </c:numRef>
          </c:val>
          <c:smooth val="0"/>
          <c:extLst>
            <c:ext xmlns:c16="http://schemas.microsoft.com/office/drawing/2014/chart" uri="{C3380CC4-5D6E-409C-BE32-E72D297353CC}">
              <c16:uniqueId val="{00000007-41DE-4BD5-918F-B117DD28F147}"/>
            </c:ext>
          </c:extLst>
        </c:ser>
        <c:ser>
          <c:idx val="8"/>
          <c:order val="8"/>
          <c:tx>
            <c:strRef>
              <c:f>'４'!$B$122</c:f>
              <c:strCache>
                <c:ptCount val="1"/>
                <c:pt idx="0">
                  <c:v>岩手県（総数）</c:v>
                </c:pt>
              </c:strCache>
            </c:strRef>
          </c:tx>
          <c:spPr>
            <a:ln w="15875">
              <a:solidFill>
                <a:srgbClr val="00CCFF"/>
              </a:solidFill>
              <a:prstDash val="dash"/>
            </a:ln>
          </c:spPr>
          <c:marker>
            <c:symbol val="none"/>
          </c:marker>
          <c:cat>
            <c:strRef>
              <c:f>'４'!$C$4:$Z$4</c:f>
              <c:strCache>
                <c:ptCount val="24"/>
                <c:pt idx="0">
                  <c:v>H9</c:v>
                </c:pt>
                <c:pt idx="1">
                  <c:v>H10</c:v>
                </c:pt>
                <c:pt idx="2">
                  <c:v>H11</c:v>
                </c:pt>
                <c:pt idx="3">
                  <c:v>H12</c:v>
                </c:pt>
                <c:pt idx="4">
                  <c:v>H13</c:v>
                </c:pt>
                <c:pt idx="5">
                  <c:v>H14</c:v>
                </c:pt>
                <c:pt idx="6">
                  <c:v>H15</c:v>
                </c:pt>
                <c:pt idx="7">
                  <c:v>H16</c:v>
                </c:pt>
                <c:pt idx="8">
                  <c:v>H17</c:v>
                </c:pt>
                <c:pt idx="9">
                  <c:v>H18</c:v>
                </c:pt>
                <c:pt idx="10">
                  <c:v>H19</c:v>
                </c:pt>
                <c:pt idx="11">
                  <c:v>H20</c:v>
                </c:pt>
                <c:pt idx="12">
                  <c:v>H21</c:v>
                </c:pt>
                <c:pt idx="13">
                  <c:v>H22</c:v>
                </c:pt>
                <c:pt idx="14">
                  <c:v>H23</c:v>
                </c:pt>
                <c:pt idx="15">
                  <c:v>H24</c:v>
                </c:pt>
                <c:pt idx="16">
                  <c:v>H25</c:v>
                </c:pt>
                <c:pt idx="17">
                  <c:v>H26</c:v>
                </c:pt>
                <c:pt idx="18">
                  <c:v>H27</c:v>
                </c:pt>
                <c:pt idx="19">
                  <c:v>H28</c:v>
                </c:pt>
                <c:pt idx="20">
                  <c:v>H29</c:v>
                </c:pt>
                <c:pt idx="21">
                  <c:v>H30</c:v>
                </c:pt>
                <c:pt idx="22">
                  <c:v>R1</c:v>
                </c:pt>
                <c:pt idx="23">
                  <c:v>R2</c:v>
                </c:pt>
              </c:strCache>
            </c:strRef>
          </c:cat>
          <c:val>
            <c:numRef>
              <c:f>'４'!$C$122:$Z$122</c:f>
              <c:numCache>
                <c:formatCode>0.0_ </c:formatCode>
                <c:ptCount val="24"/>
                <c:pt idx="0">
                  <c:v>16.7</c:v>
                </c:pt>
                <c:pt idx="1">
                  <c:v>17</c:v>
                </c:pt>
                <c:pt idx="2">
                  <c:v>17.100000000000001</c:v>
                </c:pt>
                <c:pt idx="3">
                  <c:v>17.8</c:v>
                </c:pt>
                <c:pt idx="4">
                  <c:v>17.50242760328733</c:v>
                </c:pt>
                <c:pt idx="5">
                  <c:v>16.899999999999999</c:v>
                </c:pt>
                <c:pt idx="6">
                  <c:v>16.399999999999999</c:v>
                </c:pt>
                <c:pt idx="7">
                  <c:v>15.2</c:v>
                </c:pt>
                <c:pt idx="8">
                  <c:v>13.8</c:v>
                </c:pt>
                <c:pt idx="9">
                  <c:v>13.5</c:v>
                </c:pt>
                <c:pt idx="10">
                  <c:v>12.2</c:v>
                </c:pt>
                <c:pt idx="11">
                  <c:v>11.5</c:v>
                </c:pt>
                <c:pt idx="12">
                  <c:v>10.7</c:v>
                </c:pt>
                <c:pt idx="13">
                  <c:v>9.8000000000000007</c:v>
                </c:pt>
                <c:pt idx="14">
                  <c:v>9.6</c:v>
                </c:pt>
                <c:pt idx="15">
                  <c:v>7.4</c:v>
                </c:pt>
                <c:pt idx="16">
                  <c:v>8.9</c:v>
                </c:pt>
                <c:pt idx="17">
                  <c:v>8.6</c:v>
                </c:pt>
                <c:pt idx="18">
                  <c:v>7.9</c:v>
                </c:pt>
                <c:pt idx="19">
                  <c:v>7.4</c:v>
                </c:pt>
                <c:pt idx="20">
                  <c:v>7</c:v>
                </c:pt>
                <c:pt idx="21">
                  <c:v>7.0481334807330809</c:v>
                </c:pt>
                <c:pt idx="22">
                  <c:v>6.7</c:v>
                </c:pt>
                <c:pt idx="23">
                  <c:v>6.3</c:v>
                </c:pt>
              </c:numCache>
            </c:numRef>
          </c:val>
          <c:smooth val="0"/>
          <c:extLst>
            <c:ext xmlns:c16="http://schemas.microsoft.com/office/drawing/2014/chart" uri="{C3380CC4-5D6E-409C-BE32-E72D297353CC}">
              <c16:uniqueId val="{00000008-41DE-4BD5-918F-B117DD28F147}"/>
            </c:ext>
          </c:extLst>
        </c:ser>
        <c:ser>
          <c:idx val="9"/>
          <c:order val="9"/>
          <c:tx>
            <c:strRef>
              <c:f>'４'!$B$123</c:f>
              <c:strCache>
                <c:ptCount val="1"/>
                <c:pt idx="0">
                  <c:v>全国（総数）</c:v>
                </c:pt>
              </c:strCache>
            </c:strRef>
          </c:tx>
          <c:spPr>
            <a:ln w="19050">
              <a:solidFill>
                <a:srgbClr val="FFCC99"/>
              </a:solidFill>
              <a:prstDash val="dash"/>
            </a:ln>
          </c:spPr>
          <c:marker>
            <c:symbol val="none"/>
          </c:marker>
          <c:cat>
            <c:strRef>
              <c:f>'４'!$C$4:$Z$4</c:f>
              <c:strCache>
                <c:ptCount val="24"/>
                <c:pt idx="0">
                  <c:v>H9</c:v>
                </c:pt>
                <c:pt idx="1">
                  <c:v>H10</c:v>
                </c:pt>
                <c:pt idx="2">
                  <c:v>H11</c:v>
                </c:pt>
                <c:pt idx="3">
                  <c:v>H12</c:v>
                </c:pt>
                <c:pt idx="4">
                  <c:v>H13</c:v>
                </c:pt>
                <c:pt idx="5">
                  <c:v>H14</c:v>
                </c:pt>
                <c:pt idx="6">
                  <c:v>H15</c:v>
                </c:pt>
                <c:pt idx="7">
                  <c:v>H16</c:v>
                </c:pt>
                <c:pt idx="8">
                  <c:v>H17</c:v>
                </c:pt>
                <c:pt idx="9">
                  <c:v>H18</c:v>
                </c:pt>
                <c:pt idx="10">
                  <c:v>H19</c:v>
                </c:pt>
                <c:pt idx="11">
                  <c:v>H20</c:v>
                </c:pt>
                <c:pt idx="12">
                  <c:v>H21</c:v>
                </c:pt>
                <c:pt idx="13">
                  <c:v>H22</c:v>
                </c:pt>
                <c:pt idx="14">
                  <c:v>H23</c:v>
                </c:pt>
                <c:pt idx="15">
                  <c:v>H24</c:v>
                </c:pt>
                <c:pt idx="16">
                  <c:v>H25</c:v>
                </c:pt>
                <c:pt idx="17">
                  <c:v>H26</c:v>
                </c:pt>
                <c:pt idx="18">
                  <c:v>H27</c:v>
                </c:pt>
                <c:pt idx="19">
                  <c:v>H28</c:v>
                </c:pt>
                <c:pt idx="20">
                  <c:v>H29</c:v>
                </c:pt>
                <c:pt idx="21">
                  <c:v>H30</c:v>
                </c:pt>
                <c:pt idx="22">
                  <c:v>R1</c:v>
                </c:pt>
                <c:pt idx="23">
                  <c:v>R2</c:v>
                </c:pt>
              </c:strCache>
            </c:strRef>
          </c:cat>
          <c:val>
            <c:numRef>
              <c:f>'４'!$C$123:$Z$123</c:f>
              <c:numCache>
                <c:formatCode>0.0_ </c:formatCode>
                <c:ptCount val="24"/>
                <c:pt idx="0">
                  <c:v>11</c:v>
                </c:pt>
                <c:pt idx="1">
                  <c:v>11</c:v>
                </c:pt>
                <c:pt idx="2">
                  <c:v>11.3</c:v>
                </c:pt>
                <c:pt idx="3">
                  <c:v>11.7</c:v>
                </c:pt>
                <c:pt idx="4">
                  <c:v>11.8</c:v>
                </c:pt>
                <c:pt idx="5">
                  <c:v>11.4</c:v>
                </c:pt>
                <c:pt idx="6">
                  <c:v>11.2</c:v>
                </c:pt>
                <c:pt idx="7">
                  <c:v>10.6</c:v>
                </c:pt>
                <c:pt idx="8">
                  <c:v>10.3</c:v>
                </c:pt>
                <c:pt idx="9">
                  <c:v>9.9</c:v>
                </c:pt>
                <c:pt idx="10">
                  <c:v>9.3000000000000007</c:v>
                </c:pt>
                <c:pt idx="11">
                  <c:v>8.8000000000000007</c:v>
                </c:pt>
                <c:pt idx="12">
                  <c:v>8.3000000000000007</c:v>
                </c:pt>
                <c:pt idx="13">
                  <c:v>7.9</c:v>
                </c:pt>
                <c:pt idx="14">
                  <c:v>7.5</c:v>
                </c:pt>
                <c:pt idx="15">
                  <c:v>9.1999999999999993</c:v>
                </c:pt>
                <c:pt idx="16">
                  <c:v>7</c:v>
                </c:pt>
                <c:pt idx="17">
                  <c:v>6.9</c:v>
                </c:pt>
                <c:pt idx="18">
                  <c:v>6.8</c:v>
                </c:pt>
                <c:pt idx="19">
                  <c:v>6.5</c:v>
                </c:pt>
                <c:pt idx="20">
                  <c:v>6.4</c:v>
                </c:pt>
                <c:pt idx="21">
                  <c:v>6.3589935128759585</c:v>
                </c:pt>
                <c:pt idx="22">
                  <c:v>6.2263174653717561</c:v>
                </c:pt>
                <c:pt idx="23">
                  <c:v>5.8</c:v>
                </c:pt>
              </c:numCache>
            </c:numRef>
          </c:val>
          <c:smooth val="0"/>
          <c:extLst>
            <c:ext xmlns:c16="http://schemas.microsoft.com/office/drawing/2014/chart" uri="{C3380CC4-5D6E-409C-BE32-E72D297353CC}">
              <c16:uniqueId val="{00000009-41DE-4BD5-918F-B117DD28F147}"/>
            </c:ext>
          </c:extLst>
        </c:ser>
        <c:dLbls>
          <c:showLegendKey val="0"/>
          <c:showVal val="0"/>
          <c:showCatName val="0"/>
          <c:showSerName val="0"/>
          <c:showPercent val="0"/>
          <c:showBubbleSize val="0"/>
        </c:dLbls>
        <c:smooth val="0"/>
        <c:axId val="199359872"/>
        <c:axId val="199517312"/>
      </c:lineChart>
      <c:catAx>
        <c:axId val="19935987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99517312"/>
        <c:crosses val="autoZero"/>
        <c:auto val="1"/>
        <c:lblAlgn val="ctr"/>
        <c:lblOffset val="100"/>
        <c:noMultiLvlLbl val="0"/>
      </c:catAx>
      <c:valAx>
        <c:axId val="199517312"/>
        <c:scaling>
          <c:orientation val="minMax"/>
          <c:max val="50"/>
        </c:scaling>
        <c:delete val="0"/>
        <c:axPos val="l"/>
        <c:majorGridlines>
          <c:spPr>
            <a:ln w="3175">
              <a:pattFill prst="pct50">
                <a:fgClr>
                  <a:srgbClr val="C0C0C0"/>
                </a:fgClr>
                <a:bgClr>
                  <a:srgbClr val="FFFFFF"/>
                </a:bgClr>
              </a:pattFill>
              <a:prstDash val="solid"/>
            </a:ln>
          </c:spPr>
        </c:majorGridlines>
        <c:title>
          <c:tx>
            <c:rich>
              <a:bodyPr rot="0" vert="wordArtVertRtl"/>
              <a:lstStyle/>
              <a:p>
                <a:pPr algn="ctr">
                  <a:defRPr sz="800" b="0" i="0" u="none" strike="noStrike" baseline="0">
                    <a:solidFill>
                      <a:srgbClr val="000000"/>
                    </a:solidFill>
                    <a:latin typeface="ＭＳ Ｐゴシック"/>
                    <a:ea typeface="ＭＳ Ｐゴシック"/>
                    <a:cs typeface="ＭＳ Ｐゴシック"/>
                  </a:defRPr>
                </a:pPr>
                <a:r>
                  <a:rPr lang="ja-JP" altLang="en-US"/>
                  <a:t>（女子人口千対）</a:t>
                </a:r>
              </a:p>
            </c:rich>
          </c:tx>
          <c:layout>
            <c:manualLayout>
              <c:xMode val="edge"/>
              <c:yMode val="edge"/>
              <c:x val="9.5968189307566853E-3"/>
              <c:y val="0.30689660271339325"/>
            </c:manualLayout>
          </c:layout>
          <c:overlay val="0"/>
          <c:spPr>
            <a:noFill/>
            <a:ln w="25400">
              <a:noFill/>
            </a:ln>
          </c:spPr>
        </c:title>
        <c:numFmt formatCode="0.0_ "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99359872"/>
        <c:crosses val="autoZero"/>
        <c:crossBetween val="between"/>
        <c:majorUnit val="10"/>
      </c:valAx>
      <c:spPr>
        <a:solidFill>
          <a:srgbClr val="FFFFFF"/>
        </a:solidFill>
        <a:ln w="3175">
          <a:solidFill>
            <a:srgbClr val="000000"/>
          </a:solidFill>
          <a:prstDash val="solid"/>
        </a:ln>
      </c:spPr>
    </c:plotArea>
    <c:legend>
      <c:legendPos val="r"/>
      <c:layout>
        <c:manualLayout>
          <c:xMode val="edge"/>
          <c:yMode val="edge"/>
          <c:x val="0.44952764185233934"/>
          <c:y val="0.11176418103544422"/>
          <c:w val="0.5362786374889259"/>
          <c:h val="0.33239510554138485"/>
        </c:manualLayout>
      </c:layout>
      <c:overlay val="0"/>
      <c:spPr>
        <a:solidFill>
          <a:srgbClr val="FFFFFF"/>
        </a:solidFill>
        <a:ln w="3175">
          <a:solidFill>
            <a:srgbClr val="000000"/>
          </a:solidFill>
          <a:prstDash val="solid"/>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CCFFCC"/>
    </a:solidFill>
    <a:ln w="3175">
      <a:solidFill>
        <a:srgbClr val="000000"/>
      </a:solidFill>
      <a:prstDash val="solid"/>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ＭＳ Ｐゴシック"/>
                <a:ea typeface="ＭＳ Ｐゴシック"/>
                <a:cs typeface="ＭＳ Ｐゴシック"/>
              </a:defRPr>
            </a:pPr>
            <a:r>
              <a:rPr lang="ja-JP" altLang="en-US" sz="1050" b="0" i="0" u="none" strike="noStrike" baseline="0">
                <a:solidFill>
                  <a:srgbClr val="000000"/>
                </a:solidFill>
                <a:latin typeface="ＭＳ Ｐゴシック"/>
                <a:ea typeface="ＭＳ Ｐゴシック"/>
              </a:rPr>
              <a:t>人工妊娠中絶実施率の推移</a:t>
            </a:r>
          </a:p>
          <a:p>
            <a:pPr>
              <a:defRPr sz="1200" b="0" i="0" u="none" strike="noStrike" baseline="0">
                <a:solidFill>
                  <a:srgbClr val="000000"/>
                </a:solidFill>
                <a:latin typeface="ＭＳ Ｐゴシック"/>
                <a:ea typeface="ＭＳ Ｐゴシック"/>
                <a:cs typeface="ＭＳ Ｐゴシック"/>
              </a:defRPr>
            </a:pPr>
            <a:r>
              <a:rPr lang="ja-JP" altLang="en-US" sz="1050" b="0" i="0" u="none" strike="noStrike" baseline="0">
                <a:solidFill>
                  <a:srgbClr val="000000"/>
                </a:solidFill>
                <a:latin typeface="ＭＳ Ｐゴシック"/>
                <a:ea typeface="ＭＳ Ｐゴシック"/>
              </a:rPr>
              <a:t>【　宮古保健所　】</a:t>
            </a:r>
          </a:p>
        </c:rich>
      </c:tx>
      <c:layout>
        <c:manualLayout>
          <c:xMode val="edge"/>
          <c:yMode val="edge"/>
          <c:x val="0.10050079235378596"/>
          <c:y val="2.2988621450727751E-2"/>
        </c:manualLayout>
      </c:layout>
      <c:overlay val="0"/>
      <c:spPr>
        <a:noFill/>
        <a:ln w="25400">
          <a:noFill/>
        </a:ln>
      </c:spPr>
    </c:title>
    <c:autoTitleDeleted val="0"/>
    <c:plotArea>
      <c:layout>
        <c:manualLayout>
          <c:layoutTarget val="inner"/>
          <c:xMode val="edge"/>
          <c:yMode val="edge"/>
          <c:x val="9.5969289827255277E-2"/>
          <c:y val="0.1793103448275862"/>
          <c:w val="0.89059500959692894"/>
          <c:h val="0.72413793103448276"/>
        </c:manualLayout>
      </c:layout>
      <c:lineChart>
        <c:grouping val="standard"/>
        <c:varyColors val="0"/>
        <c:ser>
          <c:idx val="0"/>
          <c:order val="0"/>
          <c:tx>
            <c:strRef>
              <c:f>'４'!$B$94</c:f>
              <c:strCache>
                <c:ptCount val="1"/>
                <c:pt idx="0">
                  <c:v>20歳未満</c:v>
                </c:pt>
              </c:strCache>
            </c:strRef>
          </c:tx>
          <c:spPr>
            <a:ln w="12700">
              <a:solidFill>
                <a:srgbClr val="000080"/>
              </a:solidFill>
              <a:prstDash val="solid"/>
            </a:ln>
          </c:spPr>
          <c:marker>
            <c:symbol val="none"/>
          </c:marker>
          <c:cat>
            <c:strRef>
              <c:f>'４'!$C$4:$Z$4</c:f>
              <c:strCache>
                <c:ptCount val="24"/>
                <c:pt idx="0">
                  <c:v>H9</c:v>
                </c:pt>
                <c:pt idx="1">
                  <c:v>H10</c:v>
                </c:pt>
                <c:pt idx="2">
                  <c:v>H11</c:v>
                </c:pt>
                <c:pt idx="3">
                  <c:v>H12</c:v>
                </c:pt>
                <c:pt idx="4">
                  <c:v>H13</c:v>
                </c:pt>
                <c:pt idx="5">
                  <c:v>H14</c:v>
                </c:pt>
                <c:pt idx="6">
                  <c:v>H15</c:v>
                </c:pt>
                <c:pt idx="7">
                  <c:v>H16</c:v>
                </c:pt>
                <c:pt idx="8">
                  <c:v>H17</c:v>
                </c:pt>
                <c:pt idx="9">
                  <c:v>H18</c:v>
                </c:pt>
                <c:pt idx="10">
                  <c:v>H19</c:v>
                </c:pt>
                <c:pt idx="11">
                  <c:v>H20</c:v>
                </c:pt>
                <c:pt idx="12">
                  <c:v>H21</c:v>
                </c:pt>
                <c:pt idx="13">
                  <c:v>H22</c:v>
                </c:pt>
                <c:pt idx="14">
                  <c:v>H23</c:v>
                </c:pt>
                <c:pt idx="15">
                  <c:v>H24</c:v>
                </c:pt>
                <c:pt idx="16">
                  <c:v>H25</c:v>
                </c:pt>
                <c:pt idx="17">
                  <c:v>H26</c:v>
                </c:pt>
                <c:pt idx="18">
                  <c:v>H27</c:v>
                </c:pt>
                <c:pt idx="19">
                  <c:v>H28</c:v>
                </c:pt>
                <c:pt idx="20">
                  <c:v>H29</c:v>
                </c:pt>
                <c:pt idx="21">
                  <c:v>H30</c:v>
                </c:pt>
                <c:pt idx="22">
                  <c:v>R1</c:v>
                </c:pt>
                <c:pt idx="23">
                  <c:v>R2</c:v>
                </c:pt>
              </c:strCache>
            </c:strRef>
          </c:cat>
          <c:val>
            <c:numRef>
              <c:f>'４'!$C$94:$Z$94</c:f>
              <c:numCache>
                <c:formatCode>0.0_ </c:formatCode>
                <c:ptCount val="24"/>
                <c:pt idx="0">
                  <c:v>11.271133375078271</c:v>
                </c:pt>
                <c:pt idx="1">
                  <c:v>10.921940250562159</c:v>
                </c:pt>
                <c:pt idx="2">
                  <c:v>11.078527207559466</c:v>
                </c:pt>
                <c:pt idx="3">
                  <c:v>17.304860088365245</c:v>
                </c:pt>
                <c:pt idx="4">
                  <c:v>14.398848092152628</c:v>
                </c:pt>
                <c:pt idx="5">
                  <c:v>19.542772861356934</c:v>
                </c:pt>
                <c:pt idx="6">
                  <c:v>10.343553749538234</c:v>
                </c:pt>
                <c:pt idx="7">
                  <c:v>6.5968180054326737</c:v>
                </c:pt>
                <c:pt idx="8">
                  <c:v>9.1783216783216783</c:v>
                </c:pt>
                <c:pt idx="9">
                  <c:v>10.240427426536064</c:v>
                </c:pt>
                <c:pt idx="10">
                  <c:v>5.5736182071528102</c:v>
                </c:pt>
                <c:pt idx="11">
                  <c:v>5.2034058656575217</c:v>
                </c:pt>
                <c:pt idx="12">
                  <c:v>7.0989115002366301</c:v>
                </c:pt>
                <c:pt idx="13">
                  <c:v>6.3025210084033612</c:v>
                </c:pt>
                <c:pt idx="14">
                  <c:v>3.6764705882352939</c:v>
                </c:pt>
                <c:pt idx="15">
                  <c:v>7.1794871794871797</c:v>
                </c:pt>
                <c:pt idx="16">
                  <c:v>4.1088854648176687</c:v>
                </c:pt>
                <c:pt idx="17">
                  <c:v>3.5971223021582737</c:v>
                </c:pt>
                <c:pt idx="18">
                  <c:v>2.4154589371980677</c:v>
                </c:pt>
                <c:pt idx="19">
                  <c:v>6.5281899109792292</c:v>
                </c:pt>
                <c:pt idx="20">
                  <c:v>4.7846889952153111</c:v>
                </c:pt>
                <c:pt idx="21">
                  <c:v>3.0959752321981426</c:v>
                </c:pt>
                <c:pt idx="22">
                  <c:v>3.1908104658583283</c:v>
                </c:pt>
                <c:pt idx="23">
                  <c:v>0.7</c:v>
                </c:pt>
              </c:numCache>
            </c:numRef>
          </c:val>
          <c:smooth val="0"/>
          <c:extLst>
            <c:ext xmlns:c16="http://schemas.microsoft.com/office/drawing/2014/chart" uri="{C3380CC4-5D6E-409C-BE32-E72D297353CC}">
              <c16:uniqueId val="{00000000-D8C2-4A82-8BE6-90BF4A8B8F6F}"/>
            </c:ext>
          </c:extLst>
        </c:ser>
        <c:ser>
          <c:idx val="1"/>
          <c:order val="1"/>
          <c:tx>
            <c:strRef>
              <c:f>'４'!$B$95</c:f>
              <c:strCache>
                <c:ptCount val="1"/>
                <c:pt idx="0">
                  <c:v>20-24歳</c:v>
                </c:pt>
              </c:strCache>
            </c:strRef>
          </c:tx>
          <c:spPr>
            <a:ln w="12700">
              <a:solidFill>
                <a:srgbClr val="FF0000"/>
              </a:solidFill>
              <a:prstDash val="solid"/>
            </a:ln>
          </c:spPr>
          <c:marker>
            <c:symbol val="none"/>
          </c:marker>
          <c:cat>
            <c:strRef>
              <c:f>'４'!$C$4:$Z$4</c:f>
              <c:strCache>
                <c:ptCount val="24"/>
                <c:pt idx="0">
                  <c:v>H9</c:v>
                </c:pt>
                <c:pt idx="1">
                  <c:v>H10</c:v>
                </c:pt>
                <c:pt idx="2">
                  <c:v>H11</c:v>
                </c:pt>
                <c:pt idx="3">
                  <c:v>H12</c:v>
                </c:pt>
                <c:pt idx="4">
                  <c:v>H13</c:v>
                </c:pt>
                <c:pt idx="5">
                  <c:v>H14</c:v>
                </c:pt>
                <c:pt idx="6">
                  <c:v>H15</c:v>
                </c:pt>
                <c:pt idx="7">
                  <c:v>H16</c:v>
                </c:pt>
                <c:pt idx="8">
                  <c:v>H17</c:v>
                </c:pt>
                <c:pt idx="9">
                  <c:v>H18</c:v>
                </c:pt>
                <c:pt idx="10">
                  <c:v>H19</c:v>
                </c:pt>
                <c:pt idx="11">
                  <c:v>H20</c:v>
                </c:pt>
                <c:pt idx="12">
                  <c:v>H21</c:v>
                </c:pt>
                <c:pt idx="13">
                  <c:v>H22</c:v>
                </c:pt>
                <c:pt idx="14">
                  <c:v>H23</c:v>
                </c:pt>
                <c:pt idx="15">
                  <c:v>H24</c:v>
                </c:pt>
                <c:pt idx="16">
                  <c:v>H25</c:v>
                </c:pt>
                <c:pt idx="17">
                  <c:v>H26</c:v>
                </c:pt>
                <c:pt idx="18">
                  <c:v>H27</c:v>
                </c:pt>
                <c:pt idx="19">
                  <c:v>H28</c:v>
                </c:pt>
                <c:pt idx="20">
                  <c:v>H29</c:v>
                </c:pt>
                <c:pt idx="21">
                  <c:v>H30</c:v>
                </c:pt>
                <c:pt idx="22">
                  <c:v>R1</c:v>
                </c:pt>
                <c:pt idx="23">
                  <c:v>R2</c:v>
                </c:pt>
              </c:strCache>
            </c:strRef>
          </c:cat>
          <c:val>
            <c:numRef>
              <c:f>'４'!$C$95:$Z$95</c:f>
              <c:numCache>
                <c:formatCode>0.0_ </c:formatCode>
                <c:ptCount val="24"/>
                <c:pt idx="0">
                  <c:v>30.961182994454713</c:v>
                </c:pt>
                <c:pt idx="1">
                  <c:v>33.707865168539328</c:v>
                </c:pt>
                <c:pt idx="2">
                  <c:v>34.564393939393938</c:v>
                </c:pt>
                <c:pt idx="3">
                  <c:v>35.748792270531403</c:v>
                </c:pt>
                <c:pt idx="4">
                  <c:v>36.957686127477231</c:v>
                </c:pt>
                <c:pt idx="5">
                  <c:v>34.257748776508976</c:v>
                </c:pt>
                <c:pt idx="6">
                  <c:v>26.947861745752782</c:v>
                </c:pt>
                <c:pt idx="7">
                  <c:v>30.355097365406642</c:v>
                </c:pt>
                <c:pt idx="8">
                  <c:v>23.74059061957151</c:v>
                </c:pt>
                <c:pt idx="9">
                  <c:v>18.939393939393941</c:v>
                </c:pt>
                <c:pt idx="10">
                  <c:v>17.094017094017097</c:v>
                </c:pt>
                <c:pt idx="11">
                  <c:v>19.566736547868622</c:v>
                </c:pt>
                <c:pt idx="12">
                  <c:v>17.113095238095241</c:v>
                </c:pt>
                <c:pt idx="13">
                  <c:v>13.899049012435992</c:v>
                </c:pt>
                <c:pt idx="14">
                  <c:v>11.073253833049403</c:v>
                </c:pt>
                <c:pt idx="15">
                  <c:v>15.108593012275733</c:v>
                </c:pt>
                <c:pt idx="16">
                  <c:v>16.205910390848427</c:v>
                </c:pt>
                <c:pt idx="17">
                  <c:v>13.850415512465373</c:v>
                </c:pt>
                <c:pt idx="18">
                  <c:v>18.650088809946713</c:v>
                </c:pt>
                <c:pt idx="19">
                  <c:v>14.245014245014245</c:v>
                </c:pt>
                <c:pt idx="20">
                  <c:v>14.084507042253522</c:v>
                </c:pt>
                <c:pt idx="21">
                  <c:v>14.242115971515769</c:v>
                </c:pt>
                <c:pt idx="22">
                  <c:v>10.83743842364532</c:v>
                </c:pt>
                <c:pt idx="23">
                  <c:v>8.1999999999999993</c:v>
                </c:pt>
              </c:numCache>
            </c:numRef>
          </c:val>
          <c:smooth val="0"/>
          <c:extLst>
            <c:ext xmlns:c16="http://schemas.microsoft.com/office/drawing/2014/chart" uri="{C3380CC4-5D6E-409C-BE32-E72D297353CC}">
              <c16:uniqueId val="{00000001-D8C2-4A82-8BE6-90BF4A8B8F6F}"/>
            </c:ext>
          </c:extLst>
        </c:ser>
        <c:ser>
          <c:idx val="2"/>
          <c:order val="2"/>
          <c:tx>
            <c:strRef>
              <c:f>'４'!$B$96</c:f>
              <c:strCache>
                <c:ptCount val="1"/>
                <c:pt idx="0">
                  <c:v>25-29歳</c:v>
                </c:pt>
              </c:strCache>
            </c:strRef>
          </c:tx>
          <c:spPr>
            <a:ln w="12700">
              <a:solidFill>
                <a:srgbClr val="FF00FF"/>
              </a:solidFill>
              <a:prstDash val="solid"/>
            </a:ln>
          </c:spPr>
          <c:marker>
            <c:symbol val="none"/>
          </c:marker>
          <c:cat>
            <c:strRef>
              <c:f>'４'!$C$4:$Z$4</c:f>
              <c:strCache>
                <c:ptCount val="24"/>
                <c:pt idx="0">
                  <c:v>H9</c:v>
                </c:pt>
                <c:pt idx="1">
                  <c:v>H10</c:v>
                </c:pt>
                <c:pt idx="2">
                  <c:v>H11</c:v>
                </c:pt>
                <c:pt idx="3">
                  <c:v>H12</c:v>
                </c:pt>
                <c:pt idx="4">
                  <c:v>H13</c:v>
                </c:pt>
                <c:pt idx="5">
                  <c:v>H14</c:v>
                </c:pt>
                <c:pt idx="6">
                  <c:v>H15</c:v>
                </c:pt>
                <c:pt idx="7">
                  <c:v>H16</c:v>
                </c:pt>
                <c:pt idx="8">
                  <c:v>H17</c:v>
                </c:pt>
                <c:pt idx="9">
                  <c:v>H18</c:v>
                </c:pt>
                <c:pt idx="10">
                  <c:v>H19</c:v>
                </c:pt>
                <c:pt idx="11">
                  <c:v>H20</c:v>
                </c:pt>
                <c:pt idx="12">
                  <c:v>H21</c:v>
                </c:pt>
                <c:pt idx="13">
                  <c:v>H22</c:v>
                </c:pt>
                <c:pt idx="14">
                  <c:v>H23</c:v>
                </c:pt>
                <c:pt idx="15">
                  <c:v>H24</c:v>
                </c:pt>
                <c:pt idx="16">
                  <c:v>H25</c:v>
                </c:pt>
                <c:pt idx="17">
                  <c:v>H26</c:v>
                </c:pt>
                <c:pt idx="18">
                  <c:v>H27</c:v>
                </c:pt>
                <c:pt idx="19">
                  <c:v>H28</c:v>
                </c:pt>
                <c:pt idx="20">
                  <c:v>H29</c:v>
                </c:pt>
                <c:pt idx="21">
                  <c:v>H30</c:v>
                </c:pt>
                <c:pt idx="22">
                  <c:v>R1</c:v>
                </c:pt>
                <c:pt idx="23">
                  <c:v>R2</c:v>
                </c:pt>
              </c:strCache>
            </c:strRef>
          </c:cat>
          <c:val>
            <c:numRef>
              <c:f>'４'!$C$96:$Z$96</c:f>
              <c:numCache>
                <c:formatCode>0.0_ </c:formatCode>
                <c:ptCount val="24"/>
                <c:pt idx="0">
                  <c:v>23.182297154899896</c:v>
                </c:pt>
                <c:pt idx="1">
                  <c:v>20.603384841795439</c:v>
                </c:pt>
                <c:pt idx="2">
                  <c:v>21.220159151193634</c:v>
                </c:pt>
                <c:pt idx="3">
                  <c:v>22.371364653243848</c:v>
                </c:pt>
                <c:pt idx="4">
                  <c:v>25.747822794396061</c:v>
                </c:pt>
                <c:pt idx="5">
                  <c:v>23.391812865497073</c:v>
                </c:pt>
                <c:pt idx="6">
                  <c:v>27.3224043715847</c:v>
                </c:pt>
                <c:pt idx="7">
                  <c:v>30.484988452655891</c:v>
                </c:pt>
                <c:pt idx="8">
                  <c:v>27.777777777777775</c:v>
                </c:pt>
                <c:pt idx="9">
                  <c:v>21.446384039900249</c:v>
                </c:pt>
                <c:pt idx="10">
                  <c:v>21.961184882533196</c:v>
                </c:pt>
                <c:pt idx="11">
                  <c:v>19.718309859154932</c:v>
                </c:pt>
                <c:pt idx="12">
                  <c:v>19.561351511558982</c:v>
                </c:pt>
                <c:pt idx="13">
                  <c:v>15.703869882220976</c:v>
                </c:pt>
                <c:pt idx="14">
                  <c:v>17.334130304841604</c:v>
                </c:pt>
                <c:pt idx="15">
                  <c:v>9.2707045735475884</c:v>
                </c:pt>
                <c:pt idx="16">
                  <c:v>12.777404169468728</c:v>
                </c:pt>
                <c:pt idx="17">
                  <c:v>16.260162601626018</c:v>
                </c:pt>
                <c:pt idx="18">
                  <c:v>10.302197802197803</c:v>
                </c:pt>
                <c:pt idx="19">
                  <c:v>9.1743119266055047</c:v>
                </c:pt>
                <c:pt idx="20">
                  <c:v>10.526315789473683</c:v>
                </c:pt>
                <c:pt idx="21">
                  <c:v>13.6</c:v>
                </c:pt>
                <c:pt idx="22">
                  <c:v>14.899211218229622</c:v>
                </c:pt>
                <c:pt idx="23">
                  <c:v>6.5</c:v>
                </c:pt>
              </c:numCache>
            </c:numRef>
          </c:val>
          <c:smooth val="0"/>
          <c:extLst>
            <c:ext xmlns:c16="http://schemas.microsoft.com/office/drawing/2014/chart" uri="{C3380CC4-5D6E-409C-BE32-E72D297353CC}">
              <c16:uniqueId val="{00000002-D8C2-4A82-8BE6-90BF4A8B8F6F}"/>
            </c:ext>
          </c:extLst>
        </c:ser>
        <c:ser>
          <c:idx val="3"/>
          <c:order val="3"/>
          <c:tx>
            <c:strRef>
              <c:f>'４'!$B$97</c:f>
              <c:strCache>
                <c:ptCount val="1"/>
                <c:pt idx="0">
                  <c:v>30-34歳</c:v>
                </c:pt>
              </c:strCache>
            </c:strRef>
          </c:tx>
          <c:spPr>
            <a:ln w="12700">
              <a:solidFill>
                <a:srgbClr val="FFCC00"/>
              </a:solidFill>
              <a:prstDash val="solid"/>
            </a:ln>
          </c:spPr>
          <c:marker>
            <c:symbol val="none"/>
          </c:marker>
          <c:cat>
            <c:strRef>
              <c:f>'４'!$C$4:$Z$4</c:f>
              <c:strCache>
                <c:ptCount val="24"/>
                <c:pt idx="0">
                  <c:v>H9</c:v>
                </c:pt>
                <c:pt idx="1">
                  <c:v>H10</c:v>
                </c:pt>
                <c:pt idx="2">
                  <c:v>H11</c:v>
                </c:pt>
                <c:pt idx="3">
                  <c:v>H12</c:v>
                </c:pt>
                <c:pt idx="4">
                  <c:v>H13</c:v>
                </c:pt>
                <c:pt idx="5">
                  <c:v>H14</c:v>
                </c:pt>
                <c:pt idx="6">
                  <c:v>H15</c:v>
                </c:pt>
                <c:pt idx="7">
                  <c:v>H16</c:v>
                </c:pt>
                <c:pt idx="8">
                  <c:v>H17</c:v>
                </c:pt>
                <c:pt idx="9">
                  <c:v>H18</c:v>
                </c:pt>
                <c:pt idx="10">
                  <c:v>H19</c:v>
                </c:pt>
                <c:pt idx="11">
                  <c:v>H20</c:v>
                </c:pt>
                <c:pt idx="12">
                  <c:v>H21</c:v>
                </c:pt>
                <c:pt idx="13">
                  <c:v>H22</c:v>
                </c:pt>
                <c:pt idx="14">
                  <c:v>H23</c:v>
                </c:pt>
                <c:pt idx="15">
                  <c:v>H24</c:v>
                </c:pt>
                <c:pt idx="16">
                  <c:v>H25</c:v>
                </c:pt>
                <c:pt idx="17">
                  <c:v>H26</c:v>
                </c:pt>
                <c:pt idx="18">
                  <c:v>H27</c:v>
                </c:pt>
                <c:pt idx="19">
                  <c:v>H28</c:v>
                </c:pt>
                <c:pt idx="20">
                  <c:v>H29</c:v>
                </c:pt>
                <c:pt idx="21">
                  <c:v>H30</c:v>
                </c:pt>
                <c:pt idx="22">
                  <c:v>R1</c:v>
                </c:pt>
                <c:pt idx="23">
                  <c:v>R2</c:v>
                </c:pt>
              </c:strCache>
            </c:strRef>
          </c:cat>
          <c:val>
            <c:numRef>
              <c:f>'４'!$C$97:$Z$97</c:f>
              <c:numCache>
                <c:formatCode>0.0_ </c:formatCode>
                <c:ptCount val="24"/>
                <c:pt idx="0">
                  <c:v>21.652832912306025</c:v>
                </c:pt>
                <c:pt idx="1">
                  <c:v>18.348623853211009</c:v>
                </c:pt>
                <c:pt idx="2">
                  <c:v>19.907571987202274</c:v>
                </c:pt>
                <c:pt idx="3">
                  <c:v>22.390754785120983</c:v>
                </c:pt>
                <c:pt idx="4">
                  <c:v>25.632022471910112</c:v>
                </c:pt>
                <c:pt idx="5">
                  <c:v>21.970233876683203</c:v>
                </c:pt>
                <c:pt idx="6">
                  <c:v>19.435276861019435</c:v>
                </c:pt>
                <c:pt idx="7">
                  <c:v>19.005847953216374</c:v>
                </c:pt>
                <c:pt idx="8">
                  <c:v>16.642011834319529</c:v>
                </c:pt>
                <c:pt idx="9">
                  <c:v>14.402491241728299</c:v>
                </c:pt>
                <c:pt idx="10">
                  <c:v>14.729950900163667</c:v>
                </c:pt>
                <c:pt idx="11">
                  <c:v>20.44367116137451</c:v>
                </c:pt>
                <c:pt idx="12">
                  <c:v>21.559633027522938</c:v>
                </c:pt>
                <c:pt idx="13">
                  <c:v>13.30166270783848</c:v>
                </c:pt>
                <c:pt idx="14">
                  <c:v>19.300991131977046</c:v>
                </c:pt>
                <c:pt idx="15">
                  <c:v>10.678056593699948</c:v>
                </c:pt>
                <c:pt idx="16">
                  <c:v>10.893246187363834</c:v>
                </c:pt>
                <c:pt idx="17">
                  <c:v>12.520413718018508</c:v>
                </c:pt>
                <c:pt idx="18">
                  <c:v>10.456796917996698</c:v>
                </c:pt>
                <c:pt idx="19">
                  <c:v>11.979463776383342</c:v>
                </c:pt>
                <c:pt idx="20">
                  <c:v>6.5710872162485066</c:v>
                </c:pt>
                <c:pt idx="21">
                  <c:v>10.276172125883107</c:v>
                </c:pt>
                <c:pt idx="22">
                  <c:v>4.2283298097251585</c:v>
                </c:pt>
                <c:pt idx="23">
                  <c:v>12.2</c:v>
                </c:pt>
              </c:numCache>
            </c:numRef>
          </c:val>
          <c:smooth val="0"/>
          <c:extLst>
            <c:ext xmlns:c16="http://schemas.microsoft.com/office/drawing/2014/chart" uri="{C3380CC4-5D6E-409C-BE32-E72D297353CC}">
              <c16:uniqueId val="{00000003-D8C2-4A82-8BE6-90BF4A8B8F6F}"/>
            </c:ext>
          </c:extLst>
        </c:ser>
        <c:ser>
          <c:idx val="4"/>
          <c:order val="4"/>
          <c:tx>
            <c:strRef>
              <c:f>'４'!$B$98</c:f>
              <c:strCache>
                <c:ptCount val="1"/>
                <c:pt idx="0">
                  <c:v>35-39歳</c:v>
                </c:pt>
              </c:strCache>
            </c:strRef>
          </c:tx>
          <c:spPr>
            <a:ln w="12700">
              <a:solidFill>
                <a:srgbClr val="339966"/>
              </a:solidFill>
              <a:prstDash val="solid"/>
            </a:ln>
          </c:spPr>
          <c:marker>
            <c:symbol val="none"/>
          </c:marker>
          <c:cat>
            <c:strRef>
              <c:f>'４'!$C$4:$Z$4</c:f>
              <c:strCache>
                <c:ptCount val="24"/>
                <c:pt idx="0">
                  <c:v>H9</c:v>
                </c:pt>
                <c:pt idx="1">
                  <c:v>H10</c:v>
                </c:pt>
                <c:pt idx="2">
                  <c:v>H11</c:v>
                </c:pt>
                <c:pt idx="3">
                  <c:v>H12</c:v>
                </c:pt>
                <c:pt idx="4">
                  <c:v>H13</c:v>
                </c:pt>
                <c:pt idx="5">
                  <c:v>H14</c:v>
                </c:pt>
                <c:pt idx="6">
                  <c:v>H15</c:v>
                </c:pt>
                <c:pt idx="7">
                  <c:v>H16</c:v>
                </c:pt>
                <c:pt idx="8">
                  <c:v>H17</c:v>
                </c:pt>
                <c:pt idx="9">
                  <c:v>H18</c:v>
                </c:pt>
                <c:pt idx="10">
                  <c:v>H19</c:v>
                </c:pt>
                <c:pt idx="11">
                  <c:v>H20</c:v>
                </c:pt>
                <c:pt idx="12">
                  <c:v>H21</c:v>
                </c:pt>
                <c:pt idx="13">
                  <c:v>H22</c:v>
                </c:pt>
                <c:pt idx="14">
                  <c:v>H23</c:v>
                </c:pt>
                <c:pt idx="15">
                  <c:v>H24</c:v>
                </c:pt>
                <c:pt idx="16">
                  <c:v>H25</c:v>
                </c:pt>
                <c:pt idx="17">
                  <c:v>H26</c:v>
                </c:pt>
                <c:pt idx="18">
                  <c:v>H27</c:v>
                </c:pt>
                <c:pt idx="19">
                  <c:v>H28</c:v>
                </c:pt>
                <c:pt idx="20">
                  <c:v>H29</c:v>
                </c:pt>
                <c:pt idx="21">
                  <c:v>H30</c:v>
                </c:pt>
                <c:pt idx="22">
                  <c:v>R1</c:v>
                </c:pt>
                <c:pt idx="23">
                  <c:v>R2</c:v>
                </c:pt>
              </c:strCache>
            </c:strRef>
          </c:cat>
          <c:val>
            <c:numRef>
              <c:f>'４'!$C$98:$Z$98</c:f>
              <c:numCache>
                <c:formatCode>0.0_ </c:formatCode>
                <c:ptCount val="24"/>
                <c:pt idx="0">
                  <c:v>23.099133782483154</c:v>
                </c:pt>
                <c:pt idx="1">
                  <c:v>27.590847913862721</c:v>
                </c:pt>
                <c:pt idx="2">
                  <c:v>20.202020202020204</c:v>
                </c:pt>
                <c:pt idx="3">
                  <c:v>20.633226609747421</c:v>
                </c:pt>
                <c:pt idx="4">
                  <c:v>23.187338976812661</c:v>
                </c:pt>
                <c:pt idx="5">
                  <c:v>19.044062733383122</c:v>
                </c:pt>
                <c:pt idx="6">
                  <c:v>18.74310915104741</c:v>
                </c:pt>
                <c:pt idx="7">
                  <c:v>17.576664173522811</c:v>
                </c:pt>
                <c:pt idx="8">
                  <c:v>12.753188297074269</c:v>
                </c:pt>
                <c:pt idx="9">
                  <c:v>12.141280353200882</c:v>
                </c:pt>
                <c:pt idx="10">
                  <c:v>9.3632958801498134</c:v>
                </c:pt>
                <c:pt idx="11">
                  <c:v>11.489850631941785</c:v>
                </c:pt>
                <c:pt idx="12">
                  <c:v>12.563800549666274</c:v>
                </c:pt>
                <c:pt idx="13">
                  <c:v>15.791551519936833</c:v>
                </c:pt>
                <c:pt idx="14">
                  <c:v>12.305168170631665</c:v>
                </c:pt>
                <c:pt idx="15">
                  <c:v>8.5873765564620008</c:v>
                </c:pt>
                <c:pt idx="16">
                  <c:v>13.85165326184093</c:v>
                </c:pt>
                <c:pt idx="17">
                  <c:v>10.895310279488394</c:v>
                </c:pt>
                <c:pt idx="18">
                  <c:v>8.6455331412103753</c:v>
                </c:pt>
                <c:pt idx="19">
                  <c:v>14.765784114052954</c:v>
                </c:pt>
                <c:pt idx="20">
                  <c:v>9.93723849372385</c:v>
                </c:pt>
                <c:pt idx="21">
                  <c:v>11.963023382272976</c:v>
                </c:pt>
                <c:pt idx="22">
                  <c:v>7.7092511013215859</c:v>
                </c:pt>
                <c:pt idx="23">
                  <c:v>8.1</c:v>
                </c:pt>
              </c:numCache>
            </c:numRef>
          </c:val>
          <c:smooth val="0"/>
          <c:extLst>
            <c:ext xmlns:c16="http://schemas.microsoft.com/office/drawing/2014/chart" uri="{C3380CC4-5D6E-409C-BE32-E72D297353CC}">
              <c16:uniqueId val="{00000004-D8C2-4A82-8BE6-90BF4A8B8F6F}"/>
            </c:ext>
          </c:extLst>
        </c:ser>
        <c:ser>
          <c:idx val="5"/>
          <c:order val="5"/>
          <c:tx>
            <c:strRef>
              <c:f>'４'!$B$99</c:f>
              <c:strCache>
                <c:ptCount val="1"/>
                <c:pt idx="0">
                  <c:v>40-44歳</c:v>
                </c:pt>
              </c:strCache>
            </c:strRef>
          </c:tx>
          <c:spPr>
            <a:ln w="12700">
              <a:solidFill>
                <a:srgbClr val="3366FF"/>
              </a:solidFill>
              <a:prstDash val="solid"/>
            </a:ln>
          </c:spPr>
          <c:marker>
            <c:symbol val="none"/>
          </c:marker>
          <c:cat>
            <c:strRef>
              <c:f>'４'!$C$4:$Z$4</c:f>
              <c:strCache>
                <c:ptCount val="24"/>
                <c:pt idx="0">
                  <c:v>H9</c:v>
                </c:pt>
                <c:pt idx="1">
                  <c:v>H10</c:v>
                </c:pt>
                <c:pt idx="2">
                  <c:v>H11</c:v>
                </c:pt>
                <c:pt idx="3">
                  <c:v>H12</c:v>
                </c:pt>
                <c:pt idx="4">
                  <c:v>H13</c:v>
                </c:pt>
                <c:pt idx="5">
                  <c:v>H14</c:v>
                </c:pt>
                <c:pt idx="6">
                  <c:v>H15</c:v>
                </c:pt>
                <c:pt idx="7">
                  <c:v>H16</c:v>
                </c:pt>
                <c:pt idx="8">
                  <c:v>H17</c:v>
                </c:pt>
                <c:pt idx="9">
                  <c:v>H18</c:v>
                </c:pt>
                <c:pt idx="10">
                  <c:v>H19</c:v>
                </c:pt>
                <c:pt idx="11">
                  <c:v>H20</c:v>
                </c:pt>
                <c:pt idx="12">
                  <c:v>H21</c:v>
                </c:pt>
                <c:pt idx="13">
                  <c:v>H22</c:v>
                </c:pt>
                <c:pt idx="14">
                  <c:v>H23</c:v>
                </c:pt>
                <c:pt idx="15">
                  <c:v>H24</c:v>
                </c:pt>
                <c:pt idx="16">
                  <c:v>H25</c:v>
                </c:pt>
                <c:pt idx="17">
                  <c:v>H26</c:v>
                </c:pt>
                <c:pt idx="18">
                  <c:v>H27</c:v>
                </c:pt>
                <c:pt idx="19">
                  <c:v>H28</c:v>
                </c:pt>
                <c:pt idx="20">
                  <c:v>H29</c:v>
                </c:pt>
                <c:pt idx="21">
                  <c:v>H30</c:v>
                </c:pt>
                <c:pt idx="22">
                  <c:v>R1</c:v>
                </c:pt>
                <c:pt idx="23">
                  <c:v>R2</c:v>
                </c:pt>
              </c:strCache>
            </c:strRef>
          </c:cat>
          <c:val>
            <c:numRef>
              <c:f>'４'!$C$99:$Z$99</c:f>
              <c:numCache>
                <c:formatCode>0.0_ </c:formatCode>
                <c:ptCount val="24"/>
                <c:pt idx="0">
                  <c:v>6.9949636261891435</c:v>
                </c:pt>
                <c:pt idx="1">
                  <c:v>8.3453237410071957</c:v>
                </c:pt>
                <c:pt idx="2">
                  <c:v>8.443908323281061</c:v>
                </c:pt>
                <c:pt idx="3">
                  <c:v>10.31572366364489</c:v>
                </c:pt>
                <c:pt idx="4">
                  <c:v>9.2257001647446462</c:v>
                </c:pt>
                <c:pt idx="5">
                  <c:v>5.7142857142857144</c:v>
                </c:pt>
                <c:pt idx="6">
                  <c:v>7.6842472930492489</c:v>
                </c:pt>
                <c:pt idx="7">
                  <c:v>8.9798850574712645</c:v>
                </c:pt>
                <c:pt idx="8">
                  <c:v>5.9303187546330616</c:v>
                </c:pt>
                <c:pt idx="9">
                  <c:v>4.6314164415283674</c:v>
                </c:pt>
                <c:pt idx="10">
                  <c:v>4.7114252061248525</c:v>
                </c:pt>
                <c:pt idx="11">
                  <c:v>5.0505050505050511</c:v>
                </c:pt>
                <c:pt idx="12">
                  <c:v>5.0761421319796947</c:v>
                </c:pt>
                <c:pt idx="13">
                  <c:v>3.9525691699604741</c:v>
                </c:pt>
                <c:pt idx="14">
                  <c:v>2.3148148148148149</c:v>
                </c:pt>
                <c:pt idx="15">
                  <c:v>4.3341213553979516</c:v>
                </c:pt>
                <c:pt idx="16">
                  <c:v>3.6275695284159615</c:v>
                </c:pt>
                <c:pt idx="17">
                  <c:v>4.0966816878328558</c:v>
                </c:pt>
                <c:pt idx="18">
                  <c:v>4.1614648356221391</c:v>
                </c:pt>
                <c:pt idx="19">
                  <c:v>3.8054968287526427</c:v>
                </c:pt>
                <c:pt idx="20">
                  <c:v>4.7951176983435051</c:v>
                </c:pt>
                <c:pt idx="21">
                  <c:v>2.2737608003638017</c:v>
                </c:pt>
                <c:pt idx="22">
                  <c:v>3.8948393378773125</c:v>
                </c:pt>
                <c:pt idx="23">
                  <c:v>4.0999999999999996</c:v>
                </c:pt>
              </c:numCache>
            </c:numRef>
          </c:val>
          <c:smooth val="0"/>
          <c:extLst>
            <c:ext xmlns:c16="http://schemas.microsoft.com/office/drawing/2014/chart" uri="{C3380CC4-5D6E-409C-BE32-E72D297353CC}">
              <c16:uniqueId val="{00000005-D8C2-4A82-8BE6-90BF4A8B8F6F}"/>
            </c:ext>
          </c:extLst>
        </c:ser>
        <c:ser>
          <c:idx val="6"/>
          <c:order val="6"/>
          <c:tx>
            <c:strRef>
              <c:f>'４'!$B$100</c:f>
              <c:strCache>
                <c:ptCount val="1"/>
                <c:pt idx="0">
                  <c:v>45-49歳</c:v>
                </c:pt>
              </c:strCache>
            </c:strRef>
          </c:tx>
          <c:spPr>
            <a:ln w="12700">
              <a:solidFill>
                <a:srgbClr val="800080"/>
              </a:solidFill>
              <a:prstDash val="solid"/>
            </a:ln>
          </c:spPr>
          <c:marker>
            <c:symbol val="none"/>
          </c:marker>
          <c:cat>
            <c:strRef>
              <c:f>'４'!$C$4:$Z$4</c:f>
              <c:strCache>
                <c:ptCount val="24"/>
                <c:pt idx="0">
                  <c:v>H9</c:v>
                </c:pt>
                <c:pt idx="1">
                  <c:v>H10</c:v>
                </c:pt>
                <c:pt idx="2">
                  <c:v>H11</c:v>
                </c:pt>
                <c:pt idx="3">
                  <c:v>H12</c:v>
                </c:pt>
                <c:pt idx="4">
                  <c:v>H13</c:v>
                </c:pt>
                <c:pt idx="5">
                  <c:v>H14</c:v>
                </c:pt>
                <c:pt idx="6">
                  <c:v>H15</c:v>
                </c:pt>
                <c:pt idx="7">
                  <c:v>H16</c:v>
                </c:pt>
                <c:pt idx="8">
                  <c:v>H17</c:v>
                </c:pt>
                <c:pt idx="9">
                  <c:v>H18</c:v>
                </c:pt>
                <c:pt idx="10">
                  <c:v>H19</c:v>
                </c:pt>
                <c:pt idx="11">
                  <c:v>H20</c:v>
                </c:pt>
                <c:pt idx="12">
                  <c:v>H21</c:v>
                </c:pt>
                <c:pt idx="13">
                  <c:v>H22</c:v>
                </c:pt>
                <c:pt idx="14">
                  <c:v>H23</c:v>
                </c:pt>
                <c:pt idx="15">
                  <c:v>H24</c:v>
                </c:pt>
                <c:pt idx="16">
                  <c:v>H25</c:v>
                </c:pt>
                <c:pt idx="17">
                  <c:v>H26</c:v>
                </c:pt>
                <c:pt idx="18">
                  <c:v>H27</c:v>
                </c:pt>
                <c:pt idx="19">
                  <c:v>H28</c:v>
                </c:pt>
                <c:pt idx="20">
                  <c:v>H29</c:v>
                </c:pt>
                <c:pt idx="21">
                  <c:v>H30</c:v>
                </c:pt>
                <c:pt idx="22">
                  <c:v>R1</c:v>
                </c:pt>
                <c:pt idx="23">
                  <c:v>R2</c:v>
                </c:pt>
              </c:strCache>
            </c:strRef>
          </c:cat>
          <c:val>
            <c:numRef>
              <c:f>'４'!$C$100:$Z$100</c:f>
              <c:numCache>
                <c:formatCode>0.0_ </c:formatCode>
                <c:ptCount val="24"/>
                <c:pt idx="0">
                  <c:v>1.3178124313639359</c:v>
                </c:pt>
                <c:pt idx="1">
                  <c:v>0.93830635702556875</c:v>
                </c:pt>
                <c:pt idx="2">
                  <c:v>1.486988847583643</c:v>
                </c:pt>
                <c:pt idx="3">
                  <c:v>1.2953367875647668</c:v>
                </c:pt>
                <c:pt idx="4">
                  <c:v>0.53376034160661867</c:v>
                </c:pt>
                <c:pt idx="5">
                  <c:v>1.4084507042253522</c:v>
                </c:pt>
                <c:pt idx="6">
                  <c:v>0.2932551319648094</c:v>
                </c:pt>
                <c:pt idx="7">
                  <c:v>1.2403100775193798</c:v>
                </c:pt>
                <c:pt idx="8">
                  <c:v>0.32185387833923401</c:v>
                </c:pt>
                <c:pt idx="9">
                  <c:v>0.33783783783783783</c:v>
                </c:pt>
                <c:pt idx="10">
                  <c:v>1.38217000691085</c:v>
                </c:pt>
                <c:pt idx="11">
                  <c:v>0</c:v>
                </c:pt>
                <c:pt idx="12">
                  <c:v>0.37608123354644601</c:v>
                </c:pt>
                <c:pt idx="13">
                  <c:v>0.3843197540353574</c:v>
                </c:pt>
                <c:pt idx="14">
                  <c:v>1.2121212121212122</c:v>
                </c:pt>
                <c:pt idx="15">
                  <c:v>0</c:v>
                </c:pt>
                <c:pt idx="16">
                  <c:v>0</c:v>
                </c:pt>
                <c:pt idx="17">
                  <c:v>0.4065040650406504</c:v>
                </c:pt>
                <c:pt idx="18">
                  <c:v>0.41186161449752884</c:v>
                </c:pt>
                <c:pt idx="19">
                  <c:v>0.79744816586921852</c:v>
                </c:pt>
                <c:pt idx="20">
                  <c:v>0</c:v>
                </c:pt>
                <c:pt idx="21">
                  <c:v>0.83822296730930423</c:v>
                </c:pt>
                <c:pt idx="22">
                  <c:v>0.42662116040955633</c:v>
                </c:pt>
                <c:pt idx="23">
                  <c:v>1.3</c:v>
                </c:pt>
              </c:numCache>
            </c:numRef>
          </c:val>
          <c:smooth val="0"/>
          <c:extLst>
            <c:ext xmlns:c16="http://schemas.microsoft.com/office/drawing/2014/chart" uri="{C3380CC4-5D6E-409C-BE32-E72D297353CC}">
              <c16:uniqueId val="{00000006-D8C2-4A82-8BE6-90BF4A8B8F6F}"/>
            </c:ext>
          </c:extLst>
        </c:ser>
        <c:ser>
          <c:idx val="7"/>
          <c:order val="7"/>
          <c:tx>
            <c:strRef>
              <c:f>'４'!$B$101</c:f>
              <c:strCache>
                <c:ptCount val="1"/>
                <c:pt idx="0">
                  <c:v>宮古（総数）</c:v>
                </c:pt>
              </c:strCache>
            </c:strRef>
          </c:tx>
          <c:spPr>
            <a:ln w="12700">
              <a:solidFill>
                <a:srgbClr val="0000FF"/>
              </a:solidFill>
              <a:prstDash val="dash"/>
            </a:ln>
          </c:spPr>
          <c:marker>
            <c:symbol val="none"/>
          </c:marker>
          <c:cat>
            <c:strRef>
              <c:f>'４'!$C$4:$Z$4</c:f>
              <c:strCache>
                <c:ptCount val="24"/>
                <c:pt idx="0">
                  <c:v>H9</c:v>
                </c:pt>
                <c:pt idx="1">
                  <c:v>H10</c:v>
                </c:pt>
                <c:pt idx="2">
                  <c:v>H11</c:v>
                </c:pt>
                <c:pt idx="3">
                  <c:v>H12</c:v>
                </c:pt>
                <c:pt idx="4">
                  <c:v>H13</c:v>
                </c:pt>
                <c:pt idx="5">
                  <c:v>H14</c:v>
                </c:pt>
                <c:pt idx="6">
                  <c:v>H15</c:v>
                </c:pt>
                <c:pt idx="7">
                  <c:v>H16</c:v>
                </c:pt>
                <c:pt idx="8">
                  <c:v>H17</c:v>
                </c:pt>
                <c:pt idx="9">
                  <c:v>H18</c:v>
                </c:pt>
                <c:pt idx="10">
                  <c:v>H19</c:v>
                </c:pt>
                <c:pt idx="11">
                  <c:v>H20</c:v>
                </c:pt>
                <c:pt idx="12">
                  <c:v>H21</c:v>
                </c:pt>
                <c:pt idx="13">
                  <c:v>H22</c:v>
                </c:pt>
                <c:pt idx="14">
                  <c:v>H23</c:v>
                </c:pt>
                <c:pt idx="15">
                  <c:v>H24</c:v>
                </c:pt>
                <c:pt idx="16">
                  <c:v>H25</c:v>
                </c:pt>
                <c:pt idx="17">
                  <c:v>H26</c:v>
                </c:pt>
                <c:pt idx="18">
                  <c:v>H27</c:v>
                </c:pt>
                <c:pt idx="19">
                  <c:v>H28</c:v>
                </c:pt>
                <c:pt idx="20">
                  <c:v>H29</c:v>
                </c:pt>
                <c:pt idx="21">
                  <c:v>H30</c:v>
                </c:pt>
                <c:pt idx="22">
                  <c:v>R1</c:v>
                </c:pt>
                <c:pt idx="23">
                  <c:v>R2</c:v>
                </c:pt>
              </c:strCache>
            </c:strRef>
          </c:cat>
          <c:val>
            <c:numRef>
              <c:f>'４'!$C$101:$Z$101</c:f>
              <c:numCache>
                <c:formatCode>0.0_ </c:formatCode>
                <c:ptCount val="24"/>
                <c:pt idx="0">
                  <c:v>14.941494149414941</c:v>
                </c:pt>
                <c:pt idx="1">
                  <c:v>15.294500488122356</c:v>
                </c:pt>
                <c:pt idx="2">
                  <c:v>14.912491009350276</c:v>
                </c:pt>
                <c:pt idx="3">
                  <c:v>16.859800069627493</c:v>
                </c:pt>
                <c:pt idx="4">
                  <c:v>17.470585239138185</c:v>
                </c:pt>
                <c:pt idx="5">
                  <c:v>16.247844940180762</c:v>
                </c:pt>
                <c:pt idx="6">
                  <c:v>14.367505671383817</c:v>
                </c:pt>
                <c:pt idx="7">
                  <c:v>14.742837996314289</c:v>
                </c:pt>
                <c:pt idx="8">
                  <c:v>12.533210118978861</c:v>
                </c:pt>
                <c:pt idx="9">
                  <c:v>10.735920350266898</c:v>
                </c:pt>
                <c:pt idx="10">
                  <c:v>9.7609192561932421</c:v>
                </c:pt>
                <c:pt idx="11">
                  <c:v>10.535106314639943</c:v>
                </c:pt>
                <c:pt idx="12">
                  <c:v>10.867404413226426</c:v>
                </c:pt>
                <c:pt idx="13">
                  <c:v>9.3092282784673515</c:v>
                </c:pt>
                <c:pt idx="14">
                  <c:v>8.819586537783108</c:v>
                </c:pt>
                <c:pt idx="15">
                  <c:v>6.949974661550713</c:v>
                </c:pt>
                <c:pt idx="16">
                  <c:v>7.6888954605944111</c:v>
                </c:pt>
                <c:pt idx="17">
                  <c:v>7.6335877862595414</c:v>
                </c:pt>
                <c:pt idx="18">
                  <c:v>6.7859346082665022</c:v>
                </c:pt>
                <c:pt idx="19">
                  <c:v>7.8462142016477046</c:v>
                </c:pt>
                <c:pt idx="20">
                  <c:v>6.2408818284973258</c:v>
                </c:pt>
                <c:pt idx="21">
                  <c:v>6.8475779863048443</c:v>
                </c:pt>
                <c:pt idx="22">
                  <c:v>5.4596688974991192</c:v>
                </c:pt>
                <c:pt idx="23">
                  <c:v>5.4</c:v>
                </c:pt>
              </c:numCache>
            </c:numRef>
          </c:val>
          <c:smooth val="0"/>
          <c:extLst>
            <c:ext xmlns:c16="http://schemas.microsoft.com/office/drawing/2014/chart" uri="{C3380CC4-5D6E-409C-BE32-E72D297353CC}">
              <c16:uniqueId val="{00000007-D8C2-4A82-8BE6-90BF4A8B8F6F}"/>
            </c:ext>
          </c:extLst>
        </c:ser>
        <c:ser>
          <c:idx val="8"/>
          <c:order val="8"/>
          <c:tx>
            <c:strRef>
              <c:f>'４'!$B$102</c:f>
              <c:strCache>
                <c:ptCount val="1"/>
                <c:pt idx="0">
                  <c:v>岩手県（総数）</c:v>
                </c:pt>
              </c:strCache>
            </c:strRef>
          </c:tx>
          <c:spPr>
            <a:ln w="15875">
              <a:solidFill>
                <a:srgbClr val="00CCFF"/>
              </a:solidFill>
              <a:prstDash val="dash"/>
            </a:ln>
          </c:spPr>
          <c:marker>
            <c:symbol val="none"/>
          </c:marker>
          <c:cat>
            <c:strRef>
              <c:f>'４'!$C$4:$Z$4</c:f>
              <c:strCache>
                <c:ptCount val="24"/>
                <c:pt idx="0">
                  <c:v>H9</c:v>
                </c:pt>
                <c:pt idx="1">
                  <c:v>H10</c:v>
                </c:pt>
                <c:pt idx="2">
                  <c:v>H11</c:v>
                </c:pt>
                <c:pt idx="3">
                  <c:v>H12</c:v>
                </c:pt>
                <c:pt idx="4">
                  <c:v>H13</c:v>
                </c:pt>
                <c:pt idx="5">
                  <c:v>H14</c:v>
                </c:pt>
                <c:pt idx="6">
                  <c:v>H15</c:v>
                </c:pt>
                <c:pt idx="7">
                  <c:v>H16</c:v>
                </c:pt>
                <c:pt idx="8">
                  <c:v>H17</c:v>
                </c:pt>
                <c:pt idx="9">
                  <c:v>H18</c:v>
                </c:pt>
                <c:pt idx="10">
                  <c:v>H19</c:v>
                </c:pt>
                <c:pt idx="11">
                  <c:v>H20</c:v>
                </c:pt>
                <c:pt idx="12">
                  <c:v>H21</c:v>
                </c:pt>
                <c:pt idx="13">
                  <c:v>H22</c:v>
                </c:pt>
                <c:pt idx="14">
                  <c:v>H23</c:v>
                </c:pt>
                <c:pt idx="15">
                  <c:v>H24</c:v>
                </c:pt>
                <c:pt idx="16">
                  <c:v>H25</c:v>
                </c:pt>
                <c:pt idx="17">
                  <c:v>H26</c:v>
                </c:pt>
                <c:pt idx="18">
                  <c:v>H27</c:v>
                </c:pt>
                <c:pt idx="19">
                  <c:v>H28</c:v>
                </c:pt>
                <c:pt idx="20">
                  <c:v>H29</c:v>
                </c:pt>
                <c:pt idx="21">
                  <c:v>H30</c:v>
                </c:pt>
                <c:pt idx="22">
                  <c:v>R1</c:v>
                </c:pt>
                <c:pt idx="23">
                  <c:v>R2</c:v>
                </c:pt>
              </c:strCache>
            </c:strRef>
          </c:cat>
          <c:val>
            <c:numRef>
              <c:f>'４'!$C$102:$Z$102</c:f>
              <c:numCache>
                <c:formatCode>0.0_ </c:formatCode>
                <c:ptCount val="24"/>
                <c:pt idx="0">
                  <c:v>16.7</c:v>
                </c:pt>
                <c:pt idx="1">
                  <c:v>17</c:v>
                </c:pt>
                <c:pt idx="2">
                  <c:v>17.100000000000001</c:v>
                </c:pt>
                <c:pt idx="3">
                  <c:v>17.8</c:v>
                </c:pt>
                <c:pt idx="4">
                  <c:v>17.50242760328733</c:v>
                </c:pt>
                <c:pt idx="5">
                  <c:v>16.899999999999999</c:v>
                </c:pt>
                <c:pt idx="6">
                  <c:v>16.399999999999999</c:v>
                </c:pt>
                <c:pt idx="7">
                  <c:v>15.2</c:v>
                </c:pt>
                <c:pt idx="8">
                  <c:v>13.8</c:v>
                </c:pt>
                <c:pt idx="9">
                  <c:v>13.5</c:v>
                </c:pt>
                <c:pt idx="10">
                  <c:v>12.2</c:v>
                </c:pt>
                <c:pt idx="11">
                  <c:v>11.5</c:v>
                </c:pt>
                <c:pt idx="12">
                  <c:v>10.7</c:v>
                </c:pt>
                <c:pt idx="13">
                  <c:v>9.8000000000000007</c:v>
                </c:pt>
                <c:pt idx="14">
                  <c:v>9.6</c:v>
                </c:pt>
                <c:pt idx="15">
                  <c:v>7.4</c:v>
                </c:pt>
                <c:pt idx="16">
                  <c:v>8.9</c:v>
                </c:pt>
                <c:pt idx="17">
                  <c:v>8.6</c:v>
                </c:pt>
                <c:pt idx="18">
                  <c:v>7.9</c:v>
                </c:pt>
                <c:pt idx="19">
                  <c:v>7.4</c:v>
                </c:pt>
                <c:pt idx="20">
                  <c:v>7</c:v>
                </c:pt>
                <c:pt idx="21">
                  <c:v>7.0481334807330809</c:v>
                </c:pt>
                <c:pt idx="22">
                  <c:v>6.7</c:v>
                </c:pt>
                <c:pt idx="23">
                  <c:v>6.3</c:v>
                </c:pt>
              </c:numCache>
            </c:numRef>
          </c:val>
          <c:smooth val="0"/>
          <c:extLst>
            <c:ext xmlns:c16="http://schemas.microsoft.com/office/drawing/2014/chart" uri="{C3380CC4-5D6E-409C-BE32-E72D297353CC}">
              <c16:uniqueId val="{00000008-D8C2-4A82-8BE6-90BF4A8B8F6F}"/>
            </c:ext>
          </c:extLst>
        </c:ser>
        <c:ser>
          <c:idx val="9"/>
          <c:order val="9"/>
          <c:tx>
            <c:strRef>
              <c:f>'４'!$B$103</c:f>
              <c:strCache>
                <c:ptCount val="1"/>
                <c:pt idx="0">
                  <c:v>全国（総数）</c:v>
                </c:pt>
              </c:strCache>
            </c:strRef>
          </c:tx>
          <c:spPr>
            <a:ln w="19050">
              <a:solidFill>
                <a:srgbClr val="FFCC99"/>
              </a:solidFill>
              <a:prstDash val="dash"/>
            </a:ln>
          </c:spPr>
          <c:marker>
            <c:symbol val="none"/>
          </c:marker>
          <c:cat>
            <c:strRef>
              <c:f>'４'!$C$4:$Z$4</c:f>
              <c:strCache>
                <c:ptCount val="24"/>
                <c:pt idx="0">
                  <c:v>H9</c:v>
                </c:pt>
                <c:pt idx="1">
                  <c:v>H10</c:v>
                </c:pt>
                <c:pt idx="2">
                  <c:v>H11</c:v>
                </c:pt>
                <c:pt idx="3">
                  <c:v>H12</c:v>
                </c:pt>
                <c:pt idx="4">
                  <c:v>H13</c:v>
                </c:pt>
                <c:pt idx="5">
                  <c:v>H14</c:v>
                </c:pt>
                <c:pt idx="6">
                  <c:v>H15</c:v>
                </c:pt>
                <c:pt idx="7">
                  <c:v>H16</c:v>
                </c:pt>
                <c:pt idx="8">
                  <c:v>H17</c:v>
                </c:pt>
                <c:pt idx="9">
                  <c:v>H18</c:v>
                </c:pt>
                <c:pt idx="10">
                  <c:v>H19</c:v>
                </c:pt>
                <c:pt idx="11">
                  <c:v>H20</c:v>
                </c:pt>
                <c:pt idx="12">
                  <c:v>H21</c:v>
                </c:pt>
                <c:pt idx="13">
                  <c:v>H22</c:v>
                </c:pt>
                <c:pt idx="14">
                  <c:v>H23</c:v>
                </c:pt>
                <c:pt idx="15">
                  <c:v>H24</c:v>
                </c:pt>
                <c:pt idx="16">
                  <c:v>H25</c:v>
                </c:pt>
                <c:pt idx="17">
                  <c:v>H26</c:v>
                </c:pt>
                <c:pt idx="18">
                  <c:v>H27</c:v>
                </c:pt>
                <c:pt idx="19">
                  <c:v>H28</c:v>
                </c:pt>
                <c:pt idx="20">
                  <c:v>H29</c:v>
                </c:pt>
                <c:pt idx="21">
                  <c:v>H30</c:v>
                </c:pt>
                <c:pt idx="22">
                  <c:v>R1</c:v>
                </c:pt>
                <c:pt idx="23">
                  <c:v>R2</c:v>
                </c:pt>
              </c:strCache>
            </c:strRef>
          </c:cat>
          <c:val>
            <c:numRef>
              <c:f>'４'!$C$103:$Z$103</c:f>
              <c:numCache>
                <c:formatCode>0.0_ </c:formatCode>
                <c:ptCount val="24"/>
                <c:pt idx="0">
                  <c:v>11</c:v>
                </c:pt>
                <c:pt idx="1">
                  <c:v>11</c:v>
                </c:pt>
                <c:pt idx="2">
                  <c:v>11.3</c:v>
                </c:pt>
                <c:pt idx="3">
                  <c:v>11.7</c:v>
                </c:pt>
                <c:pt idx="4">
                  <c:v>11.8</c:v>
                </c:pt>
                <c:pt idx="5">
                  <c:v>11.4</c:v>
                </c:pt>
                <c:pt idx="6">
                  <c:v>11.2</c:v>
                </c:pt>
                <c:pt idx="7">
                  <c:v>10.6</c:v>
                </c:pt>
                <c:pt idx="8">
                  <c:v>10.3</c:v>
                </c:pt>
                <c:pt idx="9">
                  <c:v>9.9</c:v>
                </c:pt>
                <c:pt idx="10">
                  <c:v>9.3000000000000007</c:v>
                </c:pt>
                <c:pt idx="11">
                  <c:v>8.8000000000000007</c:v>
                </c:pt>
                <c:pt idx="12">
                  <c:v>8.3000000000000007</c:v>
                </c:pt>
                <c:pt idx="13">
                  <c:v>7.9</c:v>
                </c:pt>
                <c:pt idx="14">
                  <c:v>7.5</c:v>
                </c:pt>
                <c:pt idx="15">
                  <c:v>9.1999999999999993</c:v>
                </c:pt>
                <c:pt idx="16">
                  <c:v>7</c:v>
                </c:pt>
                <c:pt idx="17">
                  <c:v>6.9</c:v>
                </c:pt>
                <c:pt idx="18">
                  <c:v>6.8</c:v>
                </c:pt>
                <c:pt idx="19">
                  <c:v>6.5</c:v>
                </c:pt>
                <c:pt idx="20">
                  <c:v>6.4</c:v>
                </c:pt>
                <c:pt idx="21">
                  <c:v>6.3589935128759585</c:v>
                </c:pt>
                <c:pt idx="22">
                  <c:v>6.2263174653717561</c:v>
                </c:pt>
                <c:pt idx="23">
                  <c:v>5.8</c:v>
                </c:pt>
              </c:numCache>
            </c:numRef>
          </c:val>
          <c:smooth val="0"/>
          <c:extLst>
            <c:ext xmlns:c16="http://schemas.microsoft.com/office/drawing/2014/chart" uri="{C3380CC4-5D6E-409C-BE32-E72D297353CC}">
              <c16:uniqueId val="{00000009-D8C2-4A82-8BE6-90BF4A8B8F6F}"/>
            </c:ext>
          </c:extLst>
        </c:ser>
        <c:dLbls>
          <c:showLegendKey val="0"/>
          <c:showVal val="0"/>
          <c:showCatName val="0"/>
          <c:showSerName val="0"/>
          <c:showPercent val="0"/>
          <c:showBubbleSize val="0"/>
        </c:dLbls>
        <c:smooth val="0"/>
        <c:axId val="199623040"/>
        <c:axId val="199624576"/>
      </c:lineChart>
      <c:catAx>
        <c:axId val="19962304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99624576"/>
        <c:crosses val="autoZero"/>
        <c:auto val="1"/>
        <c:lblAlgn val="ctr"/>
        <c:lblOffset val="100"/>
        <c:noMultiLvlLbl val="0"/>
      </c:catAx>
      <c:valAx>
        <c:axId val="199624576"/>
        <c:scaling>
          <c:orientation val="minMax"/>
          <c:max val="50"/>
        </c:scaling>
        <c:delete val="0"/>
        <c:axPos val="l"/>
        <c:majorGridlines>
          <c:spPr>
            <a:ln w="3175">
              <a:pattFill prst="pct50">
                <a:fgClr>
                  <a:srgbClr val="C0C0C0"/>
                </a:fgClr>
                <a:bgClr>
                  <a:srgbClr val="FFFFFF"/>
                </a:bgClr>
              </a:pattFill>
              <a:prstDash val="solid"/>
            </a:ln>
          </c:spPr>
        </c:majorGridlines>
        <c:title>
          <c:tx>
            <c:rich>
              <a:bodyPr rot="0" vert="wordArtVertRtl"/>
              <a:lstStyle/>
              <a:p>
                <a:pPr algn="ctr">
                  <a:defRPr sz="800" b="0" i="0" u="none" strike="noStrike" baseline="0">
                    <a:solidFill>
                      <a:srgbClr val="000000"/>
                    </a:solidFill>
                    <a:latin typeface="ＭＳ Ｐゴシック"/>
                    <a:ea typeface="ＭＳ Ｐゴシック"/>
                    <a:cs typeface="ＭＳ Ｐゴシック"/>
                  </a:defRPr>
                </a:pPr>
                <a:r>
                  <a:rPr lang="ja-JP" altLang="en-US"/>
                  <a:t>（女子人口千対）</a:t>
                </a:r>
              </a:p>
            </c:rich>
          </c:tx>
          <c:layout>
            <c:manualLayout>
              <c:xMode val="edge"/>
              <c:yMode val="edge"/>
              <c:x val="9.5967662061110272E-3"/>
              <c:y val="0.30689684741111906"/>
            </c:manualLayout>
          </c:layout>
          <c:overlay val="0"/>
          <c:spPr>
            <a:noFill/>
            <a:ln w="25400">
              <a:noFill/>
            </a:ln>
          </c:spPr>
        </c:title>
        <c:numFmt formatCode="0.0_ "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99623040"/>
        <c:crosses val="autoZero"/>
        <c:crossBetween val="between"/>
        <c:majorUnit val="10"/>
      </c:valAx>
      <c:spPr>
        <a:solidFill>
          <a:srgbClr val="FFFFFF"/>
        </a:solidFill>
        <a:ln w="3175">
          <a:solidFill>
            <a:srgbClr val="000000"/>
          </a:solidFill>
          <a:prstDash val="solid"/>
        </a:ln>
      </c:spPr>
    </c:plotArea>
    <c:legend>
      <c:legendPos val="r"/>
      <c:layout>
        <c:manualLayout>
          <c:xMode val="edge"/>
          <c:yMode val="edge"/>
          <c:x val="0.43029473910100863"/>
          <c:y val="9.8484848484848481E-2"/>
          <c:w val="0.55503289093580288"/>
          <c:h val="0.33806818181818188"/>
        </c:manualLayout>
      </c:layout>
      <c:overlay val="0"/>
      <c:spPr>
        <a:solidFill>
          <a:srgbClr val="FFFFFF"/>
        </a:solidFill>
        <a:ln w="3175">
          <a:solidFill>
            <a:srgbClr val="000000"/>
          </a:solidFill>
          <a:prstDash val="solid"/>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CCFFCC"/>
    </a:solidFill>
    <a:ln w="3175">
      <a:solidFill>
        <a:srgbClr val="000000"/>
      </a:solidFill>
      <a:prstDash val="solid"/>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ＭＳ Ｐゴシック"/>
                <a:ea typeface="ＭＳ Ｐゴシック"/>
                <a:cs typeface="ＭＳ Ｐゴシック"/>
              </a:defRPr>
            </a:pPr>
            <a:r>
              <a:rPr lang="ja-JP" altLang="en-US" sz="1050" b="0" i="0" u="none" strike="noStrike" baseline="0">
                <a:solidFill>
                  <a:srgbClr val="000000"/>
                </a:solidFill>
                <a:latin typeface="ＭＳ Ｐゴシック"/>
                <a:ea typeface="ＭＳ Ｐゴシック"/>
              </a:rPr>
              <a:t>人工妊娠中絶実施率の推移</a:t>
            </a:r>
          </a:p>
          <a:p>
            <a:pPr>
              <a:defRPr sz="1200" b="0" i="0" u="none" strike="noStrike" baseline="0">
                <a:solidFill>
                  <a:srgbClr val="000000"/>
                </a:solidFill>
                <a:latin typeface="ＭＳ Ｐゴシック"/>
                <a:ea typeface="ＭＳ Ｐゴシック"/>
                <a:cs typeface="ＭＳ Ｐゴシック"/>
              </a:defRPr>
            </a:pPr>
            <a:r>
              <a:rPr lang="ja-JP" altLang="en-US" sz="1050" b="0" i="0" u="none" strike="noStrike" baseline="0">
                <a:solidFill>
                  <a:srgbClr val="000000"/>
                </a:solidFill>
                <a:latin typeface="ＭＳ Ｐゴシック"/>
                <a:ea typeface="ＭＳ Ｐゴシック"/>
              </a:rPr>
              <a:t>【　大船渡保健所　】</a:t>
            </a:r>
          </a:p>
        </c:rich>
      </c:tx>
      <c:layout>
        <c:manualLayout>
          <c:xMode val="edge"/>
          <c:yMode val="edge"/>
          <c:x val="0.10060885806202126"/>
          <c:y val="2.2988621450727751E-2"/>
        </c:manualLayout>
      </c:layout>
      <c:overlay val="0"/>
      <c:spPr>
        <a:noFill/>
        <a:ln w="25400">
          <a:noFill/>
        </a:ln>
      </c:spPr>
    </c:title>
    <c:autoTitleDeleted val="0"/>
    <c:plotArea>
      <c:layout>
        <c:manualLayout>
          <c:layoutTarget val="inner"/>
          <c:xMode val="edge"/>
          <c:yMode val="edge"/>
          <c:x val="9.5969289827255277E-2"/>
          <c:y val="0.1793103448275862"/>
          <c:w val="0.89059500959692894"/>
          <c:h val="0.72413793103448276"/>
        </c:manualLayout>
      </c:layout>
      <c:lineChart>
        <c:grouping val="standard"/>
        <c:varyColors val="0"/>
        <c:ser>
          <c:idx val="0"/>
          <c:order val="0"/>
          <c:tx>
            <c:strRef>
              <c:f>'４'!$B$74</c:f>
              <c:strCache>
                <c:ptCount val="1"/>
                <c:pt idx="0">
                  <c:v>20歳未満</c:v>
                </c:pt>
              </c:strCache>
            </c:strRef>
          </c:tx>
          <c:spPr>
            <a:ln w="12700">
              <a:solidFill>
                <a:srgbClr val="000080"/>
              </a:solidFill>
              <a:prstDash val="solid"/>
            </a:ln>
          </c:spPr>
          <c:marker>
            <c:symbol val="none"/>
          </c:marker>
          <c:cat>
            <c:strRef>
              <c:f>'４'!$C$4:$Z$4</c:f>
              <c:strCache>
                <c:ptCount val="24"/>
                <c:pt idx="0">
                  <c:v>H9</c:v>
                </c:pt>
                <c:pt idx="1">
                  <c:v>H10</c:v>
                </c:pt>
                <c:pt idx="2">
                  <c:v>H11</c:v>
                </c:pt>
                <c:pt idx="3">
                  <c:v>H12</c:v>
                </c:pt>
                <c:pt idx="4">
                  <c:v>H13</c:v>
                </c:pt>
                <c:pt idx="5">
                  <c:v>H14</c:v>
                </c:pt>
                <c:pt idx="6">
                  <c:v>H15</c:v>
                </c:pt>
                <c:pt idx="7">
                  <c:v>H16</c:v>
                </c:pt>
                <c:pt idx="8">
                  <c:v>H17</c:v>
                </c:pt>
                <c:pt idx="9">
                  <c:v>H18</c:v>
                </c:pt>
                <c:pt idx="10">
                  <c:v>H19</c:v>
                </c:pt>
                <c:pt idx="11">
                  <c:v>H20</c:v>
                </c:pt>
                <c:pt idx="12">
                  <c:v>H21</c:v>
                </c:pt>
                <c:pt idx="13">
                  <c:v>H22</c:v>
                </c:pt>
                <c:pt idx="14">
                  <c:v>H23</c:v>
                </c:pt>
                <c:pt idx="15">
                  <c:v>H24</c:v>
                </c:pt>
                <c:pt idx="16">
                  <c:v>H25</c:v>
                </c:pt>
                <c:pt idx="17">
                  <c:v>H26</c:v>
                </c:pt>
                <c:pt idx="18">
                  <c:v>H27</c:v>
                </c:pt>
                <c:pt idx="19">
                  <c:v>H28</c:v>
                </c:pt>
                <c:pt idx="20">
                  <c:v>H29</c:v>
                </c:pt>
                <c:pt idx="21">
                  <c:v>H30</c:v>
                </c:pt>
                <c:pt idx="22">
                  <c:v>R1</c:v>
                </c:pt>
                <c:pt idx="23">
                  <c:v>R2</c:v>
                </c:pt>
              </c:strCache>
            </c:strRef>
          </c:cat>
          <c:val>
            <c:numRef>
              <c:f>'４'!$C$74:$Z$74</c:f>
              <c:numCache>
                <c:formatCode>0.0_ </c:formatCode>
                <c:ptCount val="24"/>
                <c:pt idx="0">
                  <c:v>1.8298261665141813</c:v>
                </c:pt>
                <c:pt idx="1">
                  <c:v>6.1205273069679844</c:v>
                </c:pt>
                <c:pt idx="2">
                  <c:v>8.1613058089294288</c:v>
                </c:pt>
                <c:pt idx="3">
                  <c:v>18.817204301075268</c:v>
                </c:pt>
                <c:pt idx="4">
                  <c:v>10.559662090813093</c:v>
                </c:pt>
                <c:pt idx="5">
                  <c:v>6.4690026954177897</c:v>
                </c:pt>
                <c:pt idx="6">
                  <c:v>6.0109289617486343</c:v>
                </c:pt>
                <c:pt idx="7">
                  <c:v>3.3222591362126246</c:v>
                </c:pt>
                <c:pt idx="8">
                  <c:v>2.5673940949935812</c:v>
                </c:pt>
                <c:pt idx="9">
                  <c:v>6.0204695966285371</c:v>
                </c:pt>
                <c:pt idx="10">
                  <c:v>3.9615166949632146</c:v>
                </c:pt>
                <c:pt idx="11">
                  <c:v>2.3391812865497075</c:v>
                </c:pt>
                <c:pt idx="12">
                  <c:v>2.3710729104919976</c:v>
                </c:pt>
                <c:pt idx="13">
                  <c:v>4.864489228630994</c:v>
                </c:pt>
                <c:pt idx="14">
                  <c:v>2.6791694574681846</c:v>
                </c:pt>
                <c:pt idx="15">
                  <c:v>0.66533599467731208</c:v>
                </c:pt>
                <c:pt idx="16">
                  <c:v>3.4059945504087192</c:v>
                </c:pt>
                <c:pt idx="17">
                  <c:v>0.69637883008356549</c:v>
                </c:pt>
                <c:pt idx="18">
                  <c:v>0</c:v>
                </c:pt>
                <c:pt idx="19">
                  <c:v>0.8340283569641368</c:v>
                </c:pt>
                <c:pt idx="20">
                  <c:v>1.5710919088766695</c:v>
                </c:pt>
                <c:pt idx="21">
                  <c:v>0.78988941548183256</c:v>
                </c:pt>
                <c:pt idx="22">
                  <c:v>0</c:v>
                </c:pt>
                <c:pt idx="23">
                  <c:v>0</c:v>
                </c:pt>
              </c:numCache>
            </c:numRef>
          </c:val>
          <c:smooth val="0"/>
          <c:extLst>
            <c:ext xmlns:c16="http://schemas.microsoft.com/office/drawing/2014/chart" uri="{C3380CC4-5D6E-409C-BE32-E72D297353CC}">
              <c16:uniqueId val="{00000000-89D7-450F-8D37-338490B8D2F2}"/>
            </c:ext>
          </c:extLst>
        </c:ser>
        <c:ser>
          <c:idx val="1"/>
          <c:order val="1"/>
          <c:tx>
            <c:strRef>
              <c:f>'４'!$B$75</c:f>
              <c:strCache>
                <c:ptCount val="1"/>
                <c:pt idx="0">
                  <c:v>20-24歳</c:v>
                </c:pt>
              </c:strCache>
            </c:strRef>
          </c:tx>
          <c:spPr>
            <a:ln w="12700">
              <a:solidFill>
                <a:srgbClr val="FF0000"/>
              </a:solidFill>
              <a:prstDash val="solid"/>
            </a:ln>
          </c:spPr>
          <c:marker>
            <c:symbol val="none"/>
          </c:marker>
          <c:cat>
            <c:strRef>
              <c:f>'４'!$C$4:$Z$4</c:f>
              <c:strCache>
                <c:ptCount val="24"/>
                <c:pt idx="0">
                  <c:v>H9</c:v>
                </c:pt>
                <c:pt idx="1">
                  <c:v>H10</c:v>
                </c:pt>
                <c:pt idx="2">
                  <c:v>H11</c:v>
                </c:pt>
                <c:pt idx="3">
                  <c:v>H12</c:v>
                </c:pt>
                <c:pt idx="4">
                  <c:v>H13</c:v>
                </c:pt>
                <c:pt idx="5">
                  <c:v>H14</c:v>
                </c:pt>
                <c:pt idx="6">
                  <c:v>H15</c:v>
                </c:pt>
                <c:pt idx="7">
                  <c:v>H16</c:v>
                </c:pt>
                <c:pt idx="8">
                  <c:v>H17</c:v>
                </c:pt>
                <c:pt idx="9">
                  <c:v>H18</c:v>
                </c:pt>
                <c:pt idx="10">
                  <c:v>H19</c:v>
                </c:pt>
                <c:pt idx="11">
                  <c:v>H20</c:v>
                </c:pt>
                <c:pt idx="12">
                  <c:v>H21</c:v>
                </c:pt>
                <c:pt idx="13">
                  <c:v>H22</c:v>
                </c:pt>
                <c:pt idx="14">
                  <c:v>H23</c:v>
                </c:pt>
                <c:pt idx="15">
                  <c:v>H24</c:v>
                </c:pt>
                <c:pt idx="16">
                  <c:v>H25</c:v>
                </c:pt>
                <c:pt idx="17">
                  <c:v>H26</c:v>
                </c:pt>
                <c:pt idx="18">
                  <c:v>H27</c:v>
                </c:pt>
                <c:pt idx="19">
                  <c:v>H28</c:v>
                </c:pt>
                <c:pt idx="20">
                  <c:v>H29</c:v>
                </c:pt>
                <c:pt idx="21">
                  <c:v>H30</c:v>
                </c:pt>
                <c:pt idx="22">
                  <c:v>R1</c:v>
                </c:pt>
                <c:pt idx="23">
                  <c:v>R2</c:v>
                </c:pt>
              </c:strCache>
            </c:strRef>
          </c:cat>
          <c:val>
            <c:numRef>
              <c:f>'４'!$C$75:$Z$75</c:f>
              <c:numCache>
                <c:formatCode>0.0_ </c:formatCode>
                <c:ptCount val="24"/>
                <c:pt idx="0">
                  <c:v>23.011176857330703</c:v>
                </c:pt>
                <c:pt idx="1">
                  <c:v>17.186505410566518</c:v>
                </c:pt>
                <c:pt idx="2">
                  <c:v>21.512385919165578</c:v>
                </c:pt>
                <c:pt idx="3">
                  <c:v>21.442495126705651</c:v>
                </c:pt>
                <c:pt idx="4">
                  <c:v>27.162258756254467</c:v>
                </c:pt>
                <c:pt idx="5">
                  <c:v>12.678288431061807</c:v>
                </c:pt>
                <c:pt idx="6">
                  <c:v>24.720893141945773</c:v>
                </c:pt>
                <c:pt idx="7">
                  <c:v>16.786570743405274</c:v>
                </c:pt>
                <c:pt idx="8">
                  <c:v>17.777777777777779</c:v>
                </c:pt>
                <c:pt idx="9">
                  <c:v>17.948717948717949</c:v>
                </c:pt>
                <c:pt idx="10">
                  <c:v>12.158054711246201</c:v>
                </c:pt>
                <c:pt idx="11">
                  <c:v>8.2051282051282044</c:v>
                </c:pt>
                <c:pt idx="12">
                  <c:v>13.131313131313131</c:v>
                </c:pt>
                <c:pt idx="13">
                  <c:v>13.927576601671309</c:v>
                </c:pt>
                <c:pt idx="14">
                  <c:v>19.363762102351316</c:v>
                </c:pt>
                <c:pt idx="15">
                  <c:v>9.7087378640776691</c:v>
                </c:pt>
                <c:pt idx="16">
                  <c:v>9.6153846153846168</c:v>
                </c:pt>
                <c:pt idx="17">
                  <c:v>16.089108910891088</c:v>
                </c:pt>
                <c:pt idx="18">
                  <c:v>6.4850843060959793</c:v>
                </c:pt>
                <c:pt idx="19">
                  <c:v>17.828200972447327</c:v>
                </c:pt>
                <c:pt idx="20">
                  <c:v>5.5350553505535052</c:v>
                </c:pt>
                <c:pt idx="21">
                  <c:v>7.7071290944123314</c:v>
                </c:pt>
                <c:pt idx="22">
                  <c:v>10</c:v>
                </c:pt>
                <c:pt idx="23">
                  <c:v>0</c:v>
                </c:pt>
              </c:numCache>
            </c:numRef>
          </c:val>
          <c:smooth val="0"/>
          <c:extLst>
            <c:ext xmlns:c16="http://schemas.microsoft.com/office/drawing/2014/chart" uri="{C3380CC4-5D6E-409C-BE32-E72D297353CC}">
              <c16:uniqueId val="{00000001-89D7-450F-8D37-338490B8D2F2}"/>
            </c:ext>
          </c:extLst>
        </c:ser>
        <c:ser>
          <c:idx val="2"/>
          <c:order val="2"/>
          <c:tx>
            <c:strRef>
              <c:f>'４'!$B$76</c:f>
              <c:strCache>
                <c:ptCount val="1"/>
                <c:pt idx="0">
                  <c:v>25-29歳</c:v>
                </c:pt>
              </c:strCache>
            </c:strRef>
          </c:tx>
          <c:spPr>
            <a:ln w="12700">
              <a:solidFill>
                <a:srgbClr val="FF00FF"/>
              </a:solidFill>
              <a:prstDash val="solid"/>
            </a:ln>
          </c:spPr>
          <c:marker>
            <c:symbol val="none"/>
          </c:marker>
          <c:cat>
            <c:strRef>
              <c:f>'４'!$C$4:$Z$4</c:f>
              <c:strCache>
                <c:ptCount val="24"/>
                <c:pt idx="0">
                  <c:v>H9</c:v>
                </c:pt>
                <c:pt idx="1">
                  <c:v>H10</c:v>
                </c:pt>
                <c:pt idx="2">
                  <c:v>H11</c:v>
                </c:pt>
                <c:pt idx="3">
                  <c:v>H12</c:v>
                </c:pt>
                <c:pt idx="4">
                  <c:v>H13</c:v>
                </c:pt>
                <c:pt idx="5">
                  <c:v>H14</c:v>
                </c:pt>
                <c:pt idx="6">
                  <c:v>H15</c:v>
                </c:pt>
                <c:pt idx="7">
                  <c:v>H16</c:v>
                </c:pt>
                <c:pt idx="8">
                  <c:v>H17</c:v>
                </c:pt>
                <c:pt idx="9">
                  <c:v>H18</c:v>
                </c:pt>
                <c:pt idx="10">
                  <c:v>H19</c:v>
                </c:pt>
                <c:pt idx="11">
                  <c:v>H20</c:v>
                </c:pt>
                <c:pt idx="12">
                  <c:v>H21</c:v>
                </c:pt>
                <c:pt idx="13">
                  <c:v>H22</c:v>
                </c:pt>
                <c:pt idx="14">
                  <c:v>H23</c:v>
                </c:pt>
                <c:pt idx="15">
                  <c:v>H24</c:v>
                </c:pt>
                <c:pt idx="16">
                  <c:v>H25</c:v>
                </c:pt>
                <c:pt idx="17">
                  <c:v>H26</c:v>
                </c:pt>
                <c:pt idx="18">
                  <c:v>H27</c:v>
                </c:pt>
                <c:pt idx="19">
                  <c:v>H28</c:v>
                </c:pt>
                <c:pt idx="20">
                  <c:v>H29</c:v>
                </c:pt>
                <c:pt idx="21">
                  <c:v>H30</c:v>
                </c:pt>
                <c:pt idx="22">
                  <c:v>R1</c:v>
                </c:pt>
                <c:pt idx="23">
                  <c:v>R2</c:v>
                </c:pt>
              </c:strCache>
            </c:strRef>
          </c:cat>
          <c:val>
            <c:numRef>
              <c:f>'４'!$C$76:$Z$76</c:f>
              <c:numCache>
                <c:formatCode>0.0_ </c:formatCode>
                <c:ptCount val="24"/>
                <c:pt idx="0">
                  <c:v>6.7183462532299743</c:v>
                </c:pt>
                <c:pt idx="1">
                  <c:v>14.113957135389441</c:v>
                </c:pt>
                <c:pt idx="2">
                  <c:v>17.107309486780714</c:v>
                </c:pt>
                <c:pt idx="3">
                  <c:v>14.322250639386191</c:v>
                </c:pt>
                <c:pt idx="4">
                  <c:v>14.136125654450263</c:v>
                </c:pt>
                <c:pt idx="5">
                  <c:v>16.533333333333335</c:v>
                </c:pt>
                <c:pt idx="6">
                  <c:v>14.412416851441241</c:v>
                </c:pt>
                <c:pt idx="7">
                  <c:v>19.20768307322929</c:v>
                </c:pt>
                <c:pt idx="8">
                  <c:v>14.058679706601467</c:v>
                </c:pt>
                <c:pt idx="9">
                  <c:v>12.911555842479018</c:v>
                </c:pt>
                <c:pt idx="10">
                  <c:v>14.644351464435147</c:v>
                </c:pt>
                <c:pt idx="11">
                  <c:v>10.606060606060607</c:v>
                </c:pt>
                <c:pt idx="12">
                  <c:v>13.417521704814522</c:v>
                </c:pt>
                <c:pt idx="13">
                  <c:v>7.5987841945288759</c:v>
                </c:pt>
                <c:pt idx="14">
                  <c:v>13.489208633093524</c:v>
                </c:pt>
                <c:pt idx="15">
                  <c:v>7.4976569821930648</c:v>
                </c:pt>
                <c:pt idx="16">
                  <c:v>7.789678675754625</c:v>
                </c:pt>
                <c:pt idx="17">
                  <c:v>8.2644628099173563</c:v>
                </c:pt>
                <c:pt idx="18">
                  <c:v>8.4112149532710276</c:v>
                </c:pt>
                <c:pt idx="19">
                  <c:v>6.7632850241545901</c:v>
                </c:pt>
                <c:pt idx="20">
                  <c:v>3.8535645472061657</c:v>
                </c:pt>
                <c:pt idx="21">
                  <c:v>1.0845986984815619</c:v>
                </c:pt>
                <c:pt idx="22">
                  <c:v>3.7128712871287126</c:v>
                </c:pt>
                <c:pt idx="23">
                  <c:v>2</c:v>
                </c:pt>
              </c:numCache>
            </c:numRef>
          </c:val>
          <c:smooth val="0"/>
          <c:extLst>
            <c:ext xmlns:c16="http://schemas.microsoft.com/office/drawing/2014/chart" uri="{C3380CC4-5D6E-409C-BE32-E72D297353CC}">
              <c16:uniqueId val="{00000002-89D7-450F-8D37-338490B8D2F2}"/>
            </c:ext>
          </c:extLst>
        </c:ser>
        <c:ser>
          <c:idx val="3"/>
          <c:order val="3"/>
          <c:tx>
            <c:strRef>
              <c:f>'４'!$B$77</c:f>
              <c:strCache>
                <c:ptCount val="1"/>
                <c:pt idx="0">
                  <c:v>30-34歳</c:v>
                </c:pt>
              </c:strCache>
            </c:strRef>
          </c:tx>
          <c:spPr>
            <a:ln w="12700">
              <a:solidFill>
                <a:srgbClr val="FFCC00"/>
              </a:solidFill>
              <a:prstDash val="solid"/>
            </a:ln>
          </c:spPr>
          <c:marker>
            <c:symbol val="none"/>
          </c:marker>
          <c:cat>
            <c:strRef>
              <c:f>'４'!$C$4:$Z$4</c:f>
              <c:strCache>
                <c:ptCount val="24"/>
                <c:pt idx="0">
                  <c:v>H9</c:v>
                </c:pt>
                <c:pt idx="1">
                  <c:v>H10</c:v>
                </c:pt>
                <c:pt idx="2">
                  <c:v>H11</c:v>
                </c:pt>
                <c:pt idx="3">
                  <c:v>H12</c:v>
                </c:pt>
                <c:pt idx="4">
                  <c:v>H13</c:v>
                </c:pt>
                <c:pt idx="5">
                  <c:v>H14</c:v>
                </c:pt>
                <c:pt idx="6">
                  <c:v>H15</c:v>
                </c:pt>
                <c:pt idx="7">
                  <c:v>H16</c:v>
                </c:pt>
                <c:pt idx="8">
                  <c:v>H17</c:v>
                </c:pt>
                <c:pt idx="9">
                  <c:v>H18</c:v>
                </c:pt>
                <c:pt idx="10">
                  <c:v>H19</c:v>
                </c:pt>
                <c:pt idx="11">
                  <c:v>H20</c:v>
                </c:pt>
                <c:pt idx="12">
                  <c:v>H21</c:v>
                </c:pt>
                <c:pt idx="13">
                  <c:v>H22</c:v>
                </c:pt>
                <c:pt idx="14">
                  <c:v>H23</c:v>
                </c:pt>
                <c:pt idx="15">
                  <c:v>H24</c:v>
                </c:pt>
                <c:pt idx="16">
                  <c:v>H25</c:v>
                </c:pt>
                <c:pt idx="17">
                  <c:v>H26</c:v>
                </c:pt>
                <c:pt idx="18">
                  <c:v>H27</c:v>
                </c:pt>
                <c:pt idx="19">
                  <c:v>H28</c:v>
                </c:pt>
                <c:pt idx="20">
                  <c:v>H29</c:v>
                </c:pt>
                <c:pt idx="21">
                  <c:v>H30</c:v>
                </c:pt>
                <c:pt idx="22">
                  <c:v>R1</c:v>
                </c:pt>
                <c:pt idx="23">
                  <c:v>R2</c:v>
                </c:pt>
              </c:strCache>
            </c:strRef>
          </c:cat>
          <c:val>
            <c:numRef>
              <c:f>'４'!$C$77:$Z$77</c:f>
              <c:numCache>
                <c:formatCode>0.0_ </c:formatCode>
                <c:ptCount val="24"/>
                <c:pt idx="0">
                  <c:v>18.867924528301884</c:v>
                </c:pt>
                <c:pt idx="1">
                  <c:v>21.006350757205666</c:v>
                </c:pt>
                <c:pt idx="2">
                  <c:v>21.929824561403507</c:v>
                </c:pt>
                <c:pt idx="3">
                  <c:v>21.463414634146343</c:v>
                </c:pt>
                <c:pt idx="4">
                  <c:v>18.27801827801828</c:v>
                </c:pt>
                <c:pt idx="5">
                  <c:v>14.655593551538837</c:v>
                </c:pt>
                <c:pt idx="6">
                  <c:v>16.806722689075631</c:v>
                </c:pt>
                <c:pt idx="7">
                  <c:v>11.722731906218144</c:v>
                </c:pt>
                <c:pt idx="8">
                  <c:v>10.251153254741158</c:v>
                </c:pt>
                <c:pt idx="9">
                  <c:v>9.8140495867768589</c:v>
                </c:pt>
                <c:pt idx="10">
                  <c:v>8.9947089947089953</c:v>
                </c:pt>
                <c:pt idx="11">
                  <c:v>14.332965821389196</c:v>
                </c:pt>
                <c:pt idx="12">
                  <c:v>13.561320754716981</c:v>
                </c:pt>
                <c:pt idx="13">
                  <c:v>7.4812967581047376</c:v>
                </c:pt>
                <c:pt idx="14">
                  <c:v>8.6705202312138727</c:v>
                </c:pt>
                <c:pt idx="15">
                  <c:v>4.477611940298508</c:v>
                </c:pt>
                <c:pt idx="16">
                  <c:v>11.337868480725623</c:v>
                </c:pt>
                <c:pt idx="17">
                  <c:v>8.2397003745318358</c:v>
                </c:pt>
                <c:pt idx="18">
                  <c:v>9.1533180778032044</c:v>
                </c:pt>
                <c:pt idx="19">
                  <c:v>12.738853503184714</c:v>
                </c:pt>
                <c:pt idx="20">
                  <c:v>5.9982862039417313</c:v>
                </c:pt>
                <c:pt idx="21">
                  <c:v>5.4102795311091079</c:v>
                </c:pt>
                <c:pt idx="22">
                  <c:v>9.624639076034649</c:v>
                </c:pt>
                <c:pt idx="23">
                  <c:v>5.8</c:v>
                </c:pt>
              </c:numCache>
            </c:numRef>
          </c:val>
          <c:smooth val="0"/>
          <c:extLst>
            <c:ext xmlns:c16="http://schemas.microsoft.com/office/drawing/2014/chart" uri="{C3380CC4-5D6E-409C-BE32-E72D297353CC}">
              <c16:uniqueId val="{00000003-89D7-450F-8D37-338490B8D2F2}"/>
            </c:ext>
          </c:extLst>
        </c:ser>
        <c:ser>
          <c:idx val="4"/>
          <c:order val="4"/>
          <c:tx>
            <c:strRef>
              <c:f>'４'!$B$78</c:f>
              <c:strCache>
                <c:ptCount val="1"/>
                <c:pt idx="0">
                  <c:v>35-39歳</c:v>
                </c:pt>
              </c:strCache>
            </c:strRef>
          </c:tx>
          <c:spPr>
            <a:ln w="12700">
              <a:solidFill>
                <a:srgbClr val="339966"/>
              </a:solidFill>
              <a:prstDash val="solid"/>
            </a:ln>
          </c:spPr>
          <c:marker>
            <c:symbol val="none"/>
          </c:marker>
          <c:cat>
            <c:strRef>
              <c:f>'４'!$C$4:$Z$4</c:f>
              <c:strCache>
                <c:ptCount val="24"/>
                <c:pt idx="0">
                  <c:v>H9</c:v>
                </c:pt>
                <c:pt idx="1">
                  <c:v>H10</c:v>
                </c:pt>
                <c:pt idx="2">
                  <c:v>H11</c:v>
                </c:pt>
                <c:pt idx="3">
                  <c:v>H12</c:v>
                </c:pt>
                <c:pt idx="4">
                  <c:v>H13</c:v>
                </c:pt>
                <c:pt idx="5">
                  <c:v>H14</c:v>
                </c:pt>
                <c:pt idx="6">
                  <c:v>H15</c:v>
                </c:pt>
                <c:pt idx="7">
                  <c:v>H16</c:v>
                </c:pt>
                <c:pt idx="8">
                  <c:v>H17</c:v>
                </c:pt>
                <c:pt idx="9">
                  <c:v>H18</c:v>
                </c:pt>
                <c:pt idx="10">
                  <c:v>H19</c:v>
                </c:pt>
                <c:pt idx="11">
                  <c:v>H20</c:v>
                </c:pt>
                <c:pt idx="12">
                  <c:v>H21</c:v>
                </c:pt>
                <c:pt idx="13">
                  <c:v>H22</c:v>
                </c:pt>
                <c:pt idx="14">
                  <c:v>H23</c:v>
                </c:pt>
                <c:pt idx="15">
                  <c:v>H24</c:v>
                </c:pt>
                <c:pt idx="16">
                  <c:v>H25</c:v>
                </c:pt>
                <c:pt idx="17">
                  <c:v>H26</c:v>
                </c:pt>
                <c:pt idx="18">
                  <c:v>H27</c:v>
                </c:pt>
                <c:pt idx="19">
                  <c:v>H28</c:v>
                </c:pt>
                <c:pt idx="20">
                  <c:v>H29</c:v>
                </c:pt>
                <c:pt idx="21">
                  <c:v>H30</c:v>
                </c:pt>
                <c:pt idx="22">
                  <c:v>R1</c:v>
                </c:pt>
                <c:pt idx="23">
                  <c:v>R2</c:v>
                </c:pt>
              </c:strCache>
            </c:strRef>
          </c:cat>
          <c:val>
            <c:numRef>
              <c:f>'４'!$C$78:$Z$78</c:f>
              <c:numCache>
                <c:formatCode>0.0_ </c:formatCode>
                <c:ptCount val="24"/>
                <c:pt idx="0">
                  <c:v>20.577933450087563</c:v>
                </c:pt>
                <c:pt idx="1">
                  <c:v>27.147307521139297</c:v>
                </c:pt>
                <c:pt idx="2">
                  <c:v>22.222222222222221</c:v>
                </c:pt>
                <c:pt idx="3">
                  <c:v>19.946808510638299</c:v>
                </c:pt>
                <c:pt idx="4">
                  <c:v>16.091954022988507</c:v>
                </c:pt>
                <c:pt idx="5">
                  <c:v>9.4517958412098295</c:v>
                </c:pt>
                <c:pt idx="6">
                  <c:v>12.980769230769232</c:v>
                </c:pt>
                <c:pt idx="7">
                  <c:v>6.6193853427895979</c:v>
                </c:pt>
                <c:pt idx="8">
                  <c:v>10.961634280019931</c:v>
                </c:pt>
                <c:pt idx="9">
                  <c:v>9.3827160493827151</c:v>
                </c:pt>
                <c:pt idx="10">
                  <c:v>9.6008084891359271</c:v>
                </c:pt>
                <c:pt idx="11">
                  <c:v>8.1218274111675139</c:v>
                </c:pt>
                <c:pt idx="12">
                  <c:v>9.023354564755838</c:v>
                </c:pt>
                <c:pt idx="13">
                  <c:v>10.498687664041995</c:v>
                </c:pt>
                <c:pt idx="14">
                  <c:v>6.5934065934065931</c:v>
                </c:pt>
                <c:pt idx="15">
                  <c:v>7.9051383399209483</c:v>
                </c:pt>
                <c:pt idx="16">
                  <c:v>6.3145809414466125</c:v>
                </c:pt>
                <c:pt idx="17">
                  <c:v>8.9982003599280134</c:v>
                </c:pt>
                <c:pt idx="18">
                  <c:v>5.9093893630991463</c:v>
                </c:pt>
                <c:pt idx="19">
                  <c:v>9.0529247910863511</c:v>
                </c:pt>
                <c:pt idx="20">
                  <c:v>6.7264573991031398</c:v>
                </c:pt>
                <c:pt idx="21">
                  <c:v>1.5515903801396431</c:v>
                </c:pt>
                <c:pt idx="22">
                  <c:v>6.4153969526864474</c:v>
                </c:pt>
                <c:pt idx="23">
                  <c:v>1.6</c:v>
                </c:pt>
              </c:numCache>
            </c:numRef>
          </c:val>
          <c:smooth val="0"/>
          <c:extLst>
            <c:ext xmlns:c16="http://schemas.microsoft.com/office/drawing/2014/chart" uri="{C3380CC4-5D6E-409C-BE32-E72D297353CC}">
              <c16:uniqueId val="{00000004-89D7-450F-8D37-338490B8D2F2}"/>
            </c:ext>
          </c:extLst>
        </c:ser>
        <c:ser>
          <c:idx val="5"/>
          <c:order val="5"/>
          <c:tx>
            <c:strRef>
              <c:f>'４'!$B$79</c:f>
              <c:strCache>
                <c:ptCount val="1"/>
                <c:pt idx="0">
                  <c:v>40-44歳</c:v>
                </c:pt>
              </c:strCache>
            </c:strRef>
          </c:tx>
          <c:spPr>
            <a:ln w="12700">
              <a:solidFill>
                <a:srgbClr val="3366FF"/>
              </a:solidFill>
              <a:prstDash val="solid"/>
            </a:ln>
          </c:spPr>
          <c:marker>
            <c:symbol val="none"/>
          </c:marker>
          <c:cat>
            <c:strRef>
              <c:f>'４'!$C$4:$Z$4</c:f>
              <c:strCache>
                <c:ptCount val="24"/>
                <c:pt idx="0">
                  <c:v>H9</c:v>
                </c:pt>
                <c:pt idx="1">
                  <c:v>H10</c:v>
                </c:pt>
                <c:pt idx="2">
                  <c:v>H11</c:v>
                </c:pt>
                <c:pt idx="3">
                  <c:v>H12</c:v>
                </c:pt>
                <c:pt idx="4">
                  <c:v>H13</c:v>
                </c:pt>
                <c:pt idx="5">
                  <c:v>H14</c:v>
                </c:pt>
                <c:pt idx="6">
                  <c:v>H15</c:v>
                </c:pt>
                <c:pt idx="7">
                  <c:v>H16</c:v>
                </c:pt>
                <c:pt idx="8">
                  <c:v>H17</c:v>
                </c:pt>
                <c:pt idx="9">
                  <c:v>H18</c:v>
                </c:pt>
                <c:pt idx="10">
                  <c:v>H19</c:v>
                </c:pt>
                <c:pt idx="11">
                  <c:v>H20</c:v>
                </c:pt>
                <c:pt idx="12">
                  <c:v>H21</c:v>
                </c:pt>
                <c:pt idx="13">
                  <c:v>H22</c:v>
                </c:pt>
                <c:pt idx="14">
                  <c:v>H23</c:v>
                </c:pt>
                <c:pt idx="15">
                  <c:v>H24</c:v>
                </c:pt>
                <c:pt idx="16">
                  <c:v>H25</c:v>
                </c:pt>
                <c:pt idx="17">
                  <c:v>H26</c:v>
                </c:pt>
                <c:pt idx="18">
                  <c:v>H27</c:v>
                </c:pt>
                <c:pt idx="19">
                  <c:v>H28</c:v>
                </c:pt>
                <c:pt idx="20">
                  <c:v>H29</c:v>
                </c:pt>
                <c:pt idx="21">
                  <c:v>H30</c:v>
                </c:pt>
                <c:pt idx="22">
                  <c:v>R1</c:v>
                </c:pt>
                <c:pt idx="23">
                  <c:v>R2</c:v>
                </c:pt>
              </c:strCache>
            </c:strRef>
          </c:cat>
          <c:val>
            <c:numRef>
              <c:f>'４'!$C$79:$Z$79</c:f>
              <c:numCache>
                <c:formatCode>0.0_ </c:formatCode>
                <c:ptCount val="24"/>
                <c:pt idx="0">
                  <c:v>8.4615384615384617</c:v>
                </c:pt>
                <c:pt idx="1">
                  <c:v>8.9467263115087423</c:v>
                </c:pt>
                <c:pt idx="2">
                  <c:v>10.97972972972973</c:v>
                </c:pt>
                <c:pt idx="3">
                  <c:v>7.8397212543554007</c:v>
                </c:pt>
                <c:pt idx="4">
                  <c:v>7.6370170709793355</c:v>
                </c:pt>
                <c:pt idx="5">
                  <c:v>9.2674315975286845</c:v>
                </c:pt>
                <c:pt idx="6">
                  <c:v>7.5791350869371383</c:v>
                </c:pt>
                <c:pt idx="7">
                  <c:v>4.0413111809609346</c:v>
                </c:pt>
                <c:pt idx="8">
                  <c:v>6.2305295950155761</c:v>
                </c:pt>
                <c:pt idx="9">
                  <c:v>2.7372262773722631</c:v>
                </c:pt>
                <c:pt idx="10">
                  <c:v>5.6818181818181817</c:v>
                </c:pt>
                <c:pt idx="11">
                  <c:v>4.4182621502209134</c:v>
                </c:pt>
                <c:pt idx="12">
                  <c:v>3.3931168201648085</c:v>
                </c:pt>
                <c:pt idx="13">
                  <c:v>6.0544904137235109</c:v>
                </c:pt>
                <c:pt idx="14">
                  <c:v>1.5756302521008403</c:v>
                </c:pt>
                <c:pt idx="15">
                  <c:v>1.5864621893178212</c:v>
                </c:pt>
                <c:pt idx="16">
                  <c:v>3.7353255069370328</c:v>
                </c:pt>
                <c:pt idx="17">
                  <c:v>6.6006600660066006</c:v>
                </c:pt>
                <c:pt idx="18">
                  <c:v>5.9459459459459456</c:v>
                </c:pt>
                <c:pt idx="19">
                  <c:v>4.2666666666666666</c:v>
                </c:pt>
                <c:pt idx="20">
                  <c:v>3.878116343490305</c:v>
                </c:pt>
                <c:pt idx="21">
                  <c:v>1.1441647597254005</c:v>
                </c:pt>
                <c:pt idx="22">
                  <c:v>1.2187690432663012</c:v>
                </c:pt>
                <c:pt idx="23">
                  <c:v>0.7</c:v>
                </c:pt>
              </c:numCache>
            </c:numRef>
          </c:val>
          <c:smooth val="0"/>
          <c:extLst>
            <c:ext xmlns:c16="http://schemas.microsoft.com/office/drawing/2014/chart" uri="{C3380CC4-5D6E-409C-BE32-E72D297353CC}">
              <c16:uniqueId val="{00000005-89D7-450F-8D37-338490B8D2F2}"/>
            </c:ext>
          </c:extLst>
        </c:ser>
        <c:ser>
          <c:idx val="6"/>
          <c:order val="6"/>
          <c:tx>
            <c:strRef>
              <c:f>'４'!$B$80</c:f>
              <c:strCache>
                <c:ptCount val="1"/>
                <c:pt idx="0">
                  <c:v>45-49歳</c:v>
                </c:pt>
              </c:strCache>
            </c:strRef>
          </c:tx>
          <c:spPr>
            <a:ln w="12700">
              <a:solidFill>
                <a:srgbClr val="800080"/>
              </a:solidFill>
              <a:prstDash val="solid"/>
            </a:ln>
          </c:spPr>
          <c:marker>
            <c:symbol val="none"/>
          </c:marker>
          <c:cat>
            <c:strRef>
              <c:f>'４'!$C$4:$Z$4</c:f>
              <c:strCache>
                <c:ptCount val="24"/>
                <c:pt idx="0">
                  <c:v>H9</c:v>
                </c:pt>
                <c:pt idx="1">
                  <c:v>H10</c:v>
                </c:pt>
                <c:pt idx="2">
                  <c:v>H11</c:v>
                </c:pt>
                <c:pt idx="3">
                  <c:v>H12</c:v>
                </c:pt>
                <c:pt idx="4">
                  <c:v>H13</c:v>
                </c:pt>
                <c:pt idx="5">
                  <c:v>H14</c:v>
                </c:pt>
                <c:pt idx="6">
                  <c:v>H15</c:v>
                </c:pt>
                <c:pt idx="7">
                  <c:v>H16</c:v>
                </c:pt>
                <c:pt idx="8">
                  <c:v>H17</c:v>
                </c:pt>
                <c:pt idx="9">
                  <c:v>H18</c:v>
                </c:pt>
                <c:pt idx="10">
                  <c:v>H19</c:v>
                </c:pt>
                <c:pt idx="11">
                  <c:v>H20</c:v>
                </c:pt>
                <c:pt idx="12">
                  <c:v>H21</c:v>
                </c:pt>
                <c:pt idx="13">
                  <c:v>H22</c:v>
                </c:pt>
                <c:pt idx="14">
                  <c:v>H23</c:v>
                </c:pt>
                <c:pt idx="15">
                  <c:v>H24</c:v>
                </c:pt>
                <c:pt idx="16">
                  <c:v>H25</c:v>
                </c:pt>
                <c:pt idx="17">
                  <c:v>H26</c:v>
                </c:pt>
                <c:pt idx="18">
                  <c:v>H27</c:v>
                </c:pt>
                <c:pt idx="19">
                  <c:v>H28</c:v>
                </c:pt>
                <c:pt idx="20">
                  <c:v>H29</c:v>
                </c:pt>
                <c:pt idx="21">
                  <c:v>H30</c:v>
                </c:pt>
                <c:pt idx="22">
                  <c:v>R1</c:v>
                </c:pt>
                <c:pt idx="23">
                  <c:v>R2</c:v>
                </c:pt>
              </c:strCache>
            </c:strRef>
          </c:cat>
          <c:val>
            <c:numRef>
              <c:f>'４'!$C$80:$Z$80</c:f>
              <c:numCache>
                <c:formatCode>0.0_ </c:formatCode>
                <c:ptCount val="24"/>
                <c:pt idx="0">
                  <c:v>1.2113870381586918</c:v>
                </c:pt>
                <c:pt idx="1">
                  <c:v>0.62558648733187372</c:v>
                </c:pt>
                <c:pt idx="2">
                  <c:v>1.3536379018612521</c:v>
                </c:pt>
                <c:pt idx="3">
                  <c:v>0.35739814152966404</c:v>
                </c:pt>
                <c:pt idx="4">
                  <c:v>0.73448402497245679</c:v>
                </c:pt>
                <c:pt idx="5">
                  <c:v>0.77609623593325572</c:v>
                </c:pt>
                <c:pt idx="6">
                  <c:v>1.635322976287817</c:v>
                </c:pt>
                <c:pt idx="7">
                  <c:v>0.84459459459459463</c:v>
                </c:pt>
                <c:pt idx="8">
                  <c:v>0.44150110375275936</c:v>
                </c:pt>
                <c:pt idx="9">
                  <c:v>0.91240875912408759</c:v>
                </c:pt>
                <c:pt idx="10">
                  <c:v>0.90497737556561086</c:v>
                </c:pt>
                <c:pt idx="11">
                  <c:v>0.45126353790613721</c:v>
                </c:pt>
                <c:pt idx="12">
                  <c:v>0.45351473922902497</c:v>
                </c:pt>
                <c:pt idx="13">
                  <c:v>0</c:v>
                </c:pt>
                <c:pt idx="14">
                  <c:v>1.4577259475218658</c:v>
                </c:pt>
                <c:pt idx="15">
                  <c:v>0</c:v>
                </c:pt>
                <c:pt idx="16">
                  <c:v>0</c:v>
                </c:pt>
                <c:pt idx="17">
                  <c:v>0.50916496945010181</c:v>
                </c:pt>
                <c:pt idx="18">
                  <c:v>0</c:v>
                </c:pt>
                <c:pt idx="19">
                  <c:v>0.53304904051172708</c:v>
                </c:pt>
                <c:pt idx="20">
                  <c:v>0.53533190578158463</c:v>
                </c:pt>
                <c:pt idx="21">
                  <c:v>0</c:v>
                </c:pt>
                <c:pt idx="22">
                  <c:v>0</c:v>
                </c:pt>
                <c:pt idx="23">
                  <c:v>0</c:v>
                </c:pt>
              </c:numCache>
            </c:numRef>
          </c:val>
          <c:smooth val="0"/>
          <c:extLst>
            <c:ext xmlns:c16="http://schemas.microsoft.com/office/drawing/2014/chart" uri="{C3380CC4-5D6E-409C-BE32-E72D297353CC}">
              <c16:uniqueId val="{00000006-89D7-450F-8D37-338490B8D2F2}"/>
            </c:ext>
          </c:extLst>
        </c:ser>
        <c:ser>
          <c:idx val="7"/>
          <c:order val="7"/>
          <c:tx>
            <c:strRef>
              <c:f>'４'!$B$81</c:f>
              <c:strCache>
                <c:ptCount val="1"/>
                <c:pt idx="0">
                  <c:v>大船渡（総数）</c:v>
                </c:pt>
              </c:strCache>
            </c:strRef>
          </c:tx>
          <c:spPr>
            <a:ln w="12700">
              <a:solidFill>
                <a:srgbClr val="0000FF"/>
              </a:solidFill>
              <a:prstDash val="dash"/>
            </a:ln>
          </c:spPr>
          <c:marker>
            <c:symbol val="none"/>
          </c:marker>
          <c:cat>
            <c:strRef>
              <c:f>'４'!$C$4:$Z$4</c:f>
              <c:strCache>
                <c:ptCount val="24"/>
                <c:pt idx="0">
                  <c:v>H9</c:v>
                </c:pt>
                <c:pt idx="1">
                  <c:v>H10</c:v>
                </c:pt>
                <c:pt idx="2">
                  <c:v>H11</c:v>
                </c:pt>
                <c:pt idx="3">
                  <c:v>H12</c:v>
                </c:pt>
                <c:pt idx="4">
                  <c:v>H13</c:v>
                </c:pt>
                <c:pt idx="5">
                  <c:v>H14</c:v>
                </c:pt>
                <c:pt idx="6">
                  <c:v>H15</c:v>
                </c:pt>
                <c:pt idx="7">
                  <c:v>H16</c:v>
                </c:pt>
                <c:pt idx="8">
                  <c:v>H17</c:v>
                </c:pt>
                <c:pt idx="9">
                  <c:v>H18</c:v>
                </c:pt>
                <c:pt idx="10">
                  <c:v>H19</c:v>
                </c:pt>
                <c:pt idx="11">
                  <c:v>H20</c:v>
                </c:pt>
                <c:pt idx="12">
                  <c:v>H21</c:v>
                </c:pt>
                <c:pt idx="13">
                  <c:v>H22</c:v>
                </c:pt>
                <c:pt idx="14">
                  <c:v>H23</c:v>
                </c:pt>
                <c:pt idx="15">
                  <c:v>H24</c:v>
                </c:pt>
                <c:pt idx="16">
                  <c:v>H25</c:v>
                </c:pt>
                <c:pt idx="17">
                  <c:v>H26</c:v>
                </c:pt>
                <c:pt idx="18">
                  <c:v>H27</c:v>
                </c:pt>
                <c:pt idx="19">
                  <c:v>H28</c:v>
                </c:pt>
                <c:pt idx="20">
                  <c:v>H29</c:v>
                </c:pt>
                <c:pt idx="21">
                  <c:v>H30</c:v>
                </c:pt>
                <c:pt idx="22">
                  <c:v>R1</c:v>
                </c:pt>
                <c:pt idx="23">
                  <c:v>R2</c:v>
                </c:pt>
              </c:strCache>
            </c:strRef>
          </c:cat>
          <c:val>
            <c:numRef>
              <c:f>'４'!$C$81:$Z$81</c:f>
              <c:numCache>
                <c:formatCode>0.0_ </c:formatCode>
                <c:ptCount val="24"/>
                <c:pt idx="0">
                  <c:v>10.317709971689212</c:v>
                </c:pt>
                <c:pt idx="1">
                  <c:v>12.533744697261859</c:v>
                </c:pt>
                <c:pt idx="2">
                  <c:v>13.710368466152529</c:v>
                </c:pt>
                <c:pt idx="3">
                  <c:v>13.826758845058967</c:v>
                </c:pt>
                <c:pt idx="4">
                  <c:v>12.286547271970013</c:v>
                </c:pt>
                <c:pt idx="5">
                  <c:v>9.4299185597942561</c:v>
                </c:pt>
                <c:pt idx="6">
                  <c:v>10.964912280701753</c:v>
                </c:pt>
                <c:pt idx="7">
                  <c:v>7.9880552444942143</c:v>
                </c:pt>
                <c:pt idx="8">
                  <c:v>8.2987551867219924</c:v>
                </c:pt>
                <c:pt idx="9">
                  <c:v>7.6227897838899805</c:v>
                </c:pt>
                <c:pt idx="10">
                  <c:v>7.2703772517973988</c:v>
                </c:pt>
                <c:pt idx="11">
                  <c:v>6.4773293472845044</c:v>
                </c:pt>
                <c:pt idx="12">
                  <c:v>6.9538670284938942</c:v>
                </c:pt>
                <c:pt idx="13">
                  <c:v>6.5920721658426578</c:v>
                </c:pt>
                <c:pt idx="14">
                  <c:v>6.0034305317324179</c:v>
                </c:pt>
                <c:pt idx="15">
                  <c:v>3.7993180711154406</c:v>
                </c:pt>
                <c:pt idx="16">
                  <c:v>5.2423343224530168</c:v>
                </c:pt>
                <c:pt idx="17">
                  <c:v>6.1024409763905556</c:v>
                </c:pt>
                <c:pt idx="18">
                  <c:v>4.8507856163661289</c:v>
                </c:pt>
                <c:pt idx="19">
                  <c:v>6.1329890251775341</c:v>
                </c:pt>
                <c:pt idx="20">
                  <c:v>3.6540803897685747</c:v>
                </c:pt>
                <c:pt idx="21">
                  <c:v>1.8354938625673969</c:v>
                </c:pt>
                <c:pt idx="22">
                  <c:v>3.454848701453419</c:v>
                </c:pt>
                <c:pt idx="23">
                  <c:v>1.3</c:v>
                </c:pt>
              </c:numCache>
            </c:numRef>
          </c:val>
          <c:smooth val="0"/>
          <c:extLst>
            <c:ext xmlns:c16="http://schemas.microsoft.com/office/drawing/2014/chart" uri="{C3380CC4-5D6E-409C-BE32-E72D297353CC}">
              <c16:uniqueId val="{00000007-89D7-450F-8D37-338490B8D2F2}"/>
            </c:ext>
          </c:extLst>
        </c:ser>
        <c:ser>
          <c:idx val="8"/>
          <c:order val="8"/>
          <c:tx>
            <c:strRef>
              <c:f>'４'!$B$82</c:f>
              <c:strCache>
                <c:ptCount val="1"/>
                <c:pt idx="0">
                  <c:v>岩手県（総数）</c:v>
                </c:pt>
              </c:strCache>
            </c:strRef>
          </c:tx>
          <c:spPr>
            <a:ln w="15875">
              <a:solidFill>
                <a:srgbClr val="00CCFF"/>
              </a:solidFill>
              <a:prstDash val="dash"/>
            </a:ln>
          </c:spPr>
          <c:marker>
            <c:symbol val="none"/>
          </c:marker>
          <c:cat>
            <c:strRef>
              <c:f>'４'!$C$4:$Z$4</c:f>
              <c:strCache>
                <c:ptCount val="24"/>
                <c:pt idx="0">
                  <c:v>H9</c:v>
                </c:pt>
                <c:pt idx="1">
                  <c:v>H10</c:v>
                </c:pt>
                <c:pt idx="2">
                  <c:v>H11</c:v>
                </c:pt>
                <c:pt idx="3">
                  <c:v>H12</c:v>
                </c:pt>
                <c:pt idx="4">
                  <c:v>H13</c:v>
                </c:pt>
                <c:pt idx="5">
                  <c:v>H14</c:v>
                </c:pt>
                <c:pt idx="6">
                  <c:v>H15</c:v>
                </c:pt>
                <c:pt idx="7">
                  <c:v>H16</c:v>
                </c:pt>
                <c:pt idx="8">
                  <c:v>H17</c:v>
                </c:pt>
                <c:pt idx="9">
                  <c:v>H18</c:v>
                </c:pt>
                <c:pt idx="10">
                  <c:v>H19</c:v>
                </c:pt>
                <c:pt idx="11">
                  <c:v>H20</c:v>
                </c:pt>
                <c:pt idx="12">
                  <c:v>H21</c:v>
                </c:pt>
                <c:pt idx="13">
                  <c:v>H22</c:v>
                </c:pt>
                <c:pt idx="14">
                  <c:v>H23</c:v>
                </c:pt>
                <c:pt idx="15">
                  <c:v>H24</c:v>
                </c:pt>
                <c:pt idx="16">
                  <c:v>H25</c:v>
                </c:pt>
                <c:pt idx="17">
                  <c:v>H26</c:v>
                </c:pt>
                <c:pt idx="18">
                  <c:v>H27</c:v>
                </c:pt>
                <c:pt idx="19">
                  <c:v>H28</c:v>
                </c:pt>
                <c:pt idx="20">
                  <c:v>H29</c:v>
                </c:pt>
                <c:pt idx="21">
                  <c:v>H30</c:v>
                </c:pt>
                <c:pt idx="22">
                  <c:v>R1</c:v>
                </c:pt>
                <c:pt idx="23">
                  <c:v>R2</c:v>
                </c:pt>
              </c:strCache>
            </c:strRef>
          </c:cat>
          <c:val>
            <c:numRef>
              <c:f>'４'!$C$82:$Z$82</c:f>
              <c:numCache>
                <c:formatCode>0.0_ </c:formatCode>
                <c:ptCount val="24"/>
                <c:pt idx="0">
                  <c:v>16.7</c:v>
                </c:pt>
                <c:pt idx="1">
                  <c:v>17</c:v>
                </c:pt>
                <c:pt idx="2">
                  <c:v>17.100000000000001</c:v>
                </c:pt>
                <c:pt idx="3">
                  <c:v>17.8</c:v>
                </c:pt>
                <c:pt idx="4">
                  <c:v>17.50242760328733</c:v>
                </c:pt>
                <c:pt idx="5">
                  <c:v>16.899999999999999</c:v>
                </c:pt>
                <c:pt idx="6">
                  <c:v>16.399999999999999</c:v>
                </c:pt>
                <c:pt idx="7">
                  <c:v>15.2</c:v>
                </c:pt>
                <c:pt idx="8">
                  <c:v>13.8</c:v>
                </c:pt>
                <c:pt idx="9">
                  <c:v>13.5</c:v>
                </c:pt>
                <c:pt idx="10">
                  <c:v>12.2</c:v>
                </c:pt>
                <c:pt idx="11">
                  <c:v>11.5</c:v>
                </c:pt>
                <c:pt idx="12">
                  <c:v>10.7</c:v>
                </c:pt>
                <c:pt idx="13">
                  <c:v>9.8000000000000007</c:v>
                </c:pt>
                <c:pt idx="14">
                  <c:v>9.6</c:v>
                </c:pt>
                <c:pt idx="15">
                  <c:v>7.4</c:v>
                </c:pt>
                <c:pt idx="16">
                  <c:v>8.9</c:v>
                </c:pt>
                <c:pt idx="17">
                  <c:v>8.6</c:v>
                </c:pt>
                <c:pt idx="18">
                  <c:v>7.9</c:v>
                </c:pt>
                <c:pt idx="19">
                  <c:v>7.4</c:v>
                </c:pt>
                <c:pt idx="20">
                  <c:v>7</c:v>
                </c:pt>
                <c:pt idx="21">
                  <c:v>7.0481334807330809</c:v>
                </c:pt>
                <c:pt idx="22">
                  <c:v>6.7</c:v>
                </c:pt>
                <c:pt idx="23">
                  <c:v>6.3</c:v>
                </c:pt>
              </c:numCache>
            </c:numRef>
          </c:val>
          <c:smooth val="0"/>
          <c:extLst>
            <c:ext xmlns:c16="http://schemas.microsoft.com/office/drawing/2014/chart" uri="{C3380CC4-5D6E-409C-BE32-E72D297353CC}">
              <c16:uniqueId val="{00000008-89D7-450F-8D37-338490B8D2F2}"/>
            </c:ext>
          </c:extLst>
        </c:ser>
        <c:ser>
          <c:idx val="9"/>
          <c:order val="9"/>
          <c:tx>
            <c:strRef>
              <c:f>'４'!$B$83</c:f>
              <c:strCache>
                <c:ptCount val="1"/>
                <c:pt idx="0">
                  <c:v>全国（総数）</c:v>
                </c:pt>
              </c:strCache>
            </c:strRef>
          </c:tx>
          <c:spPr>
            <a:ln w="19050">
              <a:solidFill>
                <a:srgbClr val="FFCC99"/>
              </a:solidFill>
              <a:prstDash val="dash"/>
            </a:ln>
          </c:spPr>
          <c:marker>
            <c:symbol val="none"/>
          </c:marker>
          <c:cat>
            <c:strRef>
              <c:f>'４'!$C$4:$Z$4</c:f>
              <c:strCache>
                <c:ptCount val="24"/>
                <c:pt idx="0">
                  <c:v>H9</c:v>
                </c:pt>
                <c:pt idx="1">
                  <c:v>H10</c:v>
                </c:pt>
                <c:pt idx="2">
                  <c:v>H11</c:v>
                </c:pt>
                <c:pt idx="3">
                  <c:v>H12</c:v>
                </c:pt>
                <c:pt idx="4">
                  <c:v>H13</c:v>
                </c:pt>
                <c:pt idx="5">
                  <c:v>H14</c:v>
                </c:pt>
                <c:pt idx="6">
                  <c:v>H15</c:v>
                </c:pt>
                <c:pt idx="7">
                  <c:v>H16</c:v>
                </c:pt>
                <c:pt idx="8">
                  <c:v>H17</c:v>
                </c:pt>
                <c:pt idx="9">
                  <c:v>H18</c:v>
                </c:pt>
                <c:pt idx="10">
                  <c:v>H19</c:v>
                </c:pt>
                <c:pt idx="11">
                  <c:v>H20</c:v>
                </c:pt>
                <c:pt idx="12">
                  <c:v>H21</c:v>
                </c:pt>
                <c:pt idx="13">
                  <c:v>H22</c:v>
                </c:pt>
                <c:pt idx="14">
                  <c:v>H23</c:v>
                </c:pt>
                <c:pt idx="15">
                  <c:v>H24</c:v>
                </c:pt>
                <c:pt idx="16">
                  <c:v>H25</c:v>
                </c:pt>
                <c:pt idx="17">
                  <c:v>H26</c:v>
                </c:pt>
                <c:pt idx="18">
                  <c:v>H27</c:v>
                </c:pt>
                <c:pt idx="19">
                  <c:v>H28</c:v>
                </c:pt>
                <c:pt idx="20">
                  <c:v>H29</c:v>
                </c:pt>
                <c:pt idx="21">
                  <c:v>H30</c:v>
                </c:pt>
                <c:pt idx="22">
                  <c:v>R1</c:v>
                </c:pt>
                <c:pt idx="23">
                  <c:v>R2</c:v>
                </c:pt>
              </c:strCache>
            </c:strRef>
          </c:cat>
          <c:val>
            <c:numRef>
              <c:f>'４'!$C$83:$Z$83</c:f>
              <c:numCache>
                <c:formatCode>0.0_ </c:formatCode>
                <c:ptCount val="24"/>
                <c:pt idx="0">
                  <c:v>11</c:v>
                </c:pt>
                <c:pt idx="1">
                  <c:v>11</c:v>
                </c:pt>
                <c:pt idx="2">
                  <c:v>11.3</c:v>
                </c:pt>
                <c:pt idx="3">
                  <c:v>11.7</c:v>
                </c:pt>
                <c:pt idx="4">
                  <c:v>11.8</c:v>
                </c:pt>
                <c:pt idx="5">
                  <c:v>11.4</c:v>
                </c:pt>
                <c:pt idx="6">
                  <c:v>11.2</c:v>
                </c:pt>
                <c:pt idx="7">
                  <c:v>10.6</c:v>
                </c:pt>
                <c:pt idx="8">
                  <c:v>10.3</c:v>
                </c:pt>
                <c:pt idx="9">
                  <c:v>9.9</c:v>
                </c:pt>
                <c:pt idx="10">
                  <c:v>9.3000000000000007</c:v>
                </c:pt>
                <c:pt idx="11">
                  <c:v>8.8000000000000007</c:v>
                </c:pt>
                <c:pt idx="12">
                  <c:v>8.3000000000000007</c:v>
                </c:pt>
                <c:pt idx="13">
                  <c:v>7.9</c:v>
                </c:pt>
                <c:pt idx="14">
                  <c:v>7.5</c:v>
                </c:pt>
                <c:pt idx="15">
                  <c:v>9.1999999999999993</c:v>
                </c:pt>
                <c:pt idx="16">
                  <c:v>7</c:v>
                </c:pt>
                <c:pt idx="17">
                  <c:v>6.9</c:v>
                </c:pt>
                <c:pt idx="18">
                  <c:v>6.8</c:v>
                </c:pt>
                <c:pt idx="19">
                  <c:v>6.5</c:v>
                </c:pt>
                <c:pt idx="20">
                  <c:v>6.4</c:v>
                </c:pt>
                <c:pt idx="21">
                  <c:v>6.3589935128759585</c:v>
                </c:pt>
                <c:pt idx="22">
                  <c:v>6.2263174653717561</c:v>
                </c:pt>
                <c:pt idx="23">
                  <c:v>5.8</c:v>
                </c:pt>
              </c:numCache>
            </c:numRef>
          </c:val>
          <c:smooth val="0"/>
          <c:extLst>
            <c:ext xmlns:c16="http://schemas.microsoft.com/office/drawing/2014/chart" uri="{C3380CC4-5D6E-409C-BE32-E72D297353CC}">
              <c16:uniqueId val="{00000009-89D7-450F-8D37-338490B8D2F2}"/>
            </c:ext>
          </c:extLst>
        </c:ser>
        <c:dLbls>
          <c:showLegendKey val="0"/>
          <c:showVal val="0"/>
          <c:showCatName val="0"/>
          <c:showSerName val="0"/>
          <c:showPercent val="0"/>
          <c:showBubbleSize val="0"/>
        </c:dLbls>
        <c:smooth val="0"/>
        <c:axId val="199862144"/>
        <c:axId val="199863680"/>
      </c:lineChart>
      <c:catAx>
        <c:axId val="19986214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99863680"/>
        <c:crosses val="autoZero"/>
        <c:auto val="1"/>
        <c:lblAlgn val="ctr"/>
        <c:lblOffset val="100"/>
        <c:noMultiLvlLbl val="0"/>
      </c:catAx>
      <c:valAx>
        <c:axId val="199863680"/>
        <c:scaling>
          <c:orientation val="minMax"/>
          <c:max val="50"/>
        </c:scaling>
        <c:delete val="0"/>
        <c:axPos val="l"/>
        <c:majorGridlines>
          <c:spPr>
            <a:ln w="3175">
              <a:pattFill prst="pct50">
                <a:fgClr>
                  <a:srgbClr val="C0C0C0"/>
                </a:fgClr>
                <a:bgClr>
                  <a:srgbClr val="FFFFFF"/>
                </a:bgClr>
              </a:pattFill>
              <a:prstDash val="solid"/>
            </a:ln>
          </c:spPr>
        </c:majorGridlines>
        <c:title>
          <c:tx>
            <c:rich>
              <a:bodyPr rot="0" vert="wordArtVertRtl"/>
              <a:lstStyle/>
              <a:p>
                <a:pPr algn="ctr">
                  <a:defRPr sz="800" b="0" i="0" u="none" strike="noStrike" baseline="0">
                    <a:solidFill>
                      <a:srgbClr val="000000"/>
                    </a:solidFill>
                    <a:latin typeface="ＭＳ Ｐゴシック"/>
                    <a:ea typeface="ＭＳ Ｐゴシック"/>
                    <a:cs typeface="ＭＳ Ｐゴシック"/>
                  </a:defRPr>
                </a:pPr>
                <a:r>
                  <a:rPr lang="ja-JP" altLang="en-US"/>
                  <a:t>（女子人口千対）</a:t>
                </a:r>
              </a:p>
            </c:rich>
          </c:tx>
          <c:layout>
            <c:manualLayout>
              <c:xMode val="edge"/>
              <c:yMode val="edge"/>
              <c:x val="9.5971252026098627E-3"/>
              <c:y val="0.30689684741111906"/>
            </c:manualLayout>
          </c:layout>
          <c:overlay val="0"/>
          <c:spPr>
            <a:noFill/>
            <a:ln w="25400">
              <a:noFill/>
            </a:ln>
          </c:spPr>
        </c:title>
        <c:numFmt formatCode="0.0_ "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99862144"/>
        <c:crosses val="autoZero"/>
        <c:crossBetween val="between"/>
        <c:majorUnit val="10"/>
      </c:valAx>
      <c:spPr>
        <a:solidFill>
          <a:srgbClr val="FFFFFF"/>
        </a:solidFill>
        <a:ln w="3175">
          <a:solidFill>
            <a:srgbClr val="000000"/>
          </a:solidFill>
          <a:prstDash val="solid"/>
        </a:ln>
      </c:spPr>
    </c:plotArea>
    <c:legend>
      <c:legendPos val="r"/>
      <c:layout>
        <c:manualLayout>
          <c:xMode val="edge"/>
          <c:yMode val="edge"/>
          <c:x val="0.43730428093040091"/>
          <c:y val="0.13920454545454544"/>
          <c:w val="0.54858975308337232"/>
          <c:h val="0.36647727272727282"/>
        </c:manualLayout>
      </c:layout>
      <c:overlay val="0"/>
      <c:spPr>
        <a:solidFill>
          <a:srgbClr val="FFFFFF"/>
        </a:solidFill>
        <a:ln w="3175">
          <a:solidFill>
            <a:srgbClr val="000000"/>
          </a:solidFill>
          <a:prstDash val="solid"/>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CCFFCC"/>
    </a:solidFill>
    <a:ln w="3175">
      <a:solidFill>
        <a:srgbClr val="000000"/>
      </a:solidFill>
      <a:prstDash val="solid"/>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ＭＳ Ｐゴシック"/>
                <a:ea typeface="ＭＳ Ｐゴシック"/>
                <a:cs typeface="ＭＳ Ｐゴシック"/>
              </a:defRPr>
            </a:pPr>
            <a:r>
              <a:rPr lang="ja-JP" altLang="en-US" sz="1050" b="0" i="0" u="none" strike="noStrike" baseline="0">
                <a:solidFill>
                  <a:srgbClr val="000000"/>
                </a:solidFill>
                <a:latin typeface="ＭＳ Ｐゴシック"/>
                <a:ea typeface="ＭＳ Ｐゴシック"/>
              </a:rPr>
              <a:t>人工妊娠中絶実施率の推移</a:t>
            </a:r>
          </a:p>
          <a:p>
            <a:pPr>
              <a:defRPr sz="1200" b="0" i="0" u="none" strike="noStrike" baseline="0">
                <a:solidFill>
                  <a:srgbClr val="000000"/>
                </a:solidFill>
                <a:latin typeface="ＭＳ Ｐゴシック"/>
                <a:ea typeface="ＭＳ Ｐゴシック"/>
                <a:cs typeface="ＭＳ Ｐゴシック"/>
              </a:defRPr>
            </a:pPr>
            <a:r>
              <a:rPr lang="ja-JP" altLang="en-US" sz="1050" b="0" i="0" u="none" strike="noStrike" baseline="0">
                <a:solidFill>
                  <a:srgbClr val="000000"/>
                </a:solidFill>
                <a:latin typeface="ＭＳ Ｐゴシック"/>
                <a:ea typeface="ＭＳ Ｐゴシック"/>
              </a:rPr>
              <a:t>【　奥州保健所　】</a:t>
            </a:r>
          </a:p>
        </c:rich>
      </c:tx>
      <c:layout>
        <c:manualLayout>
          <c:xMode val="edge"/>
          <c:yMode val="edge"/>
          <c:x val="0.10360520972614273"/>
          <c:y val="1.808967255161481E-2"/>
        </c:manualLayout>
      </c:layout>
      <c:overlay val="0"/>
      <c:spPr>
        <a:noFill/>
        <a:ln w="25400">
          <a:noFill/>
        </a:ln>
      </c:spPr>
    </c:title>
    <c:autoTitleDeleted val="0"/>
    <c:plotArea>
      <c:layout>
        <c:manualLayout>
          <c:layoutTarget val="inner"/>
          <c:xMode val="edge"/>
          <c:yMode val="edge"/>
          <c:x val="9.5969289827255277E-2"/>
          <c:y val="0.1793103448275862"/>
          <c:w val="0.89059500959692894"/>
          <c:h val="0.72413793103448276"/>
        </c:manualLayout>
      </c:layout>
      <c:lineChart>
        <c:grouping val="standard"/>
        <c:varyColors val="0"/>
        <c:ser>
          <c:idx val="0"/>
          <c:order val="0"/>
          <c:tx>
            <c:strRef>
              <c:f>'４'!$B$54</c:f>
              <c:strCache>
                <c:ptCount val="1"/>
                <c:pt idx="0">
                  <c:v>20歳未満</c:v>
                </c:pt>
              </c:strCache>
            </c:strRef>
          </c:tx>
          <c:spPr>
            <a:ln w="12700">
              <a:solidFill>
                <a:srgbClr val="000080"/>
              </a:solidFill>
              <a:prstDash val="solid"/>
            </a:ln>
          </c:spPr>
          <c:marker>
            <c:symbol val="none"/>
          </c:marker>
          <c:cat>
            <c:strRef>
              <c:f>'４'!$C$4:$Z$4</c:f>
              <c:strCache>
                <c:ptCount val="24"/>
                <c:pt idx="0">
                  <c:v>H9</c:v>
                </c:pt>
                <c:pt idx="1">
                  <c:v>H10</c:v>
                </c:pt>
                <c:pt idx="2">
                  <c:v>H11</c:v>
                </c:pt>
                <c:pt idx="3">
                  <c:v>H12</c:v>
                </c:pt>
                <c:pt idx="4">
                  <c:v>H13</c:v>
                </c:pt>
                <c:pt idx="5">
                  <c:v>H14</c:v>
                </c:pt>
                <c:pt idx="6">
                  <c:v>H15</c:v>
                </c:pt>
                <c:pt idx="7">
                  <c:v>H16</c:v>
                </c:pt>
                <c:pt idx="8">
                  <c:v>H17</c:v>
                </c:pt>
                <c:pt idx="9">
                  <c:v>H18</c:v>
                </c:pt>
                <c:pt idx="10">
                  <c:v>H19</c:v>
                </c:pt>
                <c:pt idx="11">
                  <c:v>H20</c:v>
                </c:pt>
                <c:pt idx="12">
                  <c:v>H21</c:v>
                </c:pt>
                <c:pt idx="13">
                  <c:v>H22</c:v>
                </c:pt>
                <c:pt idx="14">
                  <c:v>H23</c:v>
                </c:pt>
                <c:pt idx="15">
                  <c:v>H24</c:v>
                </c:pt>
                <c:pt idx="16">
                  <c:v>H25</c:v>
                </c:pt>
                <c:pt idx="17">
                  <c:v>H26</c:v>
                </c:pt>
                <c:pt idx="18">
                  <c:v>H27</c:v>
                </c:pt>
                <c:pt idx="19">
                  <c:v>H28</c:v>
                </c:pt>
                <c:pt idx="20">
                  <c:v>H29</c:v>
                </c:pt>
                <c:pt idx="21">
                  <c:v>H30</c:v>
                </c:pt>
                <c:pt idx="22">
                  <c:v>R1</c:v>
                </c:pt>
                <c:pt idx="23">
                  <c:v>R2</c:v>
                </c:pt>
              </c:strCache>
            </c:strRef>
          </c:cat>
          <c:val>
            <c:numRef>
              <c:f>'４'!$C$54:$Z$54</c:f>
              <c:numCache>
                <c:formatCode>0.0_ </c:formatCode>
                <c:ptCount val="24"/>
                <c:pt idx="0">
                  <c:v>12.058570198105082</c:v>
                </c:pt>
                <c:pt idx="1">
                  <c:v>9.9162626707800801</c:v>
                </c:pt>
                <c:pt idx="2">
                  <c:v>11.106074342701723</c:v>
                </c:pt>
                <c:pt idx="3">
                  <c:v>10.866818296689411</c:v>
                </c:pt>
                <c:pt idx="4">
                  <c:v>9.5893779198426365</c:v>
                </c:pt>
                <c:pt idx="5">
                  <c:v>11.954135154915834</c:v>
                </c:pt>
                <c:pt idx="6">
                  <c:v>12.442864398171661</c:v>
                </c:pt>
                <c:pt idx="7">
                  <c:v>11.938749026732417</c:v>
                </c:pt>
                <c:pt idx="8">
                  <c:v>10.098095787651472</c:v>
                </c:pt>
                <c:pt idx="9">
                  <c:v>11.420612813370473</c:v>
                </c:pt>
                <c:pt idx="10">
                  <c:v>8.6463118076195613</c:v>
                </c:pt>
                <c:pt idx="11">
                  <c:v>5.9685295713510582</c:v>
                </c:pt>
                <c:pt idx="12">
                  <c:v>6.068965517241379</c:v>
                </c:pt>
                <c:pt idx="13">
                  <c:v>6.7134574305767467</c:v>
                </c:pt>
                <c:pt idx="14">
                  <c:v>4.2219541616405305</c:v>
                </c:pt>
                <c:pt idx="15">
                  <c:v>3.4235916588857762</c:v>
                </c:pt>
                <c:pt idx="16">
                  <c:v>5.0584887764780273</c:v>
                </c:pt>
                <c:pt idx="17">
                  <c:v>4.168002564924655</c:v>
                </c:pt>
                <c:pt idx="18">
                  <c:v>3.1790886612504416</c:v>
                </c:pt>
                <c:pt idx="19">
                  <c:v>3.6654448517160949</c:v>
                </c:pt>
                <c:pt idx="20">
                  <c:v>2.8938906752411575</c:v>
                </c:pt>
                <c:pt idx="21">
                  <c:v>5.0369375419744795</c:v>
                </c:pt>
                <c:pt idx="22">
                  <c:v>2.7864855451062347</c:v>
                </c:pt>
                <c:pt idx="23">
                  <c:v>2.2999999999999998</c:v>
                </c:pt>
              </c:numCache>
            </c:numRef>
          </c:val>
          <c:smooth val="0"/>
          <c:extLst>
            <c:ext xmlns:c16="http://schemas.microsoft.com/office/drawing/2014/chart" uri="{C3380CC4-5D6E-409C-BE32-E72D297353CC}">
              <c16:uniqueId val="{00000000-76E8-43B2-BF00-F003968BF084}"/>
            </c:ext>
          </c:extLst>
        </c:ser>
        <c:ser>
          <c:idx val="1"/>
          <c:order val="1"/>
          <c:tx>
            <c:strRef>
              <c:f>'４'!$B$55</c:f>
              <c:strCache>
                <c:ptCount val="1"/>
                <c:pt idx="0">
                  <c:v>20-24歳</c:v>
                </c:pt>
              </c:strCache>
            </c:strRef>
          </c:tx>
          <c:spPr>
            <a:ln w="12700">
              <a:solidFill>
                <a:srgbClr val="FF0000"/>
              </a:solidFill>
              <a:prstDash val="solid"/>
            </a:ln>
          </c:spPr>
          <c:marker>
            <c:symbol val="none"/>
          </c:marker>
          <c:cat>
            <c:strRef>
              <c:f>'４'!$C$4:$Z$4</c:f>
              <c:strCache>
                <c:ptCount val="24"/>
                <c:pt idx="0">
                  <c:v>H9</c:v>
                </c:pt>
                <c:pt idx="1">
                  <c:v>H10</c:v>
                </c:pt>
                <c:pt idx="2">
                  <c:v>H11</c:v>
                </c:pt>
                <c:pt idx="3">
                  <c:v>H12</c:v>
                </c:pt>
                <c:pt idx="4">
                  <c:v>H13</c:v>
                </c:pt>
                <c:pt idx="5">
                  <c:v>H14</c:v>
                </c:pt>
                <c:pt idx="6">
                  <c:v>H15</c:v>
                </c:pt>
                <c:pt idx="7">
                  <c:v>H16</c:v>
                </c:pt>
                <c:pt idx="8">
                  <c:v>H17</c:v>
                </c:pt>
                <c:pt idx="9">
                  <c:v>H18</c:v>
                </c:pt>
                <c:pt idx="10">
                  <c:v>H19</c:v>
                </c:pt>
                <c:pt idx="11">
                  <c:v>H20</c:v>
                </c:pt>
                <c:pt idx="12">
                  <c:v>H21</c:v>
                </c:pt>
                <c:pt idx="13">
                  <c:v>H22</c:v>
                </c:pt>
                <c:pt idx="14">
                  <c:v>H23</c:v>
                </c:pt>
                <c:pt idx="15">
                  <c:v>H24</c:v>
                </c:pt>
                <c:pt idx="16">
                  <c:v>H25</c:v>
                </c:pt>
                <c:pt idx="17">
                  <c:v>H26</c:v>
                </c:pt>
                <c:pt idx="18">
                  <c:v>H27</c:v>
                </c:pt>
                <c:pt idx="19">
                  <c:v>H28</c:v>
                </c:pt>
                <c:pt idx="20">
                  <c:v>H29</c:v>
                </c:pt>
                <c:pt idx="21">
                  <c:v>H30</c:v>
                </c:pt>
                <c:pt idx="22">
                  <c:v>R1</c:v>
                </c:pt>
                <c:pt idx="23">
                  <c:v>R2</c:v>
                </c:pt>
              </c:strCache>
            </c:strRef>
          </c:cat>
          <c:val>
            <c:numRef>
              <c:f>'４'!$C$55:$Z$55</c:f>
              <c:numCache>
                <c:formatCode>0.0_ </c:formatCode>
                <c:ptCount val="24"/>
                <c:pt idx="0">
                  <c:v>38.092550790067719</c:v>
                </c:pt>
                <c:pt idx="1">
                  <c:v>33.342673017652004</c:v>
                </c:pt>
                <c:pt idx="2">
                  <c:v>28.788701792504071</c:v>
                </c:pt>
                <c:pt idx="3">
                  <c:v>34.046145188519979</c:v>
                </c:pt>
                <c:pt idx="4">
                  <c:v>36.809815950920246</c:v>
                </c:pt>
                <c:pt idx="5">
                  <c:v>34.697217675941083</c:v>
                </c:pt>
                <c:pt idx="6">
                  <c:v>43.139798897178075</c:v>
                </c:pt>
                <c:pt idx="7">
                  <c:v>29.25706771860618</c:v>
                </c:pt>
                <c:pt idx="8">
                  <c:v>27.888446215139442</c:v>
                </c:pt>
                <c:pt idx="9">
                  <c:v>25.371511417180137</c:v>
                </c:pt>
                <c:pt idx="10">
                  <c:v>31.691485299732722</c:v>
                </c:pt>
                <c:pt idx="11">
                  <c:v>23.274161735700197</c:v>
                </c:pt>
                <c:pt idx="12">
                  <c:v>22.445820433436531</c:v>
                </c:pt>
                <c:pt idx="13">
                  <c:v>19.813991103922358</c:v>
                </c:pt>
                <c:pt idx="14">
                  <c:v>21.18270079435128</c:v>
                </c:pt>
                <c:pt idx="15">
                  <c:v>15.945330296127564</c:v>
                </c:pt>
                <c:pt idx="16">
                  <c:v>17.94526693584567</c:v>
                </c:pt>
                <c:pt idx="17">
                  <c:v>15.557476231633535</c:v>
                </c:pt>
                <c:pt idx="18">
                  <c:v>14.135886912904697</c:v>
                </c:pt>
                <c:pt idx="19">
                  <c:v>18.993839835728952</c:v>
                </c:pt>
                <c:pt idx="20">
                  <c:v>10.888252148997136</c:v>
                </c:pt>
                <c:pt idx="21">
                  <c:v>22.421524663677129</c:v>
                </c:pt>
                <c:pt idx="22">
                  <c:v>18.947368421052634</c:v>
                </c:pt>
                <c:pt idx="23">
                  <c:v>16.899999999999999</c:v>
                </c:pt>
              </c:numCache>
            </c:numRef>
          </c:val>
          <c:smooth val="0"/>
          <c:extLst>
            <c:ext xmlns:c16="http://schemas.microsoft.com/office/drawing/2014/chart" uri="{C3380CC4-5D6E-409C-BE32-E72D297353CC}">
              <c16:uniqueId val="{00000001-76E8-43B2-BF00-F003968BF084}"/>
            </c:ext>
          </c:extLst>
        </c:ser>
        <c:ser>
          <c:idx val="2"/>
          <c:order val="2"/>
          <c:tx>
            <c:strRef>
              <c:f>'４'!$B$56</c:f>
              <c:strCache>
                <c:ptCount val="1"/>
                <c:pt idx="0">
                  <c:v>25-29歳</c:v>
                </c:pt>
              </c:strCache>
            </c:strRef>
          </c:tx>
          <c:spPr>
            <a:ln w="12700">
              <a:solidFill>
                <a:srgbClr val="FF00FF"/>
              </a:solidFill>
              <a:prstDash val="solid"/>
            </a:ln>
          </c:spPr>
          <c:marker>
            <c:symbol val="none"/>
          </c:marker>
          <c:cat>
            <c:strRef>
              <c:f>'４'!$C$4:$Z$4</c:f>
              <c:strCache>
                <c:ptCount val="24"/>
                <c:pt idx="0">
                  <c:v>H9</c:v>
                </c:pt>
                <c:pt idx="1">
                  <c:v>H10</c:v>
                </c:pt>
                <c:pt idx="2">
                  <c:v>H11</c:v>
                </c:pt>
                <c:pt idx="3">
                  <c:v>H12</c:v>
                </c:pt>
                <c:pt idx="4">
                  <c:v>H13</c:v>
                </c:pt>
                <c:pt idx="5">
                  <c:v>H14</c:v>
                </c:pt>
                <c:pt idx="6">
                  <c:v>H15</c:v>
                </c:pt>
                <c:pt idx="7">
                  <c:v>H16</c:v>
                </c:pt>
                <c:pt idx="8">
                  <c:v>H17</c:v>
                </c:pt>
                <c:pt idx="9">
                  <c:v>H18</c:v>
                </c:pt>
                <c:pt idx="10">
                  <c:v>H19</c:v>
                </c:pt>
                <c:pt idx="11">
                  <c:v>H20</c:v>
                </c:pt>
                <c:pt idx="12">
                  <c:v>H21</c:v>
                </c:pt>
                <c:pt idx="13">
                  <c:v>H22</c:v>
                </c:pt>
                <c:pt idx="14">
                  <c:v>H23</c:v>
                </c:pt>
                <c:pt idx="15">
                  <c:v>H24</c:v>
                </c:pt>
                <c:pt idx="16">
                  <c:v>H25</c:v>
                </c:pt>
                <c:pt idx="17">
                  <c:v>H26</c:v>
                </c:pt>
                <c:pt idx="18">
                  <c:v>H27</c:v>
                </c:pt>
                <c:pt idx="19">
                  <c:v>H28</c:v>
                </c:pt>
                <c:pt idx="20">
                  <c:v>H29</c:v>
                </c:pt>
                <c:pt idx="21">
                  <c:v>H30</c:v>
                </c:pt>
                <c:pt idx="22">
                  <c:v>R1</c:v>
                </c:pt>
                <c:pt idx="23">
                  <c:v>R2</c:v>
                </c:pt>
              </c:strCache>
            </c:strRef>
          </c:cat>
          <c:val>
            <c:numRef>
              <c:f>'４'!$C$56:$Z$56</c:f>
              <c:numCache>
                <c:formatCode>0.0_ </c:formatCode>
                <c:ptCount val="24"/>
                <c:pt idx="0">
                  <c:v>23.961661341853034</c:v>
                </c:pt>
                <c:pt idx="1">
                  <c:v>23.439557545430603</c:v>
                </c:pt>
                <c:pt idx="2">
                  <c:v>21.676677983807785</c:v>
                </c:pt>
                <c:pt idx="3">
                  <c:v>25.571674452913694</c:v>
                </c:pt>
                <c:pt idx="4">
                  <c:v>21.138601969733365</c:v>
                </c:pt>
                <c:pt idx="5">
                  <c:v>27.177869449162824</c:v>
                </c:pt>
                <c:pt idx="6">
                  <c:v>27.756749936916478</c:v>
                </c:pt>
                <c:pt idx="7">
                  <c:v>30.079021157277595</c:v>
                </c:pt>
                <c:pt idx="8">
                  <c:v>27.075351213282246</c:v>
                </c:pt>
                <c:pt idx="9">
                  <c:v>28.251599147121535</c:v>
                </c:pt>
                <c:pt idx="10">
                  <c:v>25.348903446311592</c:v>
                </c:pt>
                <c:pt idx="11">
                  <c:v>25.935750073681106</c:v>
                </c:pt>
                <c:pt idx="12">
                  <c:v>24.983776768332252</c:v>
                </c:pt>
                <c:pt idx="13">
                  <c:v>21.269841269841269</c:v>
                </c:pt>
                <c:pt idx="14">
                  <c:v>17.56668835393624</c:v>
                </c:pt>
                <c:pt idx="15">
                  <c:v>20.484807101399795</c:v>
                </c:pt>
                <c:pt idx="16">
                  <c:v>16.5016501650165</c:v>
                </c:pt>
                <c:pt idx="17">
                  <c:v>17.730496453900709</c:v>
                </c:pt>
                <c:pt idx="18">
                  <c:v>13.011152416356877</c:v>
                </c:pt>
                <c:pt idx="19">
                  <c:v>15.594541910331383</c:v>
                </c:pt>
                <c:pt idx="20">
                  <c:v>13.317191283292978</c:v>
                </c:pt>
                <c:pt idx="21">
                  <c:v>12.253829321663019</c:v>
                </c:pt>
                <c:pt idx="22">
                  <c:v>5.3191489361702127</c:v>
                </c:pt>
                <c:pt idx="23">
                  <c:v>14.4</c:v>
                </c:pt>
              </c:numCache>
            </c:numRef>
          </c:val>
          <c:smooth val="0"/>
          <c:extLst>
            <c:ext xmlns:c16="http://schemas.microsoft.com/office/drawing/2014/chart" uri="{C3380CC4-5D6E-409C-BE32-E72D297353CC}">
              <c16:uniqueId val="{00000002-76E8-43B2-BF00-F003968BF084}"/>
            </c:ext>
          </c:extLst>
        </c:ser>
        <c:ser>
          <c:idx val="3"/>
          <c:order val="3"/>
          <c:tx>
            <c:strRef>
              <c:f>'４'!$B$57</c:f>
              <c:strCache>
                <c:ptCount val="1"/>
                <c:pt idx="0">
                  <c:v>30-34歳</c:v>
                </c:pt>
              </c:strCache>
            </c:strRef>
          </c:tx>
          <c:spPr>
            <a:ln w="12700">
              <a:solidFill>
                <a:srgbClr val="FFCC00"/>
              </a:solidFill>
              <a:prstDash val="solid"/>
            </a:ln>
          </c:spPr>
          <c:marker>
            <c:symbol val="none"/>
          </c:marker>
          <c:cat>
            <c:strRef>
              <c:f>'４'!$C$4:$Z$4</c:f>
              <c:strCache>
                <c:ptCount val="24"/>
                <c:pt idx="0">
                  <c:v>H9</c:v>
                </c:pt>
                <c:pt idx="1">
                  <c:v>H10</c:v>
                </c:pt>
                <c:pt idx="2">
                  <c:v>H11</c:v>
                </c:pt>
                <c:pt idx="3">
                  <c:v>H12</c:v>
                </c:pt>
                <c:pt idx="4">
                  <c:v>H13</c:v>
                </c:pt>
                <c:pt idx="5">
                  <c:v>H14</c:v>
                </c:pt>
                <c:pt idx="6">
                  <c:v>H15</c:v>
                </c:pt>
                <c:pt idx="7">
                  <c:v>H16</c:v>
                </c:pt>
                <c:pt idx="8">
                  <c:v>H17</c:v>
                </c:pt>
                <c:pt idx="9">
                  <c:v>H18</c:v>
                </c:pt>
                <c:pt idx="10">
                  <c:v>H19</c:v>
                </c:pt>
                <c:pt idx="11">
                  <c:v>H20</c:v>
                </c:pt>
                <c:pt idx="12">
                  <c:v>H21</c:v>
                </c:pt>
                <c:pt idx="13">
                  <c:v>H22</c:v>
                </c:pt>
                <c:pt idx="14">
                  <c:v>H23</c:v>
                </c:pt>
                <c:pt idx="15">
                  <c:v>H24</c:v>
                </c:pt>
                <c:pt idx="16">
                  <c:v>H25</c:v>
                </c:pt>
                <c:pt idx="17">
                  <c:v>H26</c:v>
                </c:pt>
                <c:pt idx="18">
                  <c:v>H27</c:v>
                </c:pt>
                <c:pt idx="19">
                  <c:v>H28</c:v>
                </c:pt>
                <c:pt idx="20">
                  <c:v>H29</c:v>
                </c:pt>
                <c:pt idx="21">
                  <c:v>H30</c:v>
                </c:pt>
                <c:pt idx="22">
                  <c:v>R1</c:v>
                </c:pt>
                <c:pt idx="23">
                  <c:v>R2</c:v>
                </c:pt>
              </c:strCache>
            </c:strRef>
          </c:cat>
          <c:val>
            <c:numRef>
              <c:f>'４'!$C$57:$Z$57</c:f>
              <c:numCache>
                <c:formatCode>0.0_ </c:formatCode>
                <c:ptCount val="24"/>
                <c:pt idx="0">
                  <c:v>27.851458885941646</c:v>
                </c:pt>
                <c:pt idx="1">
                  <c:v>24.409657734146986</c:v>
                </c:pt>
                <c:pt idx="2">
                  <c:v>21.158423697434539</c:v>
                </c:pt>
                <c:pt idx="3">
                  <c:v>17.162778224725127</c:v>
                </c:pt>
                <c:pt idx="4">
                  <c:v>20.951888256595964</c:v>
                </c:pt>
                <c:pt idx="5">
                  <c:v>25.096030729833547</c:v>
                </c:pt>
                <c:pt idx="6">
                  <c:v>22.994251437140715</c:v>
                </c:pt>
                <c:pt idx="7">
                  <c:v>22.66500622665006</c:v>
                </c:pt>
                <c:pt idx="8">
                  <c:v>15.425403711737768</c:v>
                </c:pt>
                <c:pt idx="9">
                  <c:v>23.223082336382831</c:v>
                </c:pt>
                <c:pt idx="10">
                  <c:v>17.609767551068323</c:v>
                </c:pt>
                <c:pt idx="11">
                  <c:v>19.559902200488999</c:v>
                </c:pt>
                <c:pt idx="12">
                  <c:v>23.359840954274354</c:v>
                </c:pt>
                <c:pt idx="13">
                  <c:v>12.422360248447204</c:v>
                </c:pt>
                <c:pt idx="14">
                  <c:v>15.483182060864923</c:v>
                </c:pt>
                <c:pt idx="15">
                  <c:v>16.21017328116266</c:v>
                </c:pt>
                <c:pt idx="16">
                  <c:v>17.815420560747661</c:v>
                </c:pt>
                <c:pt idx="17">
                  <c:v>12.912912912912912</c:v>
                </c:pt>
                <c:pt idx="18">
                  <c:v>15.79107197084725</c:v>
                </c:pt>
                <c:pt idx="19">
                  <c:v>10.423246999368288</c:v>
                </c:pt>
                <c:pt idx="20">
                  <c:v>13.275804845668768</c:v>
                </c:pt>
                <c:pt idx="21">
                  <c:v>14.315642458100559</c:v>
                </c:pt>
                <c:pt idx="22">
                  <c:v>13.633014001473839</c:v>
                </c:pt>
                <c:pt idx="23">
                  <c:v>11.1</c:v>
                </c:pt>
              </c:numCache>
            </c:numRef>
          </c:val>
          <c:smooth val="0"/>
          <c:extLst>
            <c:ext xmlns:c16="http://schemas.microsoft.com/office/drawing/2014/chart" uri="{C3380CC4-5D6E-409C-BE32-E72D297353CC}">
              <c16:uniqueId val="{00000003-76E8-43B2-BF00-F003968BF084}"/>
            </c:ext>
          </c:extLst>
        </c:ser>
        <c:ser>
          <c:idx val="4"/>
          <c:order val="4"/>
          <c:tx>
            <c:strRef>
              <c:f>'４'!$B$58</c:f>
              <c:strCache>
                <c:ptCount val="1"/>
                <c:pt idx="0">
                  <c:v>35-39歳</c:v>
                </c:pt>
              </c:strCache>
            </c:strRef>
          </c:tx>
          <c:spPr>
            <a:ln w="12700">
              <a:solidFill>
                <a:srgbClr val="339966"/>
              </a:solidFill>
              <a:prstDash val="solid"/>
            </a:ln>
          </c:spPr>
          <c:marker>
            <c:symbol val="none"/>
          </c:marker>
          <c:cat>
            <c:strRef>
              <c:f>'４'!$C$4:$Z$4</c:f>
              <c:strCache>
                <c:ptCount val="24"/>
                <c:pt idx="0">
                  <c:v>H9</c:v>
                </c:pt>
                <c:pt idx="1">
                  <c:v>H10</c:v>
                </c:pt>
                <c:pt idx="2">
                  <c:v>H11</c:v>
                </c:pt>
                <c:pt idx="3">
                  <c:v>H12</c:v>
                </c:pt>
                <c:pt idx="4">
                  <c:v>H13</c:v>
                </c:pt>
                <c:pt idx="5">
                  <c:v>H14</c:v>
                </c:pt>
                <c:pt idx="6">
                  <c:v>H15</c:v>
                </c:pt>
                <c:pt idx="7">
                  <c:v>H16</c:v>
                </c:pt>
                <c:pt idx="8">
                  <c:v>H17</c:v>
                </c:pt>
                <c:pt idx="9">
                  <c:v>H18</c:v>
                </c:pt>
                <c:pt idx="10">
                  <c:v>H19</c:v>
                </c:pt>
                <c:pt idx="11">
                  <c:v>H20</c:v>
                </c:pt>
                <c:pt idx="12">
                  <c:v>H21</c:v>
                </c:pt>
                <c:pt idx="13">
                  <c:v>H22</c:v>
                </c:pt>
                <c:pt idx="14">
                  <c:v>H23</c:v>
                </c:pt>
                <c:pt idx="15">
                  <c:v>H24</c:v>
                </c:pt>
                <c:pt idx="16">
                  <c:v>H25</c:v>
                </c:pt>
                <c:pt idx="17">
                  <c:v>H26</c:v>
                </c:pt>
                <c:pt idx="18">
                  <c:v>H27</c:v>
                </c:pt>
                <c:pt idx="19">
                  <c:v>H28</c:v>
                </c:pt>
                <c:pt idx="20">
                  <c:v>H29</c:v>
                </c:pt>
                <c:pt idx="21">
                  <c:v>H30</c:v>
                </c:pt>
                <c:pt idx="22">
                  <c:v>R1</c:v>
                </c:pt>
                <c:pt idx="23">
                  <c:v>R2</c:v>
                </c:pt>
              </c:strCache>
            </c:strRef>
          </c:cat>
          <c:val>
            <c:numRef>
              <c:f>'４'!$C$58:$Z$58</c:f>
              <c:numCache>
                <c:formatCode>0.0_ </c:formatCode>
                <c:ptCount val="24"/>
                <c:pt idx="0">
                  <c:v>24.875621890547265</c:v>
                </c:pt>
                <c:pt idx="1">
                  <c:v>23.728040155144878</c:v>
                </c:pt>
                <c:pt idx="2">
                  <c:v>19.933554817275745</c:v>
                </c:pt>
                <c:pt idx="3">
                  <c:v>20.194820622475646</c:v>
                </c:pt>
                <c:pt idx="4">
                  <c:v>15.861027190332326</c:v>
                </c:pt>
                <c:pt idx="5">
                  <c:v>21.519315530204821</c:v>
                </c:pt>
                <c:pt idx="6">
                  <c:v>16.848107827890097</c:v>
                </c:pt>
                <c:pt idx="7">
                  <c:v>14.560582423296932</c:v>
                </c:pt>
                <c:pt idx="8">
                  <c:v>17.291832934291033</c:v>
                </c:pt>
                <c:pt idx="9">
                  <c:v>15.786749482401657</c:v>
                </c:pt>
                <c:pt idx="10">
                  <c:v>16.494845360824744</c:v>
                </c:pt>
                <c:pt idx="11">
                  <c:v>16.868076535750252</c:v>
                </c:pt>
                <c:pt idx="12">
                  <c:v>13.867876954109935</c:v>
                </c:pt>
                <c:pt idx="13">
                  <c:v>14.084507042253522</c:v>
                </c:pt>
                <c:pt idx="14">
                  <c:v>10.653753026634382</c:v>
                </c:pt>
                <c:pt idx="15">
                  <c:v>10.118043844856661</c:v>
                </c:pt>
                <c:pt idx="16">
                  <c:v>8.6164451009355005</c:v>
                </c:pt>
                <c:pt idx="17">
                  <c:v>10.188866799204771</c:v>
                </c:pt>
                <c:pt idx="18">
                  <c:v>9.7062579821200519</c:v>
                </c:pt>
                <c:pt idx="19">
                  <c:v>11.832763607678149</c:v>
                </c:pt>
                <c:pt idx="20">
                  <c:v>9.7560975609756095</c:v>
                </c:pt>
                <c:pt idx="21">
                  <c:v>11.867759254026561</c:v>
                </c:pt>
                <c:pt idx="22">
                  <c:v>12.103746397694525</c:v>
                </c:pt>
                <c:pt idx="23">
                  <c:v>11.9</c:v>
                </c:pt>
              </c:numCache>
            </c:numRef>
          </c:val>
          <c:smooth val="0"/>
          <c:extLst>
            <c:ext xmlns:c16="http://schemas.microsoft.com/office/drawing/2014/chart" uri="{C3380CC4-5D6E-409C-BE32-E72D297353CC}">
              <c16:uniqueId val="{00000004-76E8-43B2-BF00-F003968BF084}"/>
            </c:ext>
          </c:extLst>
        </c:ser>
        <c:ser>
          <c:idx val="5"/>
          <c:order val="5"/>
          <c:tx>
            <c:strRef>
              <c:f>'４'!$B$59</c:f>
              <c:strCache>
                <c:ptCount val="1"/>
                <c:pt idx="0">
                  <c:v>40-44歳</c:v>
                </c:pt>
              </c:strCache>
            </c:strRef>
          </c:tx>
          <c:spPr>
            <a:ln w="12700">
              <a:solidFill>
                <a:srgbClr val="3366FF"/>
              </a:solidFill>
              <a:prstDash val="solid"/>
            </a:ln>
          </c:spPr>
          <c:marker>
            <c:symbol val="none"/>
          </c:marker>
          <c:cat>
            <c:strRef>
              <c:f>'４'!$C$4:$Z$4</c:f>
              <c:strCache>
                <c:ptCount val="24"/>
                <c:pt idx="0">
                  <c:v>H9</c:v>
                </c:pt>
                <c:pt idx="1">
                  <c:v>H10</c:v>
                </c:pt>
                <c:pt idx="2">
                  <c:v>H11</c:v>
                </c:pt>
                <c:pt idx="3">
                  <c:v>H12</c:v>
                </c:pt>
                <c:pt idx="4">
                  <c:v>H13</c:v>
                </c:pt>
                <c:pt idx="5">
                  <c:v>H14</c:v>
                </c:pt>
                <c:pt idx="6">
                  <c:v>H15</c:v>
                </c:pt>
                <c:pt idx="7">
                  <c:v>H16</c:v>
                </c:pt>
                <c:pt idx="8">
                  <c:v>H17</c:v>
                </c:pt>
                <c:pt idx="9">
                  <c:v>H18</c:v>
                </c:pt>
                <c:pt idx="10">
                  <c:v>H19</c:v>
                </c:pt>
                <c:pt idx="11">
                  <c:v>H20</c:v>
                </c:pt>
                <c:pt idx="12">
                  <c:v>H21</c:v>
                </c:pt>
                <c:pt idx="13">
                  <c:v>H22</c:v>
                </c:pt>
                <c:pt idx="14">
                  <c:v>H23</c:v>
                </c:pt>
                <c:pt idx="15">
                  <c:v>H24</c:v>
                </c:pt>
                <c:pt idx="16">
                  <c:v>H25</c:v>
                </c:pt>
                <c:pt idx="17">
                  <c:v>H26</c:v>
                </c:pt>
                <c:pt idx="18">
                  <c:v>H27</c:v>
                </c:pt>
                <c:pt idx="19">
                  <c:v>H28</c:v>
                </c:pt>
                <c:pt idx="20">
                  <c:v>H29</c:v>
                </c:pt>
                <c:pt idx="21">
                  <c:v>H30</c:v>
                </c:pt>
                <c:pt idx="22">
                  <c:v>R1</c:v>
                </c:pt>
                <c:pt idx="23">
                  <c:v>R2</c:v>
                </c:pt>
              </c:strCache>
            </c:strRef>
          </c:cat>
          <c:val>
            <c:numRef>
              <c:f>'４'!$C$59:$Z$59</c:f>
              <c:numCache>
                <c:formatCode>0.0_ </c:formatCode>
                <c:ptCount val="24"/>
                <c:pt idx="0">
                  <c:v>16.106581825412608</c:v>
                </c:pt>
                <c:pt idx="1">
                  <c:v>9.5534787123572169</c:v>
                </c:pt>
                <c:pt idx="2">
                  <c:v>11.676396997497914</c:v>
                </c:pt>
                <c:pt idx="3">
                  <c:v>7.4770348216193119</c:v>
                </c:pt>
                <c:pt idx="4">
                  <c:v>8.1193767829712531</c:v>
                </c:pt>
                <c:pt idx="5">
                  <c:v>5.9760956175298805</c:v>
                </c:pt>
                <c:pt idx="6">
                  <c:v>10.107816711590296</c:v>
                </c:pt>
                <c:pt idx="7">
                  <c:v>10.869565217391305</c:v>
                </c:pt>
                <c:pt idx="8">
                  <c:v>7.3827101690878782</c:v>
                </c:pt>
                <c:pt idx="9">
                  <c:v>7.0369439557677813</c:v>
                </c:pt>
                <c:pt idx="10">
                  <c:v>8.8037286380113926</c:v>
                </c:pt>
                <c:pt idx="11">
                  <c:v>8.2730093071354709</c:v>
                </c:pt>
                <c:pt idx="12">
                  <c:v>4.1536863966770508</c:v>
                </c:pt>
                <c:pt idx="13">
                  <c:v>3.2025620496397114</c:v>
                </c:pt>
                <c:pt idx="14">
                  <c:v>4.9389134390434108</c:v>
                </c:pt>
                <c:pt idx="15">
                  <c:v>6.7708333333333339</c:v>
                </c:pt>
                <c:pt idx="16">
                  <c:v>6.3645621181262735</c:v>
                </c:pt>
                <c:pt idx="17">
                  <c:v>7.2407551073183347</c:v>
                </c:pt>
                <c:pt idx="18">
                  <c:v>2.9615004935834155</c:v>
                </c:pt>
                <c:pt idx="19">
                  <c:v>4.8344210780759003</c:v>
                </c:pt>
                <c:pt idx="20">
                  <c:v>3.8638010142477661</c:v>
                </c:pt>
                <c:pt idx="21">
                  <c:v>4.4966275293529856</c:v>
                </c:pt>
                <c:pt idx="22">
                  <c:v>4.788306451612903</c:v>
                </c:pt>
                <c:pt idx="23">
                  <c:v>3.6</c:v>
                </c:pt>
              </c:numCache>
            </c:numRef>
          </c:val>
          <c:smooth val="0"/>
          <c:extLst>
            <c:ext xmlns:c16="http://schemas.microsoft.com/office/drawing/2014/chart" uri="{C3380CC4-5D6E-409C-BE32-E72D297353CC}">
              <c16:uniqueId val="{00000005-76E8-43B2-BF00-F003968BF084}"/>
            </c:ext>
          </c:extLst>
        </c:ser>
        <c:ser>
          <c:idx val="6"/>
          <c:order val="6"/>
          <c:tx>
            <c:strRef>
              <c:f>'４'!$B$60</c:f>
              <c:strCache>
                <c:ptCount val="1"/>
                <c:pt idx="0">
                  <c:v>45-49歳</c:v>
                </c:pt>
              </c:strCache>
            </c:strRef>
          </c:tx>
          <c:spPr>
            <a:ln w="12700">
              <a:solidFill>
                <a:srgbClr val="800080"/>
              </a:solidFill>
              <a:prstDash val="solid"/>
            </a:ln>
          </c:spPr>
          <c:marker>
            <c:symbol val="none"/>
          </c:marker>
          <c:cat>
            <c:strRef>
              <c:f>'４'!$C$4:$Z$4</c:f>
              <c:strCache>
                <c:ptCount val="24"/>
                <c:pt idx="0">
                  <c:v>H9</c:v>
                </c:pt>
                <c:pt idx="1">
                  <c:v>H10</c:v>
                </c:pt>
                <c:pt idx="2">
                  <c:v>H11</c:v>
                </c:pt>
                <c:pt idx="3">
                  <c:v>H12</c:v>
                </c:pt>
                <c:pt idx="4">
                  <c:v>H13</c:v>
                </c:pt>
                <c:pt idx="5">
                  <c:v>H14</c:v>
                </c:pt>
                <c:pt idx="6">
                  <c:v>H15</c:v>
                </c:pt>
                <c:pt idx="7">
                  <c:v>H16</c:v>
                </c:pt>
                <c:pt idx="8">
                  <c:v>H17</c:v>
                </c:pt>
                <c:pt idx="9">
                  <c:v>H18</c:v>
                </c:pt>
                <c:pt idx="10">
                  <c:v>H19</c:v>
                </c:pt>
                <c:pt idx="11">
                  <c:v>H20</c:v>
                </c:pt>
                <c:pt idx="12">
                  <c:v>H21</c:v>
                </c:pt>
                <c:pt idx="13">
                  <c:v>H22</c:v>
                </c:pt>
                <c:pt idx="14">
                  <c:v>H23</c:v>
                </c:pt>
                <c:pt idx="15">
                  <c:v>H24</c:v>
                </c:pt>
                <c:pt idx="16">
                  <c:v>H25</c:v>
                </c:pt>
                <c:pt idx="17">
                  <c:v>H26</c:v>
                </c:pt>
                <c:pt idx="18">
                  <c:v>H27</c:v>
                </c:pt>
                <c:pt idx="19">
                  <c:v>H28</c:v>
                </c:pt>
                <c:pt idx="20">
                  <c:v>H29</c:v>
                </c:pt>
                <c:pt idx="21">
                  <c:v>H30</c:v>
                </c:pt>
                <c:pt idx="22">
                  <c:v>R1</c:v>
                </c:pt>
                <c:pt idx="23">
                  <c:v>R2</c:v>
                </c:pt>
              </c:strCache>
            </c:strRef>
          </c:cat>
          <c:val>
            <c:numRef>
              <c:f>'４'!$C$60:$Z$60</c:f>
              <c:numCache>
                <c:formatCode>0.0_ </c:formatCode>
                <c:ptCount val="24"/>
                <c:pt idx="0">
                  <c:v>1.1884550084889642</c:v>
                </c:pt>
                <c:pt idx="1">
                  <c:v>0.68575347162695011</c:v>
                </c:pt>
                <c:pt idx="2">
                  <c:v>0.90138813773210746</c:v>
                </c:pt>
                <c:pt idx="3">
                  <c:v>1.3152950018789928</c:v>
                </c:pt>
                <c:pt idx="4">
                  <c:v>1.1465698452130708</c:v>
                </c:pt>
                <c:pt idx="5">
                  <c:v>0.39888312724371755</c:v>
                </c:pt>
                <c:pt idx="6">
                  <c:v>1.4559068219633944</c:v>
                </c:pt>
                <c:pt idx="7">
                  <c:v>0.83420229405630864</c:v>
                </c:pt>
                <c:pt idx="8">
                  <c:v>0.85506626763574167</c:v>
                </c:pt>
                <c:pt idx="9">
                  <c:v>0.88358736470068477</c:v>
                </c:pt>
                <c:pt idx="10">
                  <c:v>0.66770531938571109</c:v>
                </c:pt>
                <c:pt idx="11">
                  <c:v>0.22716946842344388</c:v>
                </c:pt>
                <c:pt idx="12">
                  <c:v>0.23769907297361539</c:v>
                </c:pt>
                <c:pt idx="13">
                  <c:v>0.96176965616734789</c:v>
                </c:pt>
                <c:pt idx="14">
                  <c:v>0</c:v>
                </c:pt>
                <c:pt idx="15">
                  <c:v>0</c:v>
                </c:pt>
                <c:pt idx="16">
                  <c:v>0.78926598263614833</c:v>
                </c:pt>
                <c:pt idx="17">
                  <c:v>0</c:v>
                </c:pt>
                <c:pt idx="18">
                  <c:v>0.80797199030433609</c:v>
                </c:pt>
                <c:pt idx="19">
                  <c:v>0.26260504201680673</c:v>
                </c:pt>
                <c:pt idx="20">
                  <c:v>0.26068821689259647</c:v>
                </c:pt>
                <c:pt idx="21">
                  <c:v>0.51177072671443191</c:v>
                </c:pt>
                <c:pt idx="22">
                  <c:v>0</c:v>
                </c:pt>
                <c:pt idx="23">
                  <c:v>0.8</c:v>
                </c:pt>
              </c:numCache>
            </c:numRef>
          </c:val>
          <c:smooth val="0"/>
          <c:extLst>
            <c:ext xmlns:c16="http://schemas.microsoft.com/office/drawing/2014/chart" uri="{C3380CC4-5D6E-409C-BE32-E72D297353CC}">
              <c16:uniqueId val="{00000006-76E8-43B2-BF00-F003968BF084}"/>
            </c:ext>
          </c:extLst>
        </c:ser>
        <c:ser>
          <c:idx val="7"/>
          <c:order val="7"/>
          <c:tx>
            <c:strRef>
              <c:f>'４'!$B$61</c:f>
              <c:strCache>
                <c:ptCount val="1"/>
                <c:pt idx="0">
                  <c:v>奥州（総数）</c:v>
                </c:pt>
              </c:strCache>
            </c:strRef>
          </c:tx>
          <c:spPr>
            <a:ln w="12700">
              <a:solidFill>
                <a:srgbClr val="0000FF"/>
              </a:solidFill>
              <a:prstDash val="dash"/>
            </a:ln>
          </c:spPr>
          <c:marker>
            <c:symbol val="none"/>
          </c:marker>
          <c:cat>
            <c:strRef>
              <c:f>'４'!$C$4:$Z$4</c:f>
              <c:strCache>
                <c:ptCount val="24"/>
                <c:pt idx="0">
                  <c:v>H9</c:v>
                </c:pt>
                <c:pt idx="1">
                  <c:v>H10</c:v>
                </c:pt>
                <c:pt idx="2">
                  <c:v>H11</c:v>
                </c:pt>
                <c:pt idx="3">
                  <c:v>H12</c:v>
                </c:pt>
                <c:pt idx="4">
                  <c:v>H13</c:v>
                </c:pt>
                <c:pt idx="5">
                  <c:v>H14</c:v>
                </c:pt>
                <c:pt idx="6">
                  <c:v>H15</c:v>
                </c:pt>
                <c:pt idx="7">
                  <c:v>H16</c:v>
                </c:pt>
                <c:pt idx="8">
                  <c:v>H17</c:v>
                </c:pt>
                <c:pt idx="9">
                  <c:v>H18</c:v>
                </c:pt>
                <c:pt idx="10">
                  <c:v>H19</c:v>
                </c:pt>
                <c:pt idx="11">
                  <c:v>H20</c:v>
                </c:pt>
                <c:pt idx="12">
                  <c:v>H21</c:v>
                </c:pt>
                <c:pt idx="13">
                  <c:v>H22</c:v>
                </c:pt>
                <c:pt idx="14">
                  <c:v>H23</c:v>
                </c:pt>
                <c:pt idx="15">
                  <c:v>H24</c:v>
                </c:pt>
                <c:pt idx="16">
                  <c:v>H25</c:v>
                </c:pt>
                <c:pt idx="17">
                  <c:v>H26</c:v>
                </c:pt>
                <c:pt idx="18">
                  <c:v>H27</c:v>
                </c:pt>
                <c:pt idx="19">
                  <c:v>H28</c:v>
                </c:pt>
                <c:pt idx="20">
                  <c:v>H29</c:v>
                </c:pt>
                <c:pt idx="21">
                  <c:v>H30</c:v>
                </c:pt>
                <c:pt idx="22">
                  <c:v>R1</c:v>
                </c:pt>
                <c:pt idx="23">
                  <c:v>R2</c:v>
                </c:pt>
              </c:strCache>
            </c:strRef>
          </c:cat>
          <c:val>
            <c:numRef>
              <c:f>'４'!$C$61:$Z$61</c:f>
              <c:numCache>
                <c:formatCode>0.0_ </c:formatCode>
                <c:ptCount val="24"/>
                <c:pt idx="0">
                  <c:v>18.805345355015294</c:v>
                </c:pt>
                <c:pt idx="1">
                  <c:v>16.251954142782697</c:v>
                </c:pt>
                <c:pt idx="2">
                  <c:v>15.300221407091636</c:v>
                </c:pt>
                <c:pt idx="3">
                  <c:v>15.549307225854534</c:v>
                </c:pt>
                <c:pt idx="4">
                  <c:v>14.904869839961535</c:v>
                </c:pt>
                <c:pt idx="5">
                  <c:v>16.696419195631631</c:v>
                </c:pt>
                <c:pt idx="6">
                  <c:v>17.827278226523859</c:v>
                </c:pt>
                <c:pt idx="7">
                  <c:v>16.241969248538222</c:v>
                </c:pt>
                <c:pt idx="8">
                  <c:v>14.31304731768342</c:v>
                </c:pt>
                <c:pt idx="9">
                  <c:v>15.298870352360291</c:v>
                </c:pt>
                <c:pt idx="10">
                  <c:v>14.434947768281102</c:v>
                </c:pt>
                <c:pt idx="11">
                  <c:v>13.451013643721575</c:v>
                </c:pt>
                <c:pt idx="12">
                  <c:v>12.746645619573796</c:v>
                </c:pt>
                <c:pt idx="13">
                  <c:v>10.478617955253469</c:v>
                </c:pt>
                <c:pt idx="14">
                  <c:v>9.7902097902097918</c:v>
                </c:pt>
                <c:pt idx="15">
                  <c:v>9.7762420462685942</c:v>
                </c:pt>
                <c:pt idx="16">
                  <c:v>9.6425816405245559</c:v>
                </c:pt>
                <c:pt idx="17">
                  <c:v>8.9553536495239747</c:v>
                </c:pt>
                <c:pt idx="18">
                  <c:v>7.9340591528187945</c:v>
                </c:pt>
                <c:pt idx="19">
                  <c:v>8.3377920456572134</c:v>
                </c:pt>
                <c:pt idx="20">
                  <c:v>6.9958660791350571</c:v>
                </c:pt>
                <c:pt idx="21">
                  <c:v>8.7074575160338927</c:v>
                </c:pt>
                <c:pt idx="22">
                  <c:v>7.3370738023305995</c:v>
                </c:pt>
                <c:pt idx="23">
                  <c:v>7.5</c:v>
                </c:pt>
              </c:numCache>
            </c:numRef>
          </c:val>
          <c:smooth val="0"/>
          <c:extLst>
            <c:ext xmlns:c16="http://schemas.microsoft.com/office/drawing/2014/chart" uri="{C3380CC4-5D6E-409C-BE32-E72D297353CC}">
              <c16:uniqueId val="{00000007-76E8-43B2-BF00-F003968BF084}"/>
            </c:ext>
          </c:extLst>
        </c:ser>
        <c:ser>
          <c:idx val="8"/>
          <c:order val="8"/>
          <c:tx>
            <c:strRef>
              <c:f>'４'!$B$62</c:f>
              <c:strCache>
                <c:ptCount val="1"/>
                <c:pt idx="0">
                  <c:v>岩手県（総数）</c:v>
                </c:pt>
              </c:strCache>
            </c:strRef>
          </c:tx>
          <c:spPr>
            <a:ln w="15875">
              <a:solidFill>
                <a:srgbClr val="00CCFF"/>
              </a:solidFill>
              <a:prstDash val="dash"/>
            </a:ln>
          </c:spPr>
          <c:marker>
            <c:symbol val="none"/>
          </c:marker>
          <c:cat>
            <c:strRef>
              <c:f>'４'!$C$4:$Z$4</c:f>
              <c:strCache>
                <c:ptCount val="24"/>
                <c:pt idx="0">
                  <c:v>H9</c:v>
                </c:pt>
                <c:pt idx="1">
                  <c:v>H10</c:v>
                </c:pt>
                <c:pt idx="2">
                  <c:v>H11</c:v>
                </c:pt>
                <c:pt idx="3">
                  <c:v>H12</c:v>
                </c:pt>
                <c:pt idx="4">
                  <c:v>H13</c:v>
                </c:pt>
                <c:pt idx="5">
                  <c:v>H14</c:v>
                </c:pt>
                <c:pt idx="6">
                  <c:v>H15</c:v>
                </c:pt>
                <c:pt idx="7">
                  <c:v>H16</c:v>
                </c:pt>
                <c:pt idx="8">
                  <c:v>H17</c:v>
                </c:pt>
                <c:pt idx="9">
                  <c:v>H18</c:v>
                </c:pt>
                <c:pt idx="10">
                  <c:v>H19</c:v>
                </c:pt>
                <c:pt idx="11">
                  <c:v>H20</c:v>
                </c:pt>
                <c:pt idx="12">
                  <c:v>H21</c:v>
                </c:pt>
                <c:pt idx="13">
                  <c:v>H22</c:v>
                </c:pt>
                <c:pt idx="14">
                  <c:v>H23</c:v>
                </c:pt>
                <c:pt idx="15">
                  <c:v>H24</c:v>
                </c:pt>
                <c:pt idx="16">
                  <c:v>H25</c:v>
                </c:pt>
                <c:pt idx="17">
                  <c:v>H26</c:v>
                </c:pt>
                <c:pt idx="18">
                  <c:v>H27</c:v>
                </c:pt>
                <c:pt idx="19">
                  <c:v>H28</c:v>
                </c:pt>
                <c:pt idx="20">
                  <c:v>H29</c:v>
                </c:pt>
                <c:pt idx="21">
                  <c:v>H30</c:v>
                </c:pt>
                <c:pt idx="22">
                  <c:v>R1</c:v>
                </c:pt>
                <c:pt idx="23">
                  <c:v>R2</c:v>
                </c:pt>
              </c:strCache>
            </c:strRef>
          </c:cat>
          <c:val>
            <c:numRef>
              <c:f>'４'!$C$62:$Z$62</c:f>
              <c:numCache>
                <c:formatCode>0.0_ </c:formatCode>
                <c:ptCount val="24"/>
                <c:pt idx="0">
                  <c:v>16.7</c:v>
                </c:pt>
                <c:pt idx="1">
                  <c:v>17</c:v>
                </c:pt>
                <c:pt idx="2">
                  <c:v>17.100000000000001</c:v>
                </c:pt>
                <c:pt idx="3">
                  <c:v>17.8</c:v>
                </c:pt>
                <c:pt idx="4">
                  <c:v>17.50242760328733</c:v>
                </c:pt>
                <c:pt idx="5">
                  <c:v>16.899999999999999</c:v>
                </c:pt>
                <c:pt idx="6">
                  <c:v>16.399999999999999</c:v>
                </c:pt>
                <c:pt idx="7">
                  <c:v>15.2</c:v>
                </c:pt>
                <c:pt idx="8">
                  <c:v>13.8</c:v>
                </c:pt>
                <c:pt idx="9">
                  <c:v>13.5</c:v>
                </c:pt>
                <c:pt idx="10">
                  <c:v>12.2</c:v>
                </c:pt>
                <c:pt idx="11">
                  <c:v>11.5</c:v>
                </c:pt>
                <c:pt idx="12">
                  <c:v>10.7</c:v>
                </c:pt>
                <c:pt idx="13">
                  <c:v>9.8000000000000007</c:v>
                </c:pt>
                <c:pt idx="14">
                  <c:v>9.6</c:v>
                </c:pt>
                <c:pt idx="15">
                  <c:v>7.4</c:v>
                </c:pt>
                <c:pt idx="16">
                  <c:v>8.9</c:v>
                </c:pt>
                <c:pt idx="17">
                  <c:v>8.6</c:v>
                </c:pt>
                <c:pt idx="18">
                  <c:v>7.9</c:v>
                </c:pt>
                <c:pt idx="19">
                  <c:v>7.4</c:v>
                </c:pt>
                <c:pt idx="20">
                  <c:v>7</c:v>
                </c:pt>
                <c:pt idx="21">
                  <c:v>7.0481334807330809</c:v>
                </c:pt>
                <c:pt idx="22">
                  <c:v>6.7</c:v>
                </c:pt>
                <c:pt idx="23">
                  <c:v>6.3</c:v>
                </c:pt>
              </c:numCache>
            </c:numRef>
          </c:val>
          <c:smooth val="0"/>
          <c:extLst>
            <c:ext xmlns:c16="http://schemas.microsoft.com/office/drawing/2014/chart" uri="{C3380CC4-5D6E-409C-BE32-E72D297353CC}">
              <c16:uniqueId val="{00000008-76E8-43B2-BF00-F003968BF084}"/>
            </c:ext>
          </c:extLst>
        </c:ser>
        <c:ser>
          <c:idx val="9"/>
          <c:order val="9"/>
          <c:tx>
            <c:strRef>
              <c:f>'４'!$B$63</c:f>
              <c:strCache>
                <c:ptCount val="1"/>
                <c:pt idx="0">
                  <c:v>全国（総数）</c:v>
                </c:pt>
              </c:strCache>
            </c:strRef>
          </c:tx>
          <c:spPr>
            <a:ln w="19050">
              <a:solidFill>
                <a:srgbClr val="FFCC99"/>
              </a:solidFill>
              <a:prstDash val="dash"/>
            </a:ln>
          </c:spPr>
          <c:marker>
            <c:symbol val="none"/>
          </c:marker>
          <c:cat>
            <c:strRef>
              <c:f>'４'!$C$4:$Z$4</c:f>
              <c:strCache>
                <c:ptCount val="24"/>
                <c:pt idx="0">
                  <c:v>H9</c:v>
                </c:pt>
                <c:pt idx="1">
                  <c:v>H10</c:v>
                </c:pt>
                <c:pt idx="2">
                  <c:v>H11</c:v>
                </c:pt>
                <c:pt idx="3">
                  <c:v>H12</c:v>
                </c:pt>
                <c:pt idx="4">
                  <c:v>H13</c:v>
                </c:pt>
                <c:pt idx="5">
                  <c:v>H14</c:v>
                </c:pt>
                <c:pt idx="6">
                  <c:v>H15</c:v>
                </c:pt>
                <c:pt idx="7">
                  <c:v>H16</c:v>
                </c:pt>
                <c:pt idx="8">
                  <c:v>H17</c:v>
                </c:pt>
                <c:pt idx="9">
                  <c:v>H18</c:v>
                </c:pt>
                <c:pt idx="10">
                  <c:v>H19</c:v>
                </c:pt>
                <c:pt idx="11">
                  <c:v>H20</c:v>
                </c:pt>
                <c:pt idx="12">
                  <c:v>H21</c:v>
                </c:pt>
                <c:pt idx="13">
                  <c:v>H22</c:v>
                </c:pt>
                <c:pt idx="14">
                  <c:v>H23</c:v>
                </c:pt>
                <c:pt idx="15">
                  <c:v>H24</c:v>
                </c:pt>
                <c:pt idx="16">
                  <c:v>H25</c:v>
                </c:pt>
                <c:pt idx="17">
                  <c:v>H26</c:v>
                </c:pt>
                <c:pt idx="18">
                  <c:v>H27</c:v>
                </c:pt>
                <c:pt idx="19">
                  <c:v>H28</c:v>
                </c:pt>
                <c:pt idx="20">
                  <c:v>H29</c:v>
                </c:pt>
                <c:pt idx="21">
                  <c:v>H30</c:v>
                </c:pt>
                <c:pt idx="22">
                  <c:v>R1</c:v>
                </c:pt>
                <c:pt idx="23">
                  <c:v>R2</c:v>
                </c:pt>
              </c:strCache>
            </c:strRef>
          </c:cat>
          <c:val>
            <c:numRef>
              <c:f>'４'!$C$63:$Z$63</c:f>
              <c:numCache>
                <c:formatCode>0.0_ </c:formatCode>
                <c:ptCount val="24"/>
                <c:pt idx="0">
                  <c:v>11</c:v>
                </c:pt>
                <c:pt idx="1">
                  <c:v>11</c:v>
                </c:pt>
                <c:pt idx="2">
                  <c:v>11.3</c:v>
                </c:pt>
                <c:pt idx="3">
                  <c:v>11.7</c:v>
                </c:pt>
                <c:pt idx="4">
                  <c:v>11.8</c:v>
                </c:pt>
                <c:pt idx="5">
                  <c:v>11.4</c:v>
                </c:pt>
                <c:pt idx="6">
                  <c:v>11.2</c:v>
                </c:pt>
                <c:pt idx="7">
                  <c:v>10.6</c:v>
                </c:pt>
                <c:pt idx="8">
                  <c:v>10.3</c:v>
                </c:pt>
                <c:pt idx="9">
                  <c:v>9.9</c:v>
                </c:pt>
                <c:pt idx="10">
                  <c:v>9.3000000000000007</c:v>
                </c:pt>
                <c:pt idx="11">
                  <c:v>8.8000000000000007</c:v>
                </c:pt>
                <c:pt idx="12">
                  <c:v>8.3000000000000007</c:v>
                </c:pt>
                <c:pt idx="13">
                  <c:v>7.9</c:v>
                </c:pt>
                <c:pt idx="14">
                  <c:v>7.5</c:v>
                </c:pt>
                <c:pt idx="15">
                  <c:v>9.1999999999999993</c:v>
                </c:pt>
                <c:pt idx="16">
                  <c:v>7</c:v>
                </c:pt>
                <c:pt idx="17">
                  <c:v>6.9</c:v>
                </c:pt>
                <c:pt idx="18">
                  <c:v>6.8</c:v>
                </c:pt>
                <c:pt idx="19">
                  <c:v>6.5</c:v>
                </c:pt>
                <c:pt idx="20">
                  <c:v>6.4</c:v>
                </c:pt>
                <c:pt idx="21">
                  <c:v>6.3589935128759585</c:v>
                </c:pt>
                <c:pt idx="22">
                  <c:v>6.2263174653717561</c:v>
                </c:pt>
                <c:pt idx="23">
                  <c:v>5.8</c:v>
                </c:pt>
              </c:numCache>
            </c:numRef>
          </c:val>
          <c:smooth val="0"/>
          <c:extLst>
            <c:ext xmlns:c16="http://schemas.microsoft.com/office/drawing/2014/chart" uri="{C3380CC4-5D6E-409C-BE32-E72D297353CC}">
              <c16:uniqueId val="{00000009-76E8-43B2-BF00-F003968BF084}"/>
            </c:ext>
          </c:extLst>
        </c:ser>
        <c:dLbls>
          <c:showLegendKey val="0"/>
          <c:showVal val="0"/>
          <c:showCatName val="0"/>
          <c:showSerName val="0"/>
          <c:showPercent val="0"/>
          <c:showBubbleSize val="0"/>
        </c:dLbls>
        <c:smooth val="0"/>
        <c:axId val="199925120"/>
        <c:axId val="199943296"/>
      </c:lineChart>
      <c:catAx>
        <c:axId val="19992512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99943296"/>
        <c:crosses val="autoZero"/>
        <c:auto val="1"/>
        <c:lblAlgn val="ctr"/>
        <c:lblOffset val="100"/>
        <c:noMultiLvlLbl val="0"/>
      </c:catAx>
      <c:valAx>
        <c:axId val="199943296"/>
        <c:scaling>
          <c:orientation val="minMax"/>
          <c:max val="50"/>
        </c:scaling>
        <c:delete val="0"/>
        <c:axPos val="l"/>
        <c:majorGridlines>
          <c:spPr>
            <a:ln w="3175">
              <a:pattFill prst="pct50">
                <a:fgClr>
                  <a:srgbClr val="C0C0C0"/>
                </a:fgClr>
                <a:bgClr>
                  <a:srgbClr val="FFFFFF"/>
                </a:bgClr>
              </a:pattFill>
              <a:prstDash val="solid"/>
            </a:ln>
          </c:spPr>
        </c:majorGridlines>
        <c:title>
          <c:tx>
            <c:rich>
              <a:bodyPr rot="0" vert="wordArtVertRtl"/>
              <a:lstStyle/>
              <a:p>
                <a:pPr algn="ctr">
                  <a:defRPr sz="800" b="0" i="0" u="none" strike="noStrike" baseline="0">
                    <a:solidFill>
                      <a:srgbClr val="000000"/>
                    </a:solidFill>
                    <a:latin typeface="ＭＳ Ｐゴシック"/>
                    <a:ea typeface="ＭＳ Ｐゴシック"/>
                    <a:cs typeface="ＭＳ Ｐゴシック"/>
                  </a:defRPr>
                </a:pPr>
                <a:r>
                  <a:rPr lang="ja-JP" altLang="en-US"/>
                  <a:t>（女子人口千対）</a:t>
                </a:r>
              </a:p>
            </c:rich>
          </c:tx>
          <c:layout>
            <c:manualLayout>
              <c:xMode val="edge"/>
              <c:yMode val="edge"/>
              <c:x val="9.5969725482427902E-3"/>
              <c:y val="0.30689630676507323"/>
            </c:manualLayout>
          </c:layout>
          <c:overlay val="0"/>
          <c:spPr>
            <a:noFill/>
            <a:ln w="25400">
              <a:noFill/>
            </a:ln>
          </c:spPr>
        </c:title>
        <c:numFmt formatCode="0.0_ "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99925120"/>
        <c:crosses val="autoZero"/>
        <c:crossBetween val="between"/>
        <c:majorUnit val="10"/>
      </c:valAx>
      <c:spPr>
        <a:solidFill>
          <a:srgbClr val="FFFFFF"/>
        </a:solidFill>
        <a:ln w="3175">
          <a:solidFill>
            <a:srgbClr val="000000"/>
          </a:solidFill>
          <a:prstDash val="solid"/>
        </a:ln>
      </c:spPr>
    </c:plotArea>
    <c:legend>
      <c:legendPos val="r"/>
      <c:layout>
        <c:manualLayout>
          <c:xMode val="edge"/>
          <c:yMode val="edge"/>
          <c:x val="0.45440375377606101"/>
          <c:y val="0.10921214976333087"/>
          <c:w val="0.53144798527542536"/>
          <c:h val="0.32193881747687519"/>
        </c:manualLayout>
      </c:layout>
      <c:overlay val="0"/>
      <c:spPr>
        <a:solidFill>
          <a:srgbClr val="FFFFFF"/>
        </a:solidFill>
        <a:ln w="3175">
          <a:solidFill>
            <a:srgbClr val="000000"/>
          </a:solidFill>
          <a:prstDash val="solid"/>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CCFFCC"/>
    </a:solidFill>
    <a:ln w="3175">
      <a:solidFill>
        <a:srgbClr val="000000"/>
      </a:solidFill>
      <a:prstDash val="solid"/>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ＭＳ Ｐゴシック"/>
                <a:ea typeface="ＭＳ Ｐゴシック"/>
                <a:cs typeface="ＭＳ Ｐゴシック"/>
              </a:defRPr>
            </a:pPr>
            <a:r>
              <a:rPr lang="ja-JP" altLang="en-US" sz="1050" b="0" i="0" u="none" strike="noStrike" baseline="0">
                <a:solidFill>
                  <a:srgbClr val="000000"/>
                </a:solidFill>
                <a:latin typeface="ＭＳ Ｐゴシック"/>
                <a:ea typeface="ＭＳ Ｐゴシック"/>
              </a:rPr>
              <a:t>人工妊娠中絶実施率の推移</a:t>
            </a:r>
          </a:p>
          <a:p>
            <a:pPr>
              <a:defRPr sz="1200" b="0" i="0" u="none" strike="noStrike" baseline="0">
                <a:solidFill>
                  <a:srgbClr val="000000"/>
                </a:solidFill>
                <a:latin typeface="ＭＳ Ｐゴシック"/>
                <a:ea typeface="ＭＳ Ｐゴシック"/>
                <a:cs typeface="ＭＳ Ｐゴシック"/>
              </a:defRPr>
            </a:pPr>
            <a:r>
              <a:rPr lang="ja-JP" altLang="en-US" sz="1050" b="0" i="0" u="none" strike="noStrike" baseline="0">
                <a:solidFill>
                  <a:srgbClr val="000000"/>
                </a:solidFill>
                <a:latin typeface="ＭＳ Ｐゴシック"/>
                <a:ea typeface="ＭＳ Ｐゴシック"/>
              </a:rPr>
              <a:t>【　盛岡市保健所　】</a:t>
            </a:r>
          </a:p>
        </c:rich>
      </c:tx>
      <c:layout>
        <c:manualLayout>
          <c:xMode val="edge"/>
          <c:yMode val="edge"/>
          <c:x val="9.7211336331809978E-2"/>
          <c:y val="2.7586051743532059E-2"/>
        </c:manualLayout>
      </c:layout>
      <c:overlay val="0"/>
      <c:spPr>
        <a:noFill/>
        <a:ln w="25400">
          <a:noFill/>
        </a:ln>
      </c:spPr>
    </c:title>
    <c:autoTitleDeleted val="0"/>
    <c:plotArea>
      <c:layout>
        <c:manualLayout>
          <c:layoutTarget val="inner"/>
          <c:xMode val="edge"/>
          <c:yMode val="edge"/>
          <c:x val="9.5969289827255277E-2"/>
          <c:y val="0.1793103448275862"/>
          <c:w val="0.89059500959692894"/>
          <c:h val="0.72413793103448276"/>
        </c:manualLayout>
      </c:layout>
      <c:lineChart>
        <c:grouping val="standard"/>
        <c:varyColors val="0"/>
        <c:ser>
          <c:idx val="0"/>
          <c:order val="0"/>
          <c:tx>
            <c:strRef>
              <c:f>'４'!$B$24</c:f>
              <c:strCache>
                <c:ptCount val="1"/>
                <c:pt idx="0">
                  <c:v>20歳未満</c:v>
                </c:pt>
              </c:strCache>
            </c:strRef>
          </c:tx>
          <c:spPr>
            <a:ln w="12700">
              <a:solidFill>
                <a:srgbClr val="000080"/>
              </a:solidFill>
              <a:prstDash val="solid"/>
            </a:ln>
          </c:spPr>
          <c:marker>
            <c:symbol val="none"/>
          </c:marker>
          <c:cat>
            <c:strRef>
              <c:f>'４'!$C$4:$Z$4</c:f>
              <c:strCache>
                <c:ptCount val="24"/>
                <c:pt idx="0">
                  <c:v>H9</c:v>
                </c:pt>
                <c:pt idx="1">
                  <c:v>H10</c:v>
                </c:pt>
                <c:pt idx="2">
                  <c:v>H11</c:v>
                </c:pt>
                <c:pt idx="3">
                  <c:v>H12</c:v>
                </c:pt>
                <c:pt idx="4">
                  <c:v>H13</c:v>
                </c:pt>
                <c:pt idx="5">
                  <c:v>H14</c:v>
                </c:pt>
                <c:pt idx="6">
                  <c:v>H15</c:v>
                </c:pt>
                <c:pt idx="7">
                  <c:v>H16</c:v>
                </c:pt>
                <c:pt idx="8">
                  <c:v>H17</c:v>
                </c:pt>
                <c:pt idx="9">
                  <c:v>H18</c:v>
                </c:pt>
                <c:pt idx="10">
                  <c:v>H19</c:v>
                </c:pt>
                <c:pt idx="11">
                  <c:v>H20</c:v>
                </c:pt>
                <c:pt idx="12">
                  <c:v>H21</c:v>
                </c:pt>
                <c:pt idx="13">
                  <c:v>H22</c:v>
                </c:pt>
                <c:pt idx="14">
                  <c:v>H23</c:v>
                </c:pt>
                <c:pt idx="15">
                  <c:v>H24</c:v>
                </c:pt>
                <c:pt idx="16">
                  <c:v>H25</c:v>
                </c:pt>
                <c:pt idx="17">
                  <c:v>H26</c:v>
                </c:pt>
                <c:pt idx="18">
                  <c:v>H27</c:v>
                </c:pt>
                <c:pt idx="19">
                  <c:v>H28</c:v>
                </c:pt>
                <c:pt idx="20">
                  <c:v>H29</c:v>
                </c:pt>
                <c:pt idx="21">
                  <c:v>H30</c:v>
                </c:pt>
                <c:pt idx="22">
                  <c:v>R1</c:v>
                </c:pt>
                <c:pt idx="23">
                  <c:v>R2</c:v>
                </c:pt>
              </c:strCache>
            </c:strRef>
          </c:cat>
          <c:val>
            <c:numRef>
              <c:f>'４'!$C$24:$Z$24</c:f>
              <c:numCache>
                <c:formatCode>0.0_ </c:formatCode>
                <c:ptCount val="24"/>
                <c:pt idx="0">
                  <c:v>12.956419316843345</c:v>
                </c:pt>
                <c:pt idx="1">
                  <c:v>17.103532031170936</c:v>
                </c:pt>
                <c:pt idx="2">
                  <c:v>19.732133728657601</c:v>
                </c:pt>
                <c:pt idx="3">
                  <c:v>20.034020034020031</c:v>
                </c:pt>
                <c:pt idx="4">
                  <c:v>23.372959903284304</c:v>
                </c:pt>
                <c:pt idx="5">
                  <c:v>22.182317524030843</c:v>
                </c:pt>
                <c:pt idx="6">
                  <c:v>19.162995594713657</c:v>
                </c:pt>
                <c:pt idx="7">
                  <c:v>15.316778834996519</c:v>
                </c:pt>
                <c:pt idx="8">
                  <c:v>12.824728707661954</c:v>
                </c:pt>
                <c:pt idx="9">
                  <c:v>9.2376052385406915</c:v>
                </c:pt>
                <c:pt idx="10">
                  <c:v>8.4756172460385706</c:v>
                </c:pt>
                <c:pt idx="11">
                  <c:v>9.1626368032578274</c:v>
                </c:pt>
                <c:pt idx="12">
                  <c:v>7.2254335260115603</c:v>
                </c:pt>
                <c:pt idx="13">
                  <c:v>6.2522986392055904</c:v>
                </c:pt>
                <c:pt idx="14">
                  <c:v>5.5469556243550056</c:v>
                </c:pt>
                <c:pt idx="15">
                  <c:v>6.5279477764177889</c:v>
                </c:pt>
                <c:pt idx="16">
                  <c:v>5.1553573916678275</c:v>
                </c:pt>
                <c:pt idx="17">
                  <c:v>6.5676756139348944</c:v>
                </c:pt>
                <c:pt idx="18">
                  <c:v>4.4534412955465585</c:v>
                </c:pt>
                <c:pt idx="19">
                  <c:v>5.2829139441123312</c:v>
                </c:pt>
                <c:pt idx="20">
                  <c:v>4.4349070100143066</c:v>
                </c:pt>
                <c:pt idx="21">
                  <c:v>5.1297083394401293</c:v>
                </c:pt>
                <c:pt idx="22">
                  <c:v>3.4769463340891908</c:v>
                </c:pt>
                <c:pt idx="23">
                  <c:v>5.7</c:v>
                </c:pt>
              </c:numCache>
            </c:numRef>
          </c:val>
          <c:smooth val="0"/>
          <c:extLst>
            <c:ext xmlns:c16="http://schemas.microsoft.com/office/drawing/2014/chart" uri="{C3380CC4-5D6E-409C-BE32-E72D297353CC}">
              <c16:uniqueId val="{00000000-40C4-4A22-BE2D-34E970C26AA4}"/>
            </c:ext>
          </c:extLst>
        </c:ser>
        <c:ser>
          <c:idx val="1"/>
          <c:order val="1"/>
          <c:tx>
            <c:strRef>
              <c:f>'４'!$B$25</c:f>
              <c:strCache>
                <c:ptCount val="1"/>
                <c:pt idx="0">
                  <c:v>20-24歳</c:v>
                </c:pt>
              </c:strCache>
            </c:strRef>
          </c:tx>
          <c:spPr>
            <a:ln w="12700">
              <a:solidFill>
                <a:srgbClr val="FF0000"/>
              </a:solidFill>
              <a:prstDash val="solid"/>
            </a:ln>
          </c:spPr>
          <c:marker>
            <c:symbol val="none"/>
          </c:marker>
          <c:cat>
            <c:strRef>
              <c:f>'４'!$C$4:$Z$4</c:f>
              <c:strCache>
                <c:ptCount val="24"/>
                <c:pt idx="0">
                  <c:v>H9</c:v>
                </c:pt>
                <c:pt idx="1">
                  <c:v>H10</c:v>
                </c:pt>
                <c:pt idx="2">
                  <c:v>H11</c:v>
                </c:pt>
                <c:pt idx="3">
                  <c:v>H12</c:v>
                </c:pt>
                <c:pt idx="4">
                  <c:v>H13</c:v>
                </c:pt>
                <c:pt idx="5">
                  <c:v>H14</c:v>
                </c:pt>
                <c:pt idx="6">
                  <c:v>H15</c:v>
                </c:pt>
                <c:pt idx="7">
                  <c:v>H16</c:v>
                </c:pt>
                <c:pt idx="8">
                  <c:v>H17</c:v>
                </c:pt>
                <c:pt idx="9">
                  <c:v>H18</c:v>
                </c:pt>
                <c:pt idx="10">
                  <c:v>H19</c:v>
                </c:pt>
                <c:pt idx="11">
                  <c:v>H20</c:v>
                </c:pt>
                <c:pt idx="12">
                  <c:v>H21</c:v>
                </c:pt>
                <c:pt idx="13">
                  <c:v>H22</c:v>
                </c:pt>
                <c:pt idx="14">
                  <c:v>H23</c:v>
                </c:pt>
                <c:pt idx="15">
                  <c:v>H24</c:v>
                </c:pt>
                <c:pt idx="16">
                  <c:v>H25</c:v>
                </c:pt>
                <c:pt idx="17">
                  <c:v>H26</c:v>
                </c:pt>
                <c:pt idx="18">
                  <c:v>H27</c:v>
                </c:pt>
                <c:pt idx="19">
                  <c:v>H28</c:v>
                </c:pt>
                <c:pt idx="20">
                  <c:v>H29</c:v>
                </c:pt>
                <c:pt idx="21">
                  <c:v>H30</c:v>
                </c:pt>
                <c:pt idx="22">
                  <c:v>R1</c:v>
                </c:pt>
                <c:pt idx="23">
                  <c:v>R2</c:v>
                </c:pt>
              </c:strCache>
            </c:strRef>
          </c:cat>
          <c:val>
            <c:numRef>
              <c:f>'４'!$C$25:$Z$25</c:f>
              <c:numCache>
                <c:formatCode>0.0_ </c:formatCode>
                <c:ptCount val="24"/>
                <c:pt idx="0">
                  <c:v>33.330719159281621</c:v>
                </c:pt>
                <c:pt idx="1">
                  <c:v>35.133843212237096</c:v>
                </c:pt>
                <c:pt idx="2">
                  <c:v>40.554156171284632</c:v>
                </c:pt>
                <c:pt idx="3">
                  <c:v>39.766285863783033</c:v>
                </c:pt>
                <c:pt idx="4">
                  <c:v>40.563767617738058</c:v>
                </c:pt>
                <c:pt idx="5">
                  <c:v>33.644698149109146</c:v>
                </c:pt>
                <c:pt idx="6">
                  <c:v>33.509234828496041</c:v>
                </c:pt>
                <c:pt idx="7">
                  <c:v>31.663685152057244</c:v>
                </c:pt>
                <c:pt idx="8">
                  <c:v>31.659388646288207</c:v>
                </c:pt>
                <c:pt idx="9">
                  <c:v>29.641339788558444</c:v>
                </c:pt>
                <c:pt idx="10">
                  <c:v>27.375520730013886</c:v>
                </c:pt>
                <c:pt idx="11">
                  <c:v>22.384228360201252</c:v>
                </c:pt>
                <c:pt idx="12">
                  <c:v>21.143221419464513</c:v>
                </c:pt>
                <c:pt idx="13">
                  <c:v>18.482378601767881</c:v>
                </c:pt>
                <c:pt idx="14">
                  <c:v>16.744503929832554</c:v>
                </c:pt>
                <c:pt idx="15">
                  <c:v>16.591422121896162</c:v>
                </c:pt>
                <c:pt idx="16">
                  <c:v>17.416378316032294</c:v>
                </c:pt>
                <c:pt idx="17">
                  <c:v>16.053978594695206</c:v>
                </c:pt>
                <c:pt idx="18">
                  <c:v>18.172510877911442</c:v>
                </c:pt>
                <c:pt idx="19">
                  <c:v>13.108142172926645</c:v>
                </c:pt>
                <c:pt idx="20">
                  <c:v>15.812776723592663</c:v>
                </c:pt>
                <c:pt idx="21">
                  <c:v>12.148337595907927</c:v>
                </c:pt>
                <c:pt idx="22">
                  <c:v>12.746386333771353</c:v>
                </c:pt>
                <c:pt idx="23">
                  <c:v>14.9</c:v>
                </c:pt>
              </c:numCache>
            </c:numRef>
          </c:val>
          <c:smooth val="0"/>
          <c:extLst>
            <c:ext xmlns:c16="http://schemas.microsoft.com/office/drawing/2014/chart" uri="{C3380CC4-5D6E-409C-BE32-E72D297353CC}">
              <c16:uniqueId val="{00000001-40C4-4A22-BE2D-34E970C26AA4}"/>
            </c:ext>
          </c:extLst>
        </c:ser>
        <c:ser>
          <c:idx val="2"/>
          <c:order val="2"/>
          <c:tx>
            <c:strRef>
              <c:f>'４'!$B$26</c:f>
              <c:strCache>
                <c:ptCount val="1"/>
                <c:pt idx="0">
                  <c:v>25-29歳</c:v>
                </c:pt>
              </c:strCache>
            </c:strRef>
          </c:tx>
          <c:spPr>
            <a:ln w="12700">
              <a:solidFill>
                <a:srgbClr val="FF00FF"/>
              </a:solidFill>
              <a:prstDash val="solid"/>
            </a:ln>
          </c:spPr>
          <c:marker>
            <c:symbol val="none"/>
          </c:marker>
          <c:cat>
            <c:strRef>
              <c:f>'４'!$C$4:$Z$4</c:f>
              <c:strCache>
                <c:ptCount val="24"/>
                <c:pt idx="0">
                  <c:v>H9</c:v>
                </c:pt>
                <c:pt idx="1">
                  <c:v>H10</c:v>
                </c:pt>
                <c:pt idx="2">
                  <c:v>H11</c:v>
                </c:pt>
                <c:pt idx="3">
                  <c:v>H12</c:v>
                </c:pt>
                <c:pt idx="4">
                  <c:v>H13</c:v>
                </c:pt>
                <c:pt idx="5">
                  <c:v>H14</c:v>
                </c:pt>
                <c:pt idx="6">
                  <c:v>H15</c:v>
                </c:pt>
                <c:pt idx="7">
                  <c:v>H16</c:v>
                </c:pt>
                <c:pt idx="8">
                  <c:v>H17</c:v>
                </c:pt>
                <c:pt idx="9">
                  <c:v>H18</c:v>
                </c:pt>
                <c:pt idx="10">
                  <c:v>H19</c:v>
                </c:pt>
                <c:pt idx="11">
                  <c:v>H20</c:v>
                </c:pt>
                <c:pt idx="12">
                  <c:v>H21</c:v>
                </c:pt>
                <c:pt idx="13">
                  <c:v>H22</c:v>
                </c:pt>
                <c:pt idx="14">
                  <c:v>H23</c:v>
                </c:pt>
                <c:pt idx="15">
                  <c:v>H24</c:v>
                </c:pt>
                <c:pt idx="16">
                  <c:v>H25</c:v>
                </c:pt>
                <c:pt idx="17">
                  <c:v>H26</c:v>
                </c:pt>
                <c:pt idx="18">
                  <c:v>H27</c:v>
                </c:pt>
                <c:pt idx="19">
                  <c:v>H28</c:v>
                </c:pt>
                <c:pt idx="20">
                  <c:v>H29</c:v>
                </c:pt>
                <c:pt idx="21">
                  <c:v>H30</c:v>
                </c:pt>
                <c:pt idx="22">
                  <c:v>R1</c:v>
                </c:pt>
                <c:pt idx="23">
                  <c:v>R2</c:v>
                </c:pt>
              </c:strCache>
            </c:strRef>
          </c:cat>
          <c:val>
            <c:numRef>
              <c:f>'４'!$C$26:$Z$26</c:f>
              <c:numCache>
                <c:formatCode>0.0_ </c:formatCode>
                <c:ptCount val="24"/>
                <c:pt idx="0">
                  <c:v>25.287558170164193</c:v>
                </c:pt>
                <c:pt idx="1">
                  <c:v>23.692599293529767</c:v>
                </c:pt>
                <c:pt idx="2">
                  <c:v>24.976950800435841</c:v>
                </c:pt>
                <c:pt idx="3">
                  <c:v>25.257249766136578</c:v>
                </c:pt>
                <c:pt idx="4">
                  <c:v>26.813074565883554</c:v>
                </c:pt>
                <c:pt idx="5">
                  <c:v>26.71888598781549</c:v>
                </c:pt>
                <c:pt idx="6">
                  <c:v>22.813353298687574</c:v>
                </c:pt>
                <c:pt idx="7">
                  <c:v>22.353891731753297</c:v>
                </c:pt>
                <c:pt idx="8">
                  <c:v>18.442417560388893</c:v>
                </c:pt>
                <c:pt idx="9">
                  <c:v>24.322374523343296</c:v>
                </c:pt>
                <c:pt idx="10">
                  <c:v>21.131202691337258</c:v>
                </c:pt>
                <c:pt idx="11">
                  <c:v>17.748316048326739</c:v>
                </c:pt>
                <c:pt idx="12">
                  <c:v>18.100511073253834</c:v>
                </c:pt>
                <c:pt idx="13">
                  <c:v>16.90740118687717</c:v>
                </c:pt>
                <c:pt idx="14">
                  <c:v>17.239436619718308</c:v>
                </c:pt>
                <c:pt idx="15">
                  <c:v>15.752558353455212</c:v>
                </c:pt>
                <c:pt idx="16">
                  <c:v>15.751679406995597</c:v>
                </c:pt>
                <c:pt idx="17">
                  <c:v>16.58315437842997</c:v>
                </c:pt>
                <c:pt idx="18">
                  <c:v>13.198757763975156</c:v>
                </c:pt>
                <c:pt idx="19">
                  <c:v>13.529805760214334</c:v>
                </c:pt>
                <c:pt idx="20">
                  <c:v>14.721919302071973</c:v>
                </c:pt>
                <c:pt idx="21">
                  <c:v>10.782416367155101</c:v>
                </c:pt>
                <c:pt idx="22">
                  <c:v>12.284665348771533</c:v>
                </c:pt>
                <c:pt idx="23">
                  <c:v>10.9</c:v>
                </c:pt>
              </c:numCache>
            </c:numRef>
          </c:val>
          <c:smooth val="0"/>
          <c:extLst>
            <c:ext xmlns:c16="http://schemas.microsoft.com/office/drawing/2014/chart" uri="{C3380CC4-5D6E-409C-BE32-E72D297353CC}">
              <c16:uniqueId val="{00000002-40C4-4A22-BE2D-34E970C26AA4}"/>
            </c:ext>
          </c:extLst>
        </c:ser>
        <c:ser>
          <c:idx val="3"/>
          <c:order val="3"/>
          <c:tx>
            <c:strRef>
              <c:f>'４'!$B$27</c:f>
              <c:strCache>
                <c:ptCount val="1"/>
                <c:pt idx="0">
                  <c:v>30-34歳</c:v>
                </c:pt>
              </c:strCache>
            </c:strRef>
          </c:tx>
          <c:spPr>
            <a:ln w="12700">
              <a:solidFill>
                <a:srgbClr val="FFCC00"/>
              </a:solidFill>
              <a:prstDash val="solid"/>
            </a:ln>
          </c:spPr>
          <c:marker>
            <c:symbol val="none"/>
          </c:marker>
          <c:cat>
            <c:strRef>
              <c:f>'４'!$C$4:$Z$4</c:f>
              <c:strCache>
                <c:ptCount val="24"/>
                <c:pt idx="0">
                  <c:v>H9</c:v>
                </c:pt>
                <c:pt idx="1">
                  <c:v>H10</c:v>
                </c:pt>
                <c:pt idx="2">
                  <c:v>H11</c:v>
                </c:pt>
                <c:pt idx="3">
                  <c:v>H12</c:v>
                </c:pt>
                <c:pt idx="4">
                  <c:v>H13</c:v>
                </c:pt>
                <c:pt idx="5">
                  <c:v>H14</c:v>
                </c:pt>
                <c:pt idx="6">
                  <c:v>H15</c:v>
                </c:pt>
                <c:pt idx="7">
                  <c:v>H16</c:v>
                </c:pt>
                <c:pt idx="8">
                  <c:v>H17</c:v>
                </c:pt>
                <c:pt idx="9">
                  <c:v>H18</c:v>
                </c:pt>
                <c:pt idx="10">
                  <c:v>H19</c:v>
                </c:pt>
                <c:pt idx="11">
                  <c:v>H20</c:v>
                </c:pt>
                <c:pt idx="12">
                  <c:v>H21</c:v>
                </c:pt>
                <c:pt idx="13">
                  <c:v>H22</c:v>
                </c:pt>
                <c:pt idx="14">
                  <c:v>H23</c:v>
                </c:pt>
                <c:pt idx="15">
                  <c:v>H24</c:v>
                </c:pt>
                <c:pt idx="16">
                  <c:v>H25</c:v>
                </c:pt>
                <c:pt idx="17">
                  <c:v>H26</c:v>
                </c:pt>
                <c:pt idx="18">
                  <c:v>H27</c:v>
                </c:pt>
                <c:pt idx="19">
                  <c:v>H28</c:v>
                </c:pt>
                <c:pt idx="20">
                  <c:v>H29</c:v>
                </c:pt>
                <c:pt idx="21">
                  <c:v>H30</c:v>
                </c:pt>
                <c:pt idx="22">
                  <c:v>R1</c:v>
                </c:pt>
                <c:pt idx="23">
                  <c:v>R2</c:v>
                </c:pt>
              </c:strCache>
            </c:strRef>
          </c:cat>
          <c:val>
            <c:numRef>
              <c:f>'４'!$C$27:$Z$27</c:f>
              <c:numCache>
                <c:formatCode>0.0_ </c:formatCode>
                <c:ptCount val="24"/>
                <c:pt idx="0">
                  <c:v>22.312766783081102</c:v>
                </c:pt>
                <c:pt idx="1">
                  <c:v>21.636968866261991</c:v>
                </c:pt>
                <c:pt idx="2">
                  <c:v>18.89351806995446</c:v>
                </c:pt>
                <c:pt idx="3">
                  <c:v>23.647333592837683</c:v>
                </c:pt>
                <c:pt idx="4">
                  <c:v>20.137982472496738</c:v>
                </c:pt>
                <c:pt idx="5">
                  <c:v>17.333088774761556</c:v>
                </c:pt>
                <c:pt idx="6">
                  <c:v>18.874740359432856</c:v>
                </c:pt>
                <c:pt idx="7">
                  <c:v>18.576684914295971</c:v>
                </c:pt>
                <c:pt idx="8">
                  <c:v>17.24916463469701</c:v>
                </c:pt>
                <c:pt idx="9">
                  <c:v>17.144919689586715</c:v>
                </c:pt>
                <c:pt idx="10">
                  <c:v>13.302752293577983</c:v>
                </c:pt>
                <c:pt idx="11">
                  <c:v>15.697399527186761</c:v>
                </c:pt>
                <c:pt idx="12">
                  <c:v>13.297872340425531</c:v>
                </c:pt>
                <c:pt idx="13">
                  <c:v>13.596401553874463</c:v>
                </c:pt>
                <c:pt idx="14">
                  <c:v>14.218504966021955</c:v>
                </c:pt>
                <c:pt idx="15">
                  <c:v>14.627941488234047</c:v>
                </c:pt>
                <c:pt idx="16">
                  <c:v>14.786242365798778</c:v>
                </c:pt>
                <c:pt idx="17">
                  <c:v>12.098092643051771</c:v>
                </c:pt>
                <c:pt idx="18">
                  <c:v>11.812812358019082</c:v>
                </c:pt>
                <c:pt idx="19">
                  <c:v>11.055510299080646</c:v>
                </c:pt>
                <c:pt idx="20">
                  <c:v>11.096369557351345</c:v>
                </c:pt>
                <c:pt idx="21">
                  <c:v>12.520551410142911</c:v>
                </c:pt>
                <c:pt idx="22">
                  <c:v>10.900596937451338</c:v>
                </c:pt>
                <c:pt idx="23">
                  <c:v>10.3</c:v>
                </c:pt>
              </c:numCache>
            </c:numRef>
          </c:val>
          <c:smooth val="0"/>
          <c:extLst>
            <c:ext xmlns:c16="http://schemas.microsoft.com/office/drawing/2014/chart" uri="{C3380CC4-5D6E-409C-BE32-E72D297353CC}">
              <c16:uniqueId val="{00000003-40C4-4A22-BE2D-34E970C26AA4}"/>
            </c:ext>
          </c:extLst>
        </c:ser>
        <c:ser>
          <c:idx val="4"/>
          <c:order val="4"/>
          <c:tx>
            <c:strRef>
              <c:f>'４'!$B$28</c:f>
              <c:strCache>
                <c:ptCount val="1"/>
                <c:pt idx="0">
                  <c:v>35-39歳</c:v>
                </c:pt>
              </c:strCache>
            </c:strRef>
          </c:tx>
          <c:spPr>
            <a:ln w="12700">
              <a:solidFill>
                <a:srgbClr val="339966"/>
              </a:solidFill>
              <a:prstDash val="solid"/>
            </a:ln>
          </c:spPr>
          <c:marker>
            <c:symbol val="none"/>
          </c:marker>
          <c:cat>
            <c:strRef>
              <c:f>'４'!$C$4:$Z$4</c:f>
              <c:strCache>
                <c:ptCount val="24"/>
                <c:pt idx="0">
                  <c:v>H9</c:v>
                </c:pt>
                <c:pt idx="1">
                  <c:v>H10</c:v>
                </c:pt>
                <c:pt idx="2">
                  <c:v>H11</c:v>
                </c:pt>
                <c:pt idx="3">
                  <c:v>H12</c:v>
                </c:pt>
                <c:pt idx="4">
                  <c:v>H13</c:v>
                </c:pt>
                <c:pt idx="5">
                  <c:v>H14</c:v>
                </c:pt>
                <c:pt idx="6">
                  <c:v>H15</c:v>
                </c:pt>
                <c:pt idx="7">
                  <c:v>H16</c:v>
                </c:pt>
                <c:pt idx="8">
                  <c:v>H17</c:v>
                </c:pt>
                <c:pt idx="9">
                  <c:v>H18</c:v>
                </c:pt>
                <c:pt idx="10">
                  <c:v>H19</c:v>
                </c:pt>
                <c:pt idx="11">
                  <c:v>H20</c:v>
                </c:pt>
                <c:pt idx="12">
                  <c:v>H21</c:v>
                </c:pt>
                <c:pt idx="13">
                  <c:v>H22</c:v>
                </c:pt>
                <c:pt idx="14">
                  <c:v>H23</c:v>
                </c:pt>
                <c:pt idx="15">
                  <c:v>H24</c:v>
                </c:pt>
                <c:pt idx="16">
                  <c:v>H25</c:v>
                </c:pt>
                <c:pt idx="17">
                  <c:v>H26</c:v>
                </c:pt>
                <c:pt idx="18">
                  <c:v>H27</c:v>
                </c:pt>
                <c:pt idx="19">
                  <c:v>H28</c:v>
                </c:pt>
                <c:pt idx="20">
                  <c:v>H29</c:v>
                </c:pt>
                <c:pt idx="21">
                  <c:v>H30</c:v>
                </c:pt>
                <c:pt idx="22">
                  <c:v>R1</c:v>
                </c:pt>
                <c:pt idx="23">
                  <c:v>R2</c:v>
                </c:pt>
              </c:strCache>
            </c:strRef>
          </c:cat>
          <c:val>
            <c:numRef>
              <c:f>'４'!$C$28:$Z$28</c:f>
              <c:numCache>
                <c:formatCode>0.0_ </c:formatCode>
                <c:ptCount val="24"/>
                <c:pt idx="0">
                  <c:v>20.49450032904014</c:v>
                </c:pt>
                <c:pt idx="1">
                  <c:v>19.4681861348528</c:v>
                </c:pt>
                <c:pt idx="2">
                  <c:v>19.471083987213021</c:v>
                </c:pt>
                <c:pt idx="3">
                  <c:v>17.621998450813322</c:v>
                </c:pt>
                <c:pt idx="4">
                  <c:v>17.929089443996777</c:v>
                </c:pt>
                <c:pt idx="5">
                  <c:v>18.472291562656018</c:v>
                </c:pt>
                <c:pt idx="6">
                  <c:v>16.937191249117856</c:v>
                </c:pt>
                <c:pt idx="7">
                  <c:v>13.038718025281177</c:v>
                </c:pt>
                <c:pt idx="8">
                  <c:v>15.349347154390513</c:v>
                </c:pt>
                <c:pt idx="9">
                  <c:v>11.542497376705141</c:v>
                </c:pt>
                <c:pt idx="10">
                  <c:v>10.725132877752468</c:v>
                </c:pt>
                <c:pt idx="11">
                  <c:v>11.588785046728972</c:v>
                </c:pt>
                <c:pt idx="12">
                  <c:v>9.592326139088728</c:v>
                </c:pt>
                <c:pt idx="13">
                  <c:v>10.071415491668192</c:v>
                </c:pt>
                <c:pt idx="14">
                  <c:v>10.9840232389252</c:v>
                </c:pt>
                <c:pt idx="15">
                  <c:v>9.0460526315789469</c:v>
                </c:pt>
                <c:pt idx="16">
                  <c:v>8.7907977181333585</c:v>
                </c:pt>
                <c:pt idx="17">
                  <c:v>11.315280464216634</c:v>
                </c:pt>
                <c:pt idx="18">
                  <c:v>9.4510355921978686</c:v>
                </c:pt>
                <c:pt idx="19">
                  <c:v>8.8114969054862051</c:v>
                </c:pt>
                <c:pt idx="20">
                  <c:v>9.4572810317033866</c:v>
                </c:pt>
                <c:pt idx="21">
                  <c:v>10.268300761841669</c:v>
                </c:pt>
                <c:pt idx="22">
                  <c:v>8.4669225558816894</c:v>
                </c:pt>
                <c:pt idx="23">
                  <c:v>10.8</c:v>
                </c:pt>
              </c:numCache>
            </c:numRef>
          </c:val>
          <c:smooth val="0"/>
          <c:extLst>
            <c:ext xmlns:c16="http://schemas.microsoft.com/office/drawing/2014/chart" uri="{C3380CC4-5D6E-409C-BE32-E72D297353CC}">
              <c16:uniqueId val="{00000004-40C4-4A22-BE2D-34E970C26AA4}"/>
            </c:ext>
          </c:extLst>
        </c:ser>
        <c:ser>
          <c:idx val="5"/>
          <c:order val="5"/>
          <c:tx>
            <c:strRef>
              <c:f>'４'!$B$29</c:f>
              <c:strCache>
                <c:ptCount val="1"/>
                <c:pt idx="0">
                  <c:v>40-44歳</c:v>
                </c:pt>
              </c:strCache>
            </c:strRef>
          </c:tx>
          <c:spPr>
            <a:ln w="12700">
              <a:solidFill>
                <a:srgbClr val="3366FF"/>
              </a:solidFill>
              <a:prstDash val="solid"/>
            </a:ln>
          </c:spPr>
          <c:marker>
            <c:symbol val="none"/>
          </c:marker>
          <c:cat>
            <c:strRef>
              <c:f>'４'!$C$4:$Z$4</c:f>
              <c:strCache>
                <c:ptCount val="24"/>
                <c:pt idx="0">
                  <c:v>H9</c:v>
                </c:pt>
                <c:pt idx="1">
                  <c:v>H10</c:v>
                </c:pt>
                <c:pt idx="2">
                  <c:v>H11</c:v>
                </c:pt>
                <c:pt idx="3">
                  <c:v>H12</c:v>
                </c:pt>
                <c:pt idx="4">
                  <c:v>H13</c:v>
                </c:pt>
                <c:pt idx="5">
                  <c:v>H14</c:v>
                </c:pt>
                <c:pt idx="6">
                  <c:v>H15</c:v>
                </c:pt>
                <c:pt idx="7">
                  <c:v>H16</c:v>
                </c:pt>
                <c:pt idx="8">
                  <c:v>H17</c:v>
                </c:pt>
                <c:pt idx="9">
                  <c:v>H18</c:v>
                </c:pt>
                <c:pt idx="10">
                  <c:v>H19</c:v>
                </c:pt>
                <c:pt idx="11">
                  <c:v>H20</c:v>
                </c:pt>
                <c:pt idx="12">
                  <c:v>H21</c:v>
                </c:pt>
                <c:pt idx="13">
                  <c:v>H22</c:v>
                </c:pt>
                <c:pt idx="14">
                  <c:v>H23</c:v>
                </c:pt>
                <c:pt idx="15">
                  <c:v>H24</c:v>
                </c:pt>
                <c:pt idx="16">
                  <c:v>H25</c:v>
                </c:pt>
                <c:pt idx="17">
                  <c:v>H26</c:v>
                </c:pt>
                <c:pt idx="18">
                  <c:v>H27</c:v>
                </c:pt>
                <c:pt idx="19">
                  <c:v>H28</c:v>
                </c:pt>
                <c:pt idx="20">
                  <c:v>H29</c:v>
                </c:pt>
                <c:pt idx="21">
                  <c:v>H30</c:v>
                </c:pt>
                <c:pt idx="22">
                  <c:v>R1</c:v>
                </c:pt>
                <c:pt idx="23">
                  <c:v>R2</c:v>
                </c:pt>
              </c:strCache>
            </c:strRef>
          </c:cat>
          <c:val>
            <c:numRef>
              <c:f>'４'!$C$29:$Z$29</c:f>
              <c:numCache>
                <c:formatCode>0.0_ </c:formatCode>
                <c:ptCount val="24"/>
                <c:pt idx="0">
                  <c:v>9.8020911127707233</c:v>
                </c:pt>
                <c:pt idx="1">
                  <c:v>9.0403992843017242</c:v>
                </c:pt>
                <c:pt idx="2">
                  <c:v>11.247637051039698</c:v>
                </c:pt>
                <c:pt idx="3">
                  <c:v>8.7361124299686637</c:v>
                </c:pt>
                <c:pt idx="4">
                  <c:v>6.9124423963133648</c:v>
                </c:pt>
                <c:pt idx="5">
                  <c:v>7.3974445191661067</c:v>
                </c:pt>
                <c:pt idx="6">
                  <c:v>6.221444541654515</c:v>
                </c:pt>
                <c:pt idx="7">
                  <c:v>6.5970854667191805</c:v>
                </c:pt>
                <c:pt idx="8">
                  <c:v>5.6368670886075947</c:v>
                </c:pt>
                <c:pt idx="9">
                  <c:v>5.8306055646481179</c:v>
                </c:pt>
                <c:pt idx="10">
                  <c:v>6.2893081761006293</c:v>
                </c:pt>
                <c:pt idx="11">
                  <c:v>4.1828198326872066</c:v>
                </c:pt>
                <c:pt idx="12">
                  <c:v>4.5885286783042396</c:v>
                </c:pt>
                <c:pt idx="13">
                  <c:v>5.0822122571001493</c:v>
                </c:pt>
                <c:pt idx="14">
                  <c:v>3.8873613349767706</c:v>
                </c:pt>
                <c:pt idx="15">
                  <c:v>3.9201045361209634</c:v>
                </c:pt>
                <c:pt idx="16">
                  <c:v>3.8373686614892648</c:v>
                </c:pt>
                <c:pt idx="17">
                  <c:v>4.4428325324145437</c:v>
                </c:pt>
                <c:pt idx="18">
                  <c:v>4.6041346935090735</c:v>
                </c:pt>
                <c:pt idx="19">
                  <c:v>4.6956835831677806</c:v>
                </c:pt>
                <c:pt idx="20">
                  <c:v>3.7528604118993134</c:v>
                </c:pt>
                <c:pt idx="21">
                  <c:v>4.3999251076577419</c:v>
                </c:pt>
                <c:pt idx="22">
                  <c:v>4.8383975227404683</c:v>
                </c:pt>
                <c:pt idx="23">
                  <c:v>3.4</c:v>
                </c:pt>
              </c:numCache>
            </c:numRef>
          </c:val>
          <c:smooth val="0"/>
          <c:extLst>
            <c:ext xmlns:c16="http://schemas.microsoft.com/office/drawing/2014/chart" uri="{C3380CC4-5D6E-409C-BE32-E72D297353CC}">
              <c16:uniqueId val="{00000005-40C4-4A22-BE2D-34E970C26AA4}"/>
            </c:ext>
          </c:extLst>
        </c:ser>
        <c:ser>
          <c:idx val="6"/>
          <c:order val="6"/>
          <c:tx>
            <c:strRef>
              <c:f>'４'!$B$30</c:f>
              <c:strCache>
                <c:ptCount val="1"/>
                <c:pt idx="0">
                  <c:v>45-49歳</c:v>
                </c:pt>
              </c:strCache>
            </c:strRef>
          </c:tx>
          <c:spPr>
            <a:ln w="12700">
              <a:solidFill>
                <a:srgbClr val="800080"/>
              </a:solidFill>
              <a:prstDash val="solid"/>
            </a:ln>
          </c:spPr>
          <c:marker>
            <c:symbol val="none"/>
          </c:marker>
          <c:cat>
            <c:strRef>
              <c:f>'４'!$C$4:$Z$4</c:f>
              <c:strCache>
                <c:ptCount val="24"/>
                <c:pt idx="0">
                  <c:v>H9</c:v>
                </c:pt>
                <c:pt idx="1">
                  <c:v>H10</c:v>
                </c:pt>
                <c:pt idx="2">
                  <c:v>H11</c:v>
                </c:pt>
                <c:pt idx="3">
                  <c:v>H12</c:v>
                </c:pt>
                <c:pt idx="4">
                  <c:v>H13</c:v>
                </c:pt>
                <c:pt idx="5">
                  <c:v>H14</c:v>
                </c:pt>
                <c:pt idx="6">
                  <c:v>H15</c:v>
                </c:pt>
                <c:pt idx="7">
                  <c:v>H16</c:v>
                </c:pt>
                <c:pt idx="8">
                  <c:v>H17</c:v>
                </c:pt>
                <c:pt idx="9">
                  <c:v>H18</c:v>
                </c:pt>
                <c:pt idx="10">
                  <c:v>H19</c:v>
                </c:pt>
                <c:pt idx="11">
                  <c:v>H20</c:v>
                </c:pt>
                <c:pt idx="12">
                  <c:v>H21</c:v>
                </c:pt>
                <c:pt idx="13">
                  <c:v>H22</c:v>
                </c:pt>
                <c:pt idx="14">
                  <c:v>H23</c:v>
                </c:pt>
                <c:pt idx="15">
                  <c:v>H24</c:v>
                </c:pt>
                <c:pt idx="16">
                  <c:v>H25</c:v>
                </c:pt>
                <c:pt idx="17">
                  <c:v>H26</c:v>
                </c:pt>
                <c:pt idx="18">
                  <c:v>H27</c:v>
                </c:pt>
                <c:pt idx="19">
                  <c:v>H28</c:v>
                </c:pt>
                <c:pt idx="20">
                  <c:v>H29</c:v>
                </c:pt>
                <c:pt idx="21">
                  <c:v>H30</c:v>
                </c:pt>
                <c:pt idx="22">
                  <c:v>R1</c:v>
                </c:pt>
                <c:pt idx="23">
                  <c:v>R2</c:v>
                </c:pt>
              </c:strCache>
            </c:strRef>
          </c:cat>
          <c:val>
            <c:numRef>
              <c:f>'４'!$C$30:$Z$30</c:f>
              <c:numCache>
                <c:formatCode>0.0_ </c:formatCode>
                <c:ptCount val="24"/>
                <c:pt idx="0">
                  <c:v>0.62353858144972718</c:v>
                </c:pt>
                <c:pt idx="1">
                  <c:v>1.1278498348505599</c:v>
                </c:pt>
                <c:pt idx="2">
                  <c:v>0.76719802233398682</c:v>
                </c:pt>
                <c:pt idx="3">
                  <c:v>0.26954177897574128</c:v>
                </c:pt>
                <c:pt idx="4">
                  <c:v>0.37316913891221193</c:v>
                </c:pt>
                <c:pt idx="5">
                  <c:v>0.86621751684311843</c:v>
                </c:pt>
                <c:pt idx="6">
                  <c:v>0.57937427578215528</c:v>
                </c:pt>
                <c:pt idx="7">
                  <c:v>0.67763794772507258</c:v>
                </c:pt>
                <c:pt idx="8">
                  <c:v>0.58846606512357791</c:v>
                </c:pt>
                <c:pt idx="9">
                  <c:v>0.39596119580281131</c:v>
                </c:pt>
                <c:pt idx="10">
                  <c:v>0.1959631589261219</c:v>
                </c:pt>
                <c:pt idx="11">
                  <c:v>0.19698611247907025</c:v>
                </c:pt>
                <c:pt idx="12">
                  <c:v>0.49622866216752681</c:v>
                </c:pt>
                <c:pt idx="13">
                  <c:v>0.29697089685210848</c:v>
                </c:pt>
                <c:pt idx="14">
                  <c:v>0.5129257283545342</c:v>
                </c:pt>
                <c:pt idx="15">
                  <c:v>0.10206164523372117</c:v>
                </c:pt>
                <c:pt idx="16">
                  <c:v>0.4095004095004095</c:v>
                </c:pt>
                <c:pt idx="17">
                  <c:v>0.69958025184889072</c:v>
                </c:pt>
                <c:pt idx="18">
                  <c:v>0.29812183245553014</c:v>
                </c:pt>
                <c:pt idx="19">
                  <c:v>0.190095998479232</c:v>
                </c:pt>
                <c:pt idx="20">
                  <c:v>0.47072114479382415</c:v>
                </c:pt>
                <c:pt idx="21">
                  <c:v>0.27764923646459971</c:v>
                </c:pt>
                <c:pt idx="22">
                  <c:v>0.1840942562592047</c:v>
                </c:pt>
                <c:pt idx="23">
                  <c:v>0.6</c:v>
                </c:pt>
              </c:numCache>
            </c:numRef>
          </c:val>
          <c:smooth val="0"/>
          <c:extLst>
            <c:ext xmlns:c16="http://schemas.microsoft.com/office/drawing/2014/chart" uri="{C3380CC4-5D6E-409C-BE32-E72D297353CC}">
              <c16:uniqueId val="{00000006-40C4-4A22-BE2D-34E970C26AA4}"/>
            </c:ext>
          </c:extLst>
        </c:ser>
        <c:ser>
          <c:idx val="7"/>
          <c:order val="7"/>
          <c:tx>
            <c:strRef>
              <c:f>'４'!$B$31</c:f>
              <c:strCache>
                <c:ptCount val="1"/>
                <c:pt idx="0">
                  <c:v>盛岡市（総数）</c:v>
                </c:pt>
              </c:strCache>
            </c:strRef>
          </c:tx>
          <c:spPr>
            <a:ln w="12700">
              <a:solidFill>
                <a:srgbClr val="0000FF"/>
              </a:solidFill>
              <a:prstDash val="dash"/>
            </a:ln>
          </c:spPr>
          <c:marker>
            <c:symbol val="none"/>
          </c:marker>
          <c:cat>
            <c:strRef>
              <c:f>'４'!$C$4:$Z$4</c:f>
              <c:strCache>
                <c:ptCount val="24"/>
                <c:pt idx="0">
                  <c:v>H9</c:v>
                </c:pt>
                <c:pt idx="1">
                  <c:v>H10</c:v>
                </c:pt>
                <c:pt idx="2">
                  <c:v>H11</c:v>
                </c:pt>
                <c:pt idx="3">
                  <c:v>H12</c:v>
                </c:pt>
                <c:pt idx="4">
                  <c:v>H13</c:v>
                </c:pt>
                <c:pt idx="5">
                  <c:v>H14</c:v>
                </c:pt>
                <c:pt idx="6">
                  <c:v>H15</c:v>
                </c:pt>
                <c:pt idx="7">
                  <c:v>H16</c:v>
                </c:pt>
                <c:pt idx="8">
                  <c:v>H17</c:v>
                </c:pt>
                <c:pt idx="9">
                  <c:v>H18</c:v>
                </c:pt>
                <c:pt idx="10">
                  <c:v>H19</c:v>
                </c:pt>
                <c:pt idx="11">
                  <c:v>H20</c:v>
                </c:pt>
                <c:pt idx="12">
                  <c:v>H21</c:v>
                </c:pt>
                <c:pt idx="13">
                  <c:v>H22</c:v>
                </c:pt>
                <c:pt idx="14">
                  <c:v>H23</c:v>
                </c:pt>
                <c:pt idx="15">
                  <c:v>H24</c:v>
                </c:pt>
                <c:pt idx="16">
                  <c:v>H25</c:v>
                </c:pt>
                <c:pt idx="17">
                  <c:v>H26</c:v>
                </c:pt>
                <c:pt idx="18">
                  <c:v>H27</c:v>
                </c:pt>
                <c:pt idx="19">
                  <c:v>H28</c:v>
                </c:pt>
                <c:pt idx="20">
                  <c:v>H29</c:v>
                </c:pt>
                <c:pt idx="21">
                  <c:v>H30</c:v>
                </c:pt>
                <c:pt idx="22">
                  <c:v>R1</c:v>
                </c:pt>
                <c:pt idx="23">
                  <c:v>R2</c:v>
                </c:pt>
              </c:strCache>
            </c:strRef>
          </c:cat>
          <c:val>
            <c:numRef>
              <c:f>'４'!$C$31:$Z$31</c:f>
              <c:numCache>
                <c:formatCode>0.0_ </c:formatCode>
                <c:ptCount val="24"/>
                <c:pt idx="0">
                  <c:v>17.839243798769271</c:v>
                </c:pt>
                <c:pt idx="1">
                  <c:v>18.261026010075049</c:v>
                </c:pt>
                <c:pt idx="2">
                  <c:v>19.562009480653458</c:v>
                </c:pt>
                <c:pt idx="3">
                  <c:v>19.52072351557057</c:v>
                </c:pt>
                <c:pt idx="4">
                  <c:v>19.827161480179495</c:v>
                </c:pt>
                <c:pt idx="5">
                  <c:v>18.400528038579147</c:v>
                </c:pt>
                <c:pt idx="6">
                  <c:v>17.170946921212455</c:v>
                </c:pt>
                <c:pt idx="7">
                  <c:v>15.796069574318647</c:v>
                </c:pt>
                <c:pt idx="8">
                  <c:v>14.562969259101857</c:v>
                </c:pt>
                <c:pt idx="9">
                  <c:v>14.136553087268508</c:v>
                </c:pt>
                <c:pt idx="10">
                  <c:v>12.537011627067235</c:v>
                </c:pt>
                <c:pt idx="11">
                  <c:v>11.572308594895864</c:v>
                </c:pt>
                <c:pt idx="12">
                  <c:v>10.576054272637052</c:v>
                </c:pt>
                <c:pt idx="13">
                  <c:v>9.9039615846338531</c:v>
                </c:pt>
                <c:pt idx="14">
                  <c:v>9.7764098850366619</c:v>
                </c:pt>
                <c:pt idx="15">
                  <c:v>9.3009118541033438</c:v>
                </c:pt>
                <c:pt idx="16">
                  <c:v>9.2302974547684773</c:v>
                </c:pt>
                <c:pt idx="17">
                  <c:v>9.4061860782247564</c:v>
                </c:pt>
                <c:pt idx="18">
                  <c:v>8.4179370484707672</c:v>
                </c:pt>
                <c:pt idx="19">
                  <c:v>7.6388554555229247</c:v>
                </c:pt>
                <c:pt idx="20">
                  <c:v>7.9838368038583107</c:v>
                </c:pt>
                <c:pt idx="21">
                  <c:v>7.4592229147327949</c:v>
                </c:pt>
                <c:pt idx="22">
                  <c:v>7.0764698911442547</c:v>
                </c:pt>
                <c:pt idx="23">
                  <c:v>7.3</c:v>
                </c:pt>
              </c:numCache>
            </c:numRef>
          </c:val>
          <c:smooth val="0"/>
          <c:extLst>
            <c:ext xmlns:c16="http://schemas.microsoft.com/office/drawing/2014/chart" uri="{C3380CC4-5D6E-409C-BE32-E72D297353CC}">
              <c16:uniqueId val="{00000007-40C4-4A22-BE2D-34E970C26AA4}"/>
            </c:ext>
          </c:extLst>
        </c:ser>
        <c:ser>
          <c:idx val="8"/>
          <c:order val="8"/>
          <c:tx>
            <c:strRef>
              <c:f>'４'!$B$32</c:f>
              <c:strCache>
                <c:ptCount val="1"/>
                <c:pt idx="0">
                  <c:v>岩手県（総数）</c:v>
                </c:pt>
              </c:strCache>
            </c:strRef>
          </c:tx>
          <c:spPr>
            <a:ln w="15875">
              <a:solidFill>
                <a:srgbClr val="00CCFF"/>
              </a:solidFill>
              <a:prstDash val="dash"/>
            </a:ln>
          </c:spPr>
          <c:marker>
            <c:symbol val="none"/>
          </c:marker>
          <c:cat>
            <c:strRef>
              <c:f>'４'!$C$4:$Z$4</c:f>
              <c:strCache>
                <c:ptCount val="24"/>
                <c:pt idx="0">
                  <c:v>H9</c:v>
                </c:pt>
                <c:pt idx="1">
                  <c:v>H10</c:v>
                </c:pt>
                <c:pt idx="2">
                  <c:v>H11</c:v>
                </c:pt>
                <c:pt idx="3">
                  <c:v>H12</c:v>
                </c:pt>
                <c:pt idx="4">
                  <c:v>H13</c:v>
                </c:pt>
                <c:pt idx="5">
                  <c:v>H14</c:v>
                </c:pt>
                <c:pt idx="6">
                  <c:v>H15</c:v>
                </c:pt>
                <c:pt idx="7">
                  <c:v>H16</c:v>
                </c:pt>
                <c:pt idx="8">
                  <c:v>H17</c:v>
                </c:pt>
                <c:pt idx="9">
                  <c:v>H18</c:v>
                </c:pt>
                <c:pt idx="10">
                  <c:v>H19</c:v>
                </c:pt>
                <c:pt idx="11">
                  <c:v>H20</c:v>
                </c:pt>
                <c:pt idx="12">
                  <c:v>H21</c:v>
                </c:pt>
                <c:pt idx="13">
                  <c:v>H22</c:v>
                </c:pt>
                <c:pt idx="14">
                  <c:v>H23</c:v>
                </c:pt>
                <c:pt idx="15">
                  <c:v>H24</c:v>
                </c:pt>
                <c:pt idx="16">
                  <c:v>H25</c:v>
                </c:pt>
                <c:pt idx="17">
                  <c:v>H26</c:v>
                </c:pt>
                <c:pt idx="18">
                  <c:v>H27</c:v>
                </c:pt>
                <c:pt idx="19">
                  <c:v>H28</c:v>
                </c:pt>
                <c:pt idx="20">
                  <c:v>H29</c:v>
                </c:pt>
                <c:pt idx="21">
                  <c:v>H30</c:v>
                </c:pt>
                <c:pt idx="22">
                  <c:v>R1</c:v>
                </c:pt>
                <c:pt idx="23">
                  <c:v>R2</c:v>
                </c:pt>
              </c:strCache>
            </c:strRef>
          </c:cat>
          <c:val>
            <c:numRef>
              <c:f>'４'!$C$32:$Z$32</c:f>
              <c:numCache>
                <c:formatCode>0.0_ </c:formatCode>
                <c:ptCount val="24"/>
                <c:pt idx="0">
                  <c:v>16.7</c:v>
                </c:pt>
                <c:pt idx="1">
                  <c:v>17</c:v>
                </c:pt>
                <c:pt idx="2">
                  <c:v>17.100000000000001</c:v>
                </c:pt>
                <c:pt idx="3">
                  <c:v>17.8</c:v>
                </c:pt>
                <c:pt idx="4">
                  <c:v>17.50242760328733</c:v>
                </c:pt>
                <c:pt idx="5">
                  <c:v>16.899999999999999</c:v>
                </c:pt>
                <c:pt idx="6">
                  <c:v>16.399999999999999</c:v>
                </c:pt>
                <c:pt idx="7">
                  <c:v>15.2</c:v>
                </c:pt>
                <c:pt idx="8">
                  <c:v>13.8</c:v>
                </c:pt>
                <c:pt idx="9">
                  <c:v>13.5</c:v>
                </c:pt>
                <c:pt idx="10">
                  <c:v>12.2</c:v>
                </c:pt>
                <c:pt idx="11">
                  <c:v>11.5</c:v>
                </c:pt>
                <c:pt idx="12">
                  <c:v>10.7</c:v>
                </c:pt>
                <c:pt idx="13">
                  <c:v>9.8000000000000007</c:v>
                </c:pt>
                <c:pt idx="14">
                  <c:v>9.6</c:v>
                </c:pt>
                <c:pt idx="15">
                  <c:v>7.4</c:v>
                </c:pt>
                <c:pt idx="16">
                  <c:v>8.9</c:v>
                </c:pt>
                <c:pt idx="17">
                  <c:v>8.6</c:v>
                </c:pt>
                <c:pt idx="18">
                  <c:v>7.9</c:v>
                </c:pt>
                <c:pt idx="19">
                  <c:v>7.4</c:v>
                </c:pt>
                <c:pt idx="20">
                  <c:v>7</c:v>
                </c:pt>
                <c:pt idx="21">
                  <c:v>7.0481334807330809</c:v>
                </c:pt>
                <c:pt idx="22">
                  <c:v>6.7</c:v>
                </c:pt>
                <c:pt idx="23">
                  <c:v>6.3</c:v>
                </c:pt>
              </c:numCache>
            </c:numRef>
          </c:val>
          <c:smooth val="0"/>
          <c:extLst>
            <c:ext xmlns:c16="http://schemas.microsoft.com/office/drawing/2014/chart" uri="{C3380CC4-5D6E-409C-BE32-E72D297353CC}">
              <c16:uniqueId val="{00000008-40C4-4A22-BE2D-34E970C26AA4}"/>
            </c:ext>
          </c:extLst>
        </c:ser>
        <c:ser>
          <c:idx val="9"/>
          <c:order val="9"/>
          <c:tx>
            <c:strRef>
              <c:f>'４'!$B$33</c:f>
              <c:strCache>
                <c:ptCount val="1"/>
                <c:pt idx="0">
                  <c:v>全国（総数）</c:v>
                </c:pt>
              </c:strCache>
            </c:strRef>
          </c:tx>
          <c:spPr>
            <a:ln w="19050">
              <a:solidFill>
                <a:srgbClr val="FFCC99"/>
              </a:solidFill>
              <a:prstDash val="dash"/>
            </a:ln>
          </c:spPr>
          <c:marker>
            <c:symbol val="none"/>
          </c:marker>
          <c:cat>
            <c:strRef>
              <c:f>'４'!$C$4:$Z$4</c:f>
              <c:strCache>
                <c:ptCount val="24"/>
                <c:pt idx="0">
                  <c:v>H9</c:v>
                </c:pt>
                <c:pt idx="1">
                  <c:v>H10</c:v>
                </c:pt>
                <c:pt idx="2">
                  <c:v>H11</c:v>
                </c:pt>
                <c:pt idx="3">
                  <c:v>H12</c:v>
                </c:pt>
                <c:pt idx="4">
                  <c:v>H13</c:v>
                </c:pt>
                <c:pt idx="5">
                  <c:v>H14</c:v>
                </c:pt>
                <c:pt idx="6">
                  <c:v>H15</c:v>
                </c:pt>
                <c:pt idx="7">
                  <c:v>H16</c:v>
                </c:pt>
                <c:pt idx="8">
                  <c:v>H17</c:v>
                </c:pt>
                <c:pt idx="9">
                  <c:v>H18</c:v>
                </c:pt>
                <c:pt idx="10">
                  <c:v>H19</c:v>
                </c:pt>
                <c:pt idx="11">
                  <c:v>H20</c:v>
                </c:pt>
                <c:pt idx="12">
                  <c:v>H21</c:v>
                </c:pt>
                <c:pt idx="13">
                  <c:v>H22</c:v>
                </c:pt>
                <c:pt idx="14">
                  <c:v>H23</c:v>
                </c:pt>
                <c:pt idx="15">
                  <c:v>H24</c:v>
                </c:pt>
                <c:pt idx="16">
                  <c:v>H25</c:v>
                </c:pt>
                <c:pt idx="17">
                  <c:v>H26</c:v>
                </c:pt>
                <c:pt idx="18">
                  <c:v>H27</c:v>
                </c:pt>
                <c:pt idx="19">
                  <c:v>H28</c:v>
                </c:pt>
                <c:pt idx="20">
                  <c:v>H29</c:v>
                </c:pt>
                <c:pt idx="21">
                  <c:v>H30</c:v>
                </c:pt>
                <c:pt idx="22">
                  <c:v>R1</c:v>
                </c:pt>
                <c:pt idx="23">
                  <c:v>R2</c:v>
                </c:pt>
              </c:strCache>
            </c:strRef>
          </c:cat>
          <c:val>
            <c:numRef>
              <c:f>'４'!$C$33:$Z$33</c:f>
              <c:numCache>
                <c:formatCode>0.0_ </c:formatCode>
                <c:ptCount val="24"/>
                <c:pt idx="0">
                  <c:v>11</c:v>
                </c:pt>
                <c:pt idx="1">
                  <c:v>11</c:v>
                </c:pt>
                <c:pt idx="2">
                  <c:v>11.3</c:v>
                </c:pt>
                <c:pt idx="3">
                  <c:v>11.7</c:v>
                </c:pt>
                <c:pt idx="4">
                  <c:v>11.8</c:v>
                </c:pt>
                <c:pt idx="5">
                  <c:v>11.4</c:v>
                </c:pt>
                <c:pt idx="6">
                  <c:v>11.2</c:v>
                </c:pt>
                <c:pt idx="7">
                  <c:v>10.6</c:v>
                </c:pt>
                <c:pt idx="8">
                  <c:v>10.3</c:v>
                </c:pt>
                <c:pt idx="9">
                  <c:v>9.9</c:v>
                </c:pt>
                <c:pt idx="10">
                  <c:v>9.3000000000000007</c:v>
                </c:pt>
                <c:pt idx="11">
                  <c:v>8.8000000000000007</c:v>
                </c:pt>
                <c:pt idx="12">
                  <c:v>8.3000000000000007</c:v>
                </c:pt>
                <c:pt idx="13">
                  <c:v>7.9</c:v>
                </c:pt>
                <c:pt idx="14">
                  <c:v>7.5</c:v>
                </c:pt>
                <c:pt idx="15">
                  <c:v>9.1999999999999993</c:v>
                </c:pt>
                <c:pt idx="16">
                  <c:v>7</c:v>
                </c:pt>
                <c:pt idx="17">
                  <c:v>6.9</c:v>
                </c:pt>
                <c:pt idx="18">
                  <c:v>6.8</c:v>
                </c:pt>
                <c:pt idx="19">
                  <c:v>6.5</c:v>
                </c:pt>
                <c:pt idx="20">
                  <c:v>6.4</c:v>
                </c:pt>
                <c:pt idx="21">
                  <c:v>6.3589935128759585</c:v>
                </c:pt>
                <c:pt idx="22">
                  <c:v>6.2263174653717561</c:v>
                </c:pt>
                <c:pt idx="23">
                  <c:v>5.8</c:v>
                </c:pt>
              </c:numCache>
            </c:numRef>
          </c:val>
          <c:smooth val="0"/>
          <c:extLst>
            <c:ext xmlns:c16="http://schemas.microsoft.com/office/drawing/2014/chart" uri="{C3380CC4-5D6E-409C-BE32-E72D297353CC}">
              <c16:uniqueId val="{00000009-40C4-4A22-BE2D-34E970C26AA4}"/>
            </c:ext>
          </c:extLst>
        </c:ser>
        <c:dLbls>
          <c:showLegendKey val="0"/>
          <c:showVal val="0"/>
          <c:showCatName val="0"/>
          <c:showSerName val="0"/>
          <c:showPercent val="0"/>
          <c:showBubbleSize val="0"/>
        </c:dLbls>
        <c:smooth val="0"/>
        <c:axId val="200001024"/>
        <c:axId val="200002560"/>
      </c:lineChart>
      <c:catAx>
        <c:axId val="20000102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0002560"/>
        <c:crosses val="autoZero"/>
        <c:auto val="1"/>
        <c:lblAlgn val="ctr"/>
        <c:lblOffset val="100"/>
        <c:noMultiLvlLbl val="0"/>
      </c:catAx>
      <c:valAx>
        <c:axId val="200002560"/>
        <c:scaling>
          <c:orientation val="minMax"/>
          <c:max val="50"/>
        </c:scaling>
        <c:delete val="0"/>
        <c:axPos val="l"/>
        <c:majorGridlines>
          <c:spPr>
            <a:ln w="3175">
              <a:pattFill prst="pct50">
                <a:fgClr>
                  <a:srgbClr val="C0C0C0"/>
                </a:fgClr>
                <a:bgClr>
                  <a:srgbClr val="FFFFFF"/>
                </a:bgClr>
              </a:pattFill>
              <a:prstDash val="solid"/>
            </a:ln>
          </c:spPr>
        </c:majorGridlines>
        <c:title>
          <c:tx>
            <c:rich>
              <a:bodyPr rot="0" vert="wordArtVertRtl"/>
              <a:lstStyle/>
              <a:p>
                <a:pPr algn="ctr">
                  <a:defRPr sz="800" b="0" i="0" u="none" strike="noStrike" baseline="0">
                    <a:solidFill>
                      <a:srgbClr val="000000"/>
                    </a:solidFill>
                    <a:latin typeface="ＭＳ Ｐゴシック"/>
                    <a:ea typeface="ＭＳ Ｐゴシック"/>
                    <a:cs typeface="ＭＳ Ｐゴシック"/>
                  </a:defRPr>
                </a:pPr>
                <a:r>
                  <a:rPr lang="ja-JP" altLang="en-US"/>
                  <a:t>（女子人口千対）</a:t>
                </a:r>
              </a:p>
            </c:rich>
          </c:tx>
          <c:layout>
            <c:manualLayout>
              <c:xMode val="edge"/>
              <c:yMode val="edge"/>
              <c:x val="9.5967330270546186E-3"/>
              <c:y val="0.30689651293588299"/>
            </c:manualLayout>
          </c:layout>
          <c:overlay val="0"/>
          <c:spPr>
            <a:noFill/>
            <a:ln w="25400">
              <a:noFill/>
            </a:ln>
          </c:spPr>
        </c:title>
        <c:numFmt formatCode="0.0_ "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0001024"/>
        <c:crosses val="autoZero"/>
        <c:crossBetween val="between"/>
        <c:majorUnit val="10"/>
      </c:valAx>
      <c:spPr>
        <a:solidFill>
          <a:srgbClr val="FFFFFF"/>
        </a:solidFill>
        <a:ln w="3175">
          <a:solidFill>
            <a:srgbClr val="000000"/>
          </a:solidFill>
          <a:prstDash val="solid"/>
        </a:ln>
      </c:spPr>
    </c:plotArea>
    <c:legend>
      <c:legendPos val="r"/>
      <c:layout>
        <c:manualLayout>
          <c:xMode val="edge"/>
          <c:yMode val="edge"/>
          <c:x val="0.43134272266502677"/>
          <c:y val="0.11714323209598802"/>
          <c:w val="0.55436487360978803"/>
          <c:h val="0.31714435695538057"/>
        </c:manualLayout>
      </c:layout>
      <c:overlay val="0"/>
      <c:spPr>
        <a:solidFill>
          <a:srgbClr val="FFFFFF"/>
        </a:solidFill>
        <a:ln w="3175">
          <a:solidFill>
            <a:srgbClr val="000000"/>
          </a:solidFill>
          <a:prstDash val="solid"/>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CCFFCC"/>
    </a:solidFill>
    <a:ln w="3175">
      <a:solidFill>
        <a:srgbClr val="000000"/>
      </a:solidFill>
      <a:prstDash val="solid"/>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ＭＳ Ｐゴシック"/>
                <a:ea typeface="ＭＳ Ｐゴシック"/>
                <a:cs typeface="ＭＳ Ｐゴシック"/>
              </a:defRPr>
            </a:pPr>
            <a:r>
              <a:rPr lang="ja-JP" altLang="en-US" sz="1050" b="0" i="0" u="none" strike="noStrike" baseline="0">
                <a:solidFill>
                  <a:srgbClr val="000000"/>
                </a:solidFill>
                <a:latin typeface="ＭＳ Ｐゴシック"/>
                <a:ea typeface="ＭＳ Ｐゴシック"/>
              </a:rPr>
              <a:t>人工妊娠中絶実施率の推移</a:t>
            </a:r>
          </a:p>
          <a:p>
            <a:pPr>
              <a:defRPr sz="1200" b="0" i="0" u="none" strike="noStrike" baseline="0">
                <a:solidFill>
                  <a:srgbClr val="000000"/>
                </a:solidFill>
                <a:latin typeface="ＭＳ Ｐゴシック"/>
                <a:ea typeface="ＭＳ Ｐゴシック"/>
                <a:cs typeface="ＭＳ Ｐゴシック"/>
              </a:defRPr>
            </a:pPr>
            <a:r>
              <a:rPr lang="ja-JP" altLang="en-US" sz="1050" b="0" i="0" u="none" strike="noStrike" baseline="0">
                <a:solidFill>
                  <a:srgbClr val="000000"/>
                </a:solidFill>
                <a:latin typeface="ＭＳ Ｐゴシック"/>
                <a:ea typeface="ＭＳ Ｐゴシック"/>
              </a:rPr>
              <a:t>【　久慈保健所　】</a:t>
            </a:r>
          </a:p>
        </c:rich>
      </c:tx>
      <c:layout>
        <c:manualLayout>
          <c:xMode val="edge"/>
          <c:yMode val="edge"/>
          <c:x val="9.9461156065169282E-2"/>
          <c:y val="2.7585898353614888E-2"/>
        </c:manualLayout>
      </c:layout>
      <c:overlay val="0"/>
      <c:spPr>
        <a:noFill/>
        <a:ln w="25400">
          <a:noFill/>
        </a:ln>
      </c:spPr>
    </c:title>
    <c:autoTitleDeleted val="0"/>
    <c:plotArea>
      <c:layout>
        <c:manualLayout>
          <c:layoutTarget val="inner"/>
          <c:xMode val="edge"/>
          <c:yMode val="edge"/>
          <c:x val="9.5969289827255277E-2"/>
          <c:y val="0.1793103448275862"/>
          <c:w val="0.89059500959692894"/>
          <c:h val="0.72413793103448276"/>
        </c:manualLayout>
      </c:layout>
      <c:lineChart>
        <c:grouping val="standard"/>
        <c:varyColors val="0"/>
        <c:ser>
          <c:idx val="0"/>
          <c:order val="0"/>
          <c:tx>
            <c:strRef>
              <c:f>'４'!$B$104</c:f>
              <c:strCache>
                <c:ptCount val="1"/>
                <c:pt idx="0">
                  <c:v>20歳未満</c:v>
                </c:pt>
              </c:strCache>
            </c:strRef>
          </c:tx>
          <c:spPr>
            <a:ln w="12700">
              <a:solidFill>
                <a:srgbClr val="000080"/>
              </a:solidFill>
              <a:prstDash val="solid"/>
            </a:ln>
          </c:spPr>
          <c:marker>
            <c:symbol val="none"/>
          </c:marker>
          <c:cat>
            <c:strRef>
              <c:f>'４'!$C$4:$Z$4</c:f>
              <c:strCache>
                <c:ptCount val="24"/>
                <c:pt idx="0">
                  <c:v>H9</c:v>
                </c:pt>
                <c:pt idx="1">
                  <c:v>H10</c:v>
                </c:pt>
                <c:pt idx="2">
                  <c:v>H11</c:v>
                </c:pt>
                <c:pt idx="3">
                  <c:v>H12</c:v>
                </c:pt>
                <c:pt idx="4">
                  <c:v>H13</c:v>
                </c:pt>
                <c:pt idx="5">
                  <c:v>H14</c:v>
                </c:pt>
                <c:pt idx="6">
                  <c:v>H15</c:v>
                </c:pt>
                <c:pt idx="7">
                  <c:v>H16</c:v>
                </c:pt>
                <c:pt idx="8">
                  <c:v>H17</c:v>
                </c:pt>
                <c:pt idx="9">
                  <c:v>H18</c:v>
                </c:pt>
                <c:pt idx="10">
                  <c:v>H19</c:v>
                </c:pt>
                <c:pt idx="11">
                  <c:v>H20</c:v>
                </c:pt>
                <c:pt idx="12">
                  <c:v>H21</c:v>
                </c:pt>
                <c:pt idx="13">
                  <c:v>H22</c:v>
                </c:pt>
                <c:pt idx="14">
                  <c:v>H23</c:v>
                </c:pt>
                <c:pt idx="15">
                  <c:v>H24</c:v>
                </c:pt>
                <c:pt idx="16">
                  <c:v>H25</c:v>
                </c:pt>
                <c:pt idx="17">
                  <c:v>H26</c:v>
                </c:pt>
                <c:pt idx="18">
                  <c:v>H27</c:v>
                </c:pt>
                <c:pt idx="19">
                  <c:v>H28</c:v>
                </c:pt>
                <c:pt idx="20">
                  <c:v>H29</c:v>
                </c:pt>
                <c:pt idx="21">
                  <c:v>H30</c:v>
                </c:pt>
                <c:pt idx="22">
                  <c:v>R1</c:v>
                </c:pt>
                <c:pt idx="23">
                  <c:v>R2</c:v>
                </c:pt>
              </c:strCache>
            </c:strRef>
          </c:cat>
          <c:val>
            <c:numRef>
              <c:f>'４'!$C$104:$Z$104</c:f>
              <c:numCache>
                <c:formatCode>0.0_ </c:formatCode>
                <c:ptCount val="24"/>
                <c:pt idx="0">
                  <c:v>2.8747433264887063</c:v>
                </c:pt>
                <c:pt idx="1">
                  <c:v>5.792304509722797</c:v>
                </c:pt>
                <c:pt idx="2">
                  <c:v>6.2735257214554583</c:v>
                </c:pt>
                <c:pt idx="3">
                  <c:v>13.678553981436249</c:v>
                </c:pt>
                <c:pt idx="4">
                  <c:v>15.784586815227483</c:v>
                </c:pt>
                <c:pt idx="5">
                  <c:v>10.14760147601476</c:v>
                </c:pt>
                <c:pt idx="6">
                  <c:v>9.4339622641509422</c:v>
                </c:pt>
                <c:pt idx="7">
                  <c:v>8.7463556851311957</c:v>
                </c:pt>
                <c:pt idx="8">
                  <c:v>9.7087378640776691</c:v>
                </c:pt>
                <c:pt idx="9">
                  <c:v>4.947773501924134</c:v>
                </c:pt>
                <c:pt idx="10">
                  <c:v>3.7413148049171565</c:v>
                </c:pt>
                <c:pt idx="11">
                  <c:v>3.8230475150191157</c:v>
                </c:pt>
                <c:pt idx="12">
                  <c:v>6.2322946175637393</c:v>
                </c:pt>
                <c:pt idx="13">
                  <c:v>4.701141705842848</c:v>
                </c:pt>
                <c:pt idx="14">
                  <c:v>5.1546391752577323</c:v>
                </c:pt>
                <c:pt idx="15">
                  <c:v>2.5157232704402515</c:v>
                </c:pt>
                <c:pt idx="16">
                  <c:v>1.3114754098360655</c:v>
                </c:pt>
                <c:pt idx="17">
                  <c:v>3.2765399737876799</c:v>
                </c:pt>
                <c:pt idx="18">
                  <c:v>1.5625</c:v>
                </c:pt>
                <c:pt idx="19">
                  <c:v>0.75301204819277112</c:v>
                </c:pt>
                <c:pt idx="20">
                  <c:v>0</c:v>
                </c:pt>
                <c:pt idx="21">
                  <c:v>0</c:v>
                </c:pt>
                <c:pt idx="22">
                  <c:v>0.79872204472843444</c:v>
                </c:pt>
                <c:pt idx="23">
                  <c:v>0</c:v>
                </c:pt>
              </c:numCache>
            </c:numRef>
          </c:val>
          <c:smooth val="0"/>
          <c:extLst>
            <c:ext xmlns:c16="http://schemas.microsoft.com/office/drawing/2014/chart" uri="{C3380CC4-5D6E-409C-BE32-E72D297353CC}">
              <c16:uniqueId val="{00000000-1264-4184-979B-123EFE0D1E53}"/>
            </c:ext>
          </c:extLst>
        </c:ser>
        <c:ser>
          <c:idx val="1"/>
          <c:order val="1"/>
          <c:tx>
            <c:strRef>
              <c:f>'４'!$B$105</c:f>
              <c:strCache>
                <c:ptCount val="1"/>
                <c:pt idx="0">
                  <c:v>20-24歳</c:v>
                </c:pt>
              </c:strCache>
            </c:strRef>
          </c:tx>
          <c:spPr>
            <a:ln w="12700">
              <a:solidFill>
                <a:srgbClr val="FF0000"/>
              </a:solidFill>
              <a:prstDash val="solid"/>
            </a:ln>
          </c:spPr>
          <c:marker>
            <c:symbol val="none"/>
          </c:marker>
          <c:cat>
            <c:strRef>
              <c:f>'４'!$C$4:$Z$4</c:f>
              <c:strCache>
                <c:ptCount val="24"/>
                <c:pt idx="0">
                  <c:v>H9</c:v>
                </c:pt>
                <c:pt idx="1">
                  <c:v>H10</c:v>
                </c:pt>
                <c:pt idx="2">
                  <c:v>H11</c:v>
                </c:pt>
                <c:pt idx="3">
                  <c:v>H12</c:v>
                </c:pt>
                <c:pt idx="4">
                  <c:v>H13</c:v>
                </c:pt>
                <c:pt idx="5">
                  <c:v>H14</c:v>
                </c:pt>
                <c:pt idx="6">
                  <c:v>H15</c:v>
                </c:pt>
                <c:pt idx="7">
                  <c:v>H16</c:v>
                </c:pt>
                <c:pt idx="8">
                  <c:v>H17</c:v>
                </c:pt>
                <c:pt idx="9">
                  <c:v>H18</c:v>
                </c:pt>
                <c:pt idx="10">
                  <c:v>H19</c:v>
                </c:pt>
                <c:pt idx="11">
                  <c:v>H20</c:v>
                </c:pt>
                <c:pt idx="12">
                  <c:v>H21</c:v>
                </c:pt>
                <c:pt idx="13">
                  <c:v>H22</c:v>
                </c:pt>
                <c:pt idx="14">
                  <c:v>H23</c:v>
                </c:pt>
                <c:pt idx="15">
                  <c:v>H24</c:v>
                </c:pt>
                <c:pt idx="16">
                  <c:v>H25</c:v>
                </c:pt>
                <c:pt idx="17">
                  <c:v>H26</c:v>
                </c:pt>
                <c:pt idx="18">
                  <c:v>H27</c:v>
                </c:pt>
                <c:pt idx="19">
                  <c:v>H28</c:v>
                </c:pt>
                <c:pt idx="20">
                  <c:v>H29</c:v>
                </c:pt>
                <c:pt idx="21">
                  <c:v>H30</c:v>
                </c:pt>
                <c:pt idx="22">
                  <c:v>R1</c:v>
                </c:pt>
                <c:pt idx="23">
                  <c:v>R2</c:v>
                </c:pt>
              </c:strCache>
            </c:strRef>
          </c:cat>
          <c:val>
            <c:numRef>
              <c:f>'４'!$C$105:$Z$105</c:f>
              <c:numCache>
                <c:formatCode>0.0_ </c:formatCode>
                <c:ptCount val="24"/>
                <c:pt idx="0">
                  <c:v>19.302615193026153</c:v>
                </c:pt>
                <c:pt idx="1">
                  <c:v>20.208604954367665</c:v>
                </c:pt>
                <c:pt idx="2">
                  <c:v>14.407334643091028</c:v>
                </c:pt>
                <c:pt idx="3">
                  <c:v>20.708082832331328</c:v>
                </c:pt>
                <c:pt idx="4">
                  <c:v>16.428571428571427</c:v>
                </c:pt>
                <c:pt idx="5">
                  <c:v>21.561338289962823</c:v>
                </c:pt>
                <c:pt idx="6">
                  <c:v>24.963289280469898</c:v>
                </c:pt>
                <c:pt idx="7">
                  <c:v>23.374726077428779</c:v>
                </c:pt>
                <c:pt idx="8">
                  <c:v>18.691588785046729</c:v>
                </c:pt>
                <c:pt idx="9">
                  <c:v>22.332506203473944</c:v>
                </c:pt>
                <c:pt idx="10">
                  <c:v>19.28374655647383</c:v>
                </c:pt>
                <c:pt idx="11">
                  <c:v>10.280373831775702</c:v>
                </c:pt>
                <c:pt idx="12">
                  <c:v>24.528301886792455</c:v>
                </c:pt>
                <c:pt idx="13">
                  <c:v>13.774104683195592</c:v>
                </c:pt>
                <c:pt idx="14">
                  <c:v>17.957351290684624</c:v>
                </c:pt>
                <c:pt idx="15">
                  <c:v>12.585812356979405</c:v>
                </c:pt>
                <c:pt idx="16">
                  <c:v>13.513513513513514</c:v>
                </c:pt>
                <c:pt idx="17">
                  <c:v>4.2735042735042743</c:v>
                </c:pt>
                <c:pt idx="18">
                  <c:v>10.683760683760683</c:v>
                </c:pt>
                <c:pt idx="19">
                  <c:v>11.71875</c:v>
                </c:pt>
                <c:pt idx="20">
                  <c:v>4.3668122270742353</c:v>
                </c:pt>
                <c:pt idx="21">
                  <c:v>16</c:v>
                </c:pt>
                <c:pt idx="22">
                  <c:v>8.8888888888888893</c:v>
                </c:pt>
                <c:pt idx="23">
                  <c:v>10.199999999999999</c:v>
                </c:pt>
              </c:numCache>
            </c:numRef>
          </c:val>
          <c:smooth val="0"/>
          <c:extLst>
            <c:ext xmlns:c16="http://schemas.microsoft.com/office/drawing/2014/chart" uri="{C3380CC4-5D6E-409C-BE32-E72D297353CC}">
              <c16:uniqueId val="{00000001-1264-4184-979B-123EFE0D1E53}"/>
            </c:ext>
          </c:extLst>
        </c:ser>
        <c:ser>
          <c:idx val="2"/>
          <c:order val="2"/>
          <c:tx>
            <c:strRef>
              <c:f>'４'!$B$106</c:f>
              <c:strCache>
                <c:ptCount val="1"/>
                <c:pt idx="0">
                  <c:v>25-29歳</c:v>
                </c:pt>
              </c:strCache>
            </c:strRef>
          </c:tx>
          <c:spPr>
            <a:ln w="12700">
              <a:solidFill>
                <a:srgbClr val="FF00FF"/>
              </a:solidFill>
              <a:prstDash val="solid"/>
            </a:ln>
          </c:spPr>
          <c:marker>
            <c:symbol val="none"/>
          </c:marker>
          <c:cat>
            <c:strRef>
              <c:f>'４'!$C$4:$Z$4</c:f>
              <c:strCache>
                <c:ptCount val="24"/>
                <c:pt idx="0">
                  <c:v>H9</c:v>
                </c:pt>
                <c:pt idx="1">
                  <c:v>H10</c:v>
                </c:pt>
                <c:pt idx="2">
                  <c:v>H11</c:v>
                </c:pt>
                <c:pt idx="3">
                  <c:v>H12</c:v>
                </c:pt>
                <c:pt idx="4">
                  <c:v>H13</c:v>
                </c:pt>
                <c:pt idx="5">
                  <c:v>H14</c:v>
                </c:pt>
                <c:pt idx="6">
                  <c:v>H15</c:v>
                </c:pt>
                <c:pt idx="7">
                  <c:v>H16</c:v>
                </c:pt>
                <c:pt idx="8">
                  <c:v>H17</c:v>
                </c:pt>
                <c:pt idx="9">
                  <c:v>H18</c:v>
                </c:pt>
                <c:pt idx="10">
                  <c:v>H19</c:v>
                </c:pt>
                <c:pt idx="11">
                  <c:v>H20</c:v>
                </c:pt>
                <c:pt idx="12">
                  <c:v>H21</c:v>
                </c:pt>
                <c:pt idx="13">
                  <c:v>H22</c:v>
                </c:pt>
                <c:pt idx="14">
                  <c:v>H23</c:v>
                </c:pt>
                <c:pt idx="15">
                  <c:v>H24</c:v>
                </c:pt>
                <c:pt idx="16">
                  <c:v>H25</c:v>
                </c:pt>
                <c:pt idx="17">
                  <c:v>H26</c:v>
                </c:pt>
                <c:pt idx="18">
                  <c:v>H27</c:v>
                </c:pt>
                <c:pt idx="19">
                  <c:v>H28</c:v>
                </c:pt>
                <c:pt idx="20">
                  <c:v>H29</c:v>
                </c:pt>
                <c:pt idx="21">
                  <c:v>H30</c:v>
                </c:pt>
                <c:pt idx="22">
                  <c:v>R1</c:v>
                </c:pt>
                <c:pt idx="23">
                  <c:v>R2</c:v>
                </c:pt>
              </c:strCache>
            </c:strRef>
          </c:cat>
          <c:val>
            <c:numRef>
              <c:f>'４'!$C$106:$Z$106</c:f>
              <c:numCache>
                <c:formatCode>0.0_ </c:formatCode>
                <c:ptCount val="24"/>
                <c:pt idx="0">
                  <c:v>10.779029887310143</c:v>
                </c:pt>
                <c:pt idx="1">
                  <c:v>12.232415902140673</c:v>
                </c:pt>
                <c:pt idx="2">
                  <c:v>7.4626865671641793</c:v>
                </c:pt>
                <c:pt idx="3">
                  <c:v>9.2260379292670436</c:v>
                </c:pt>
                <c:pt idx="4">
                  <c:v>10.886469673405911</c:v>
                </c:pt>
                <c:pt idx="5">
                  <c:v>12.588943623426381</c:v>
                </c:pt>
                <c:pt idx="6">
                  <c:v>10.913268236645607</c:v>
                </c:pt>
                <c:pt idx="7">
                  <c:v>14.612452350698856</c:v>
                </c:pt>
                <c:pt idx="8">
                  <c:v>11.641443538998837</c:v>
                </c:pt>
                <c:pt idx="9">
                  <c:v>13.059701492537313</c:v>
                </c:pt>
                <c:pt idx="10">
                  <c:v>9.6685082872928181</c:v>
                </c:pt>
                <c:pt idx="11">
                  <c:v>21.386430678466077</c:v>
                </c:pt>
                <c:pt idx="12">
                  <c:v>15.007898894154819</c:v>
                </c:pt>
                <c:pt idx="13">
                  <c:v>6.5837600585223113</c:v>
                </c:pt>
                <c:pt idx="14">
                  <c:v>13.729977116704804</c:v>
                </c:pt>
                <c:pt idx="15">
                  <c:v>12.077294685990339</c:v>
                </c:pt>
                <c:pt idx="16">
                  <c:v>13.134851138353765</c:v>
                </c:pt>
                <c:pt idx="17">
                  <c:v>10.617760617760617</c:v>
                </c:pt>
                <c:pt idx="18">
                  <c:v>10.353753235547885</c:v>
                </c:pt>
                <c:pt idx="19">
                  <c:v>8.3565459610027855</c:v>
                </c:pt>
                <c:pt idx="20">
                  <c:v>11.461318051575931</c:v>
                </c:pt>
                <c:pt idx="21">
                  <c:v>9.0361445783132535</c:v>
                </c:pt>
                <c:pt idx="22">
                  <c:v>14.5413870246085</c:v>
                </c:pt>
                <c:pt idx="23">
                  <c:v>4.0999999999999996</c:v>
                </c:pt>
              </c:numCache>
            </c:numRef>
          </c:val>
          <c:smooth val="0"/>
          <c:extLst>
            <c:ext xmlns:c16="http://schemas.microsoft.com/office/drawing/2014/chart" uri="{C3380CC4-5D6E-409C-BE32-E72D297353CC}">
              <c16:uniqueId val="{00000002-1264-4184-979B-123EFE0D1E53}"/>
            </c:ext>
          </c:extLst>
        </c:ser>
        <c:ser>
          <c:idx val="3"/>
          <c:order val="3"/>
          <c:tx>
            <c:strRef>
              <c:f>'４'!$B$107</c:f>
              <c:strCache>
                <c:ptCount val="1"/>
                <c:pt idx="0">
                  <c:v>30-34歳</c:v>
                </c:pt>
              </c:strCache>
            </c:strRef>
          </c:tx>
          <c:spPr>
            <a:ln w="12700">
              <a:solidFill>
                <a:srgbClr val="FFCC00"/>
              </a:solidFill>
              <a:prstDash val="solid"/>
            </a:ln>
          </c:spPr>
          <c:marker>
            <c:symbol val="none"/>
          </c:marker>
          <c:cat>
            <c:strRef>
              <c:f>'４'!$C$4:$Z$4</c:f>
              <c:strCache>
                <c:ptCount val="24"/>
                <c:pt idx="0">
                  <c:v>H9</c:v>
                </c:pt>
                <c:pt idx="1">
                  <c:v>H10</c:v>
                </c:pt>
                <c:pt idx="2">
                  <c:v>H11</c:v>
                </c:pt>
                <c:pt idx="3">
                  <c:v>H12</c:v>
                </c:pt>
                <c:pt idx="4">
                  <c:v>H13</c:v>
                </c:pt>
                <c:pt idx="5">
                  <c:v>H14</c:v>
                </c:pt>
                <c:pt idx="6">
                  <c:v>H15</c:v>
                </c:pt>
                <c:pt idx="7">
                  <c:v>H16</c:v>
                </c:pt>
                <c:pt idx="8">
                  <c:v>H17</c:v>
                </c:pt>
                <c:pt idx="9">
                  <c:v>H18</c:v>
                </c:pt>
                <c:pt idx="10">
                  <c:v>H19</c:v>
                </c:pt>
                <c:pt idx="11">
                  <c:v>H20</c:v>
                </c:pt>
                <c:pt idx="12">
                  <c:v>H21</c:v>
                </c:pt>
                <c:pt idx="13">
                  <c:v>H22</c:v>
                </c:pt>
                <c:pt idx="14">
                  <c:v>H23</c:v>
                </c:pt>
                <c:pt idx="15">
                  <c:v>H24</c:v>
                </c:pt>
                <c:pt idx="16">
                  <c:v>H25</c:v>
                </c:pt>
                <c:pt idx="17">
                  <c:v>H26</c:v>
                </c:pt>
                <c:pt idx="18">
                  <c:v>H27</c:v>
                </c:pt>
                <c:pt idx="19">
                  <c:v>H28</c:v>
                </c:pt>
                <c:pt idx="20">
                  <c:v>H29</c:v>
                </c:pt>
                <c:pt idx="21">
                  <c:v>H30</c:v>
                </c:pt>
                <c:pt idx="22">
                  <c:v>R1</c:v>
                </c:pt>
                <c:pt idx="23">
                  <c:v>R2</c:v>
                </c:pt>
              </c:strCache>
            </c:strRef>
          </c:cat>
          <c:val>
            <c:numRef>
              <c:f>'４'!$C$107:$Z$107</c:f>
              <c:numCache>
                <c:formatCode>0.0_ </c:formatCode>
                <c:ptCount val="24"/>
                <c:pt idx="0">
                  <c:v>11.393060590367686</c:v>
                </c:pt>
                <c:pt idx="1">
                  <c:v>14.962593516209475</c:v>
                </c:pt>
                <c:pt idx="2">
                  <c:v>11.5</c:v>
                </c:pt>
                <c:pt idx="3">
                  <c:v>12.607160867372668</c:v>
                </c:pt>
                <c:pt idx="4">
                  <c:v>13.975903614457831</c:v>
                </c:pt>
                <c:pt idx="5">
                  <c:v>9.9243856332703206</c:v>
                </c:pt>
                <c:pt idx="6">
                  <c:v>13.66520253782333</c:v>
                </c:pt>
                <c:pt idx="7">
                  <c:v>13.006503251625814</c:v>
                </c:pt>
                <c:pt idx="8">
                  <c:v>13.910355486862443</c:v>
                </c:pt>
                <c:pt idx="9">
                  <c:v>7.9872204472843444</c:v>
                </c:pt>
                <c:pt idx="10">
                  <c:v>11.699164345403899</c:v>
                </c:pt>
                <c:pt idx="11">
                  <c:v>8.7565674255691768</c:v>
                </c:pt>
                <c:pt idx="12">
                  <c:v>9.7087378640776691</c:v>
                </c:pt>
                <c:pt idx="13">
                  <c:v>6.1766522544780731</c:v>
                </c:pt>
                <c:pt idx="14">
                  <c:v>8.3386786401539439</c:v>
                </c:pt>
                <c:pt idx="15">
                  <c:v>10.16260162601626</c:v>
                </c:pt>
                <c:pt idx="16">
                  <c:v>8.9285714285714288</c:v>
                </c:pt>
                <c:pt idx="17">
                  <c:v>7.9767947788252354</c:v>
                </c:pt>
                <c:pt idx="18">
                  <c:v>11.695906432748536</c:v>
                </c:pt>
                <c:pt idx="19">
                  <c:v>5.9746079163554899</c:v>
                </c:pt>
                <c:pt idx="20">
                  <c:v>8.0128205128205128</c:v>
                </c:pt>
                <c:pt idx="21">
                  <c:v>5.8528428093645477</c:v>
                </c:pt>
                <c:pt idx="22">
                  <c:v>3.5492457852706303</c:v>
                </c:pt>
                <c:pt idx="23">
                  <c:v>6.3</c:v>
                </c:pt>
              </c:numCache>
            </c:numRef>
          </c:val>
          <c:smooth val="0"/>
          <c:extLst>
            <c:ext xmlns:c16="http://schemas.microsoft.com/office/drawing/2014/chart" uri="{C3380CC4-5D6E-409C-BE32-E72D297353CC}">
              <c16:uniqueId val="{00000003-1264-4184-979B-123EFE0D1E53}"/>
            </c:ext>
          </c:extLst>
        </c:ser>
        <c:ser>
          <c:idx val="4"/>
          <c:order val="4"/>
          <c:tx>
            <c:strRef>
              <c:f>'４'!$B$108</c:f>
              <c:strCache>
                <c:ptCount val="1"/>
                <c:pt idx="0">
                  <c:v>35-39歳</c:v>
                </c:pt>
              </c:strCache>
            </c:strRef>
          </c:tx>
          <c:spPr>
            <a:ln w="12700">
              <a:solidFill>
                <a:srgbClr val="339966"/>
              </a:solidFill>
              <a:prstDash val="solid"/>
            </a:ln>
          </c:spPr>
          <c:marker>
            <c:symbol val="none"/>
          </c:marker>
          <c:cat>
            <c:strRef>
              <c:f>'４'!$C$4:$Z$4</c:f>
              <c:strCache>
                <c:ptCount val="24"/>
                <c:pt idx="0">
                  <c:v>H9</c:v>
                </c:pt>
                <c:pt idx="1">
                  <c:v>H10</c:v>
                </c:pt>
                <c:pt idx="2">
                  <c:v>H11</c:v>
                </c:pt>
                <c:pt idx="3">
                  <c:v>H12</c:v>
                </c:pt>
                <c:pt idx="4">
                  <c:v>H13</c:v>
                </c:pt>
                <c:pt idx="5">
                  <c:v>H14</c:v>
                </c:pt>
                <c:pt idx="6">
                  <c:v>H15</c:v>
                </c:pt>
                <c:pt idx="7">
                  <c:v>H16</c:v>
                </c:pt>
                <c:pt idx="8">
                  <c:v>H17</c:v>
                </c:pt>
                <c:pt idx="9">
                  <c:v>H18</c:v>
                </c:pt>
                <c:pt idx="10">
                  <c:v>H19</c:v>
                </c:pt>
                <c:pt idx="11">
                  <c:v>H20</c:v>
                </c:pt>
                <c:pt idx="12">
                  <c:v>H21</c:v>
                </c:pt>
                <c:pt idx="13">
                  <c:v>H22</c:v>
                </c:pt>
                <c:pt idx="14">
                  <c:v>H23</c:v>
                </c:pt>
                <c:pt idx="15">
                  <c:v>H24</c:v>
                </c:pt>
                <c:pt idx="16">
                  <c:v>H25</c:v>
                </c:pt>
                <c:pt idx="17">
                  <c:v>H26</c:v>
                </c:pt>
                <c:pt idx="18">
                  <c:v>H27</c:v>
                </c:pt>
                <c:pt idx="19">
                  <c:v>H28</c:v>
                </c:pt>
                <c:pt idx="20">
                  <c:v>H29</c:v>
                </c:pt>
                <c:pt idx="21">
                  <c:v>H30</c:v>
                </c:pt>
                <c:pt idx="22">
                  <c:v>R1</c:v>
                </c:pt>
                <c:pt idx="23">
                  <c:v>R2</c:v>
                </c:pt>
              </c:strCache>
            </c:strRef>
          </c:cat>
          <c:val>
            <c:numRef>
              <c:f>'４'!$C$108:$Z$108</c:f>
              <c:numCache>
                <c:formatCode>0.0_ </c:formatCode>
                <c:ptCount val="24"/>
                <c:pt idx="0">
                  <c:v>19.438444924406049</c:v>
                </c:pt>
                <c:pt idx="1">
                  <c:v>18.708240534521156</c:v>
                </c:pt>
                <c:pt idx="2">
                  <c:v>13.444598980064905</c:v>
                </c:pt>
                <c:pt idx="3">
                  <c:v>12.328117591275486</c:v>
                </c:pt>
                <c:pt idx="4">
                  <c:v>13.636363636363635</c:v>
                </c:pt>
                <c:pt idx="5">
                  <c:v>13.761467889908257</c:v>
                </c:pt>
                <c:pt idx="6">
                  <c:v>13.045659809332664</c:v>
                </c:pt>
                <c:pt idx="7">
                  <c:v>7.9880179730404404</c:v>
                </c:pt>
                <c:pt idx="8">
                  <c:v>6.0698027314112295</c:v>
                </c:pt>
                <c:pt idx="9">
                  <c:v>10.020040080160321</c:v>
                </c:pt>
                <c:pt idx="10">
                  <c:v>4.9529470034670631</c:v>
                </c:pt>
                <c:pt idx="11">
                  <c:v>6.25</c:v>
                </c:pt>
                <c:pt idx="12">
                  <c:v>7.0652173913043477</c:v>
                </c:pt>
                <c:pt idx="13">
                  <c:v>9.3150684931506849</c:v>
                </c:pt>
                <c:pt idx="14">
                  <c:v>6.204173716864072</c:v>
                </c:pt>
                <c:pt idx="15">
                  <c:v>10.035419126328216</c:v>
                </c:pt>
                <c:pt idx="16">
                  <c:v>7.8031212484993997</c:v>
                </c:pt>
                <c:pt idx="17">
                  <c:v>5.5865921787709496</c:v>
                </c:pt>
                <c:pt idx="18">
                  <c:v>6.9400630914826502</c:v>
                </c:pt>
                <c:pt idx="19">
                  <c:v>3.2425421530479897</c:v>
                </c:pt>
                <c:pt idx="20">
                  <c:v>4.814305364511692</c:v>
                </c:pt>
                <c:pt idx="21">
                  <c:v>4.3636363636363642</c:v>
                </c:pt>
                <c:pt idx="22">
                  <c:v>3.6982248520710059</c:v>
                </c:pt>
                <c:pt idx="23">
                  <c:v>6.1</c:v>
                </c:pt>
              </c:numCache>
            </c:numRef>
          </c:val>
          <c:smooth val="0"/>
          <c:extLst>
            <c:ext xmlns:c16="http://schemas.microsoft.com/office/drawing/2014/chart" uri="{C3380CC4-5D6E-409C-BE32-E72D297353CC}">
              <c16:uniqueId val="{00000004-1264-4184-979B-123EFE0D1E53}"/>
            </c:ext>
          </c:extLst>
        </c:ser>
        <c:ser>
          <c:idx val="5"/>
          <c:order val="5"/>
          <c:tx>
            <c:strRef>
              <c:f>'４'!$B$109</c:f>
              <c:strCache>
                <c:ptCount val="1"/>
                <c:pt idx="0">
                  <c:v>40-44歳</c:v>
                </c:pt>
              </c:strCache>
            </c:strRef>
          </c:tx>
          <c:spPr>
            <a:ln w="12700">
              <a:solidFill>
                <a:srgbClr val="3366FF"/>
              </a:solidFill>
              <a:prstDash val="solid"/>
            </a:ln>
          </c:spPr>
          <c:marker>
            <c:symbol val="none"/>
          </c:marker>
          <c:cat>
            <c:strRef>
              <c:f>'４'!$C$4:$Z$4</c:f>
              <c:strCache>
                <c:ptCount val="24"/>
                <c:pt idx="0">
                  <c:v>H9</c:v>
                </c:pt>
                <c:pt idx="1">
                  <c:v>H10</c:v>
                </c:pt>
                <c:pt idx="2">
                  <c:v>H11</c:v>
                </c:pt>
                <c:pt idx="3">
                  <c:v>H12</c:v>
                </c:pt>
                <c:pt idx="4">
                  <c:v>H13</c:v>
                </c:pt>
                <c:pt idx="5">
                  <c:v>H14</c:v>
                </c:pt>
                <c:pt idx="6">
                  <c:v>H15</c:v>
                </c:pt>
                <c:pt idx="7">
                  <c:v>H16</c:v>
                </c:pt>
                <c:pt idx="8">
                  <c:v>H17</c:v>
                </c:pt>
                <c:pt idx="9">
                  <c:v>H18</c:v>
                </c:pt>
                <c:pt idx="10">
                  <c:v>H19</c:v>
                </c:pt>
                <c:pt idx="11">
                  <c:v>H20</c:v>
                </c:pt>
                <c:pt idx="12">
                  <c:v>H21</c:v>
                </c:pt>
                <c:pt idx="13">
                  <c:v>H22</c:v>
                </c:pt>
                <c:pt idx="14">
                  <c:v>H23</c:v>
                </c:pt>
                <c:pt idx="15">
                  <c:v>H24</c:v>
                </c:pt>
                <c:pt idx="16">
                  <c:v>H25</c:v>
                </c:pt>
                <c:pt idx="17">
                  <c:v>H26</c:v>
                </c:pt>
                <c:pt idx="18">
                  <c:v>H27</c:v>
                </c:pt>
                <c:pt idx="19">
                  <c:v>H28</c:v>
                </c:pt>
                <c:pt idx="20">
                  <c:v>H29</c:v>
                </c:pt>
                <c:pt idx="21">
                  <c:v>H30</c:v>
                </c:pt>
                <c:pt idx="22">
                  <c:v>R1</c:v>
                </c:pt>
                <c:pt idx="23">
                  <c:v>R2</c:v>
                </c:pt>
              </c:strCache>
            </c:strRef>
          </c:cat>
          <c:val>
            <c:numRef>
              <c:f>'４'!$C$109:$Z$109</c:f>
              <c:numCache>
                <c:formatCode>0.0_ </c:formatCode>
                <c:ptCount val="24"/>
                <c:pt idx="0">
                  <c:v>7.050528789659225</c:v>
                </c:pt>
                <c:pt idx="1">
                  <c:v>6.4829821717990272</c:v>
                </c:pt>
                <c:pt idx="2">
                  <c:v>7.4410913600661432</c:v>
                </c:pt>
                <c:pt idx="3">
                  <c:v>8.0885483184333768</c:v>
                </c:pt>
                <c:pt idx="4">
                  <c:v>8.7873462214411262</c:v>
                </c:pt>
                <c:pt idx="5">
                  <c:v>6.6964285714285712</c:v>
                </c:pt>
                <c:pt idx="6">
                  <c:v>5.5096418732782375</c:v>
                </c:pt>
                <c:pt idx="7">
                  <c:v>4.8030739673390972</c:v>
                </c:pt>
                <c:pt idx="8">
                  <c:v>3.4196384953590622</c:v>
                </c:pt>
                <c:pt idx="9">
                  <c:v>2.0898641588296765</c:v>
                </c:pt>
                <c:pt idx="10">
                  <c:v>5.3850296176628971</c:v>
                </c:pt>
                <c:pt idx="11">
                  <c:v>4.6850598646538257</c:v>
                </c:pt>
                <c:pt idx="12">
                  <c:v>4.7095761381475665</c:v>
                </c:pt>
                <c:pt idx="13">
                  <c:v>2.1164021164021167</c:v>
                </c:pt>
                <c:pt idx="14">
                  <c:v>3.6194415718717683</c:v>
                </c:pt>
                <c:pt idx="15">
                  <c:v>4.5662100456620998</c:v>
                </c:pt>
                <c:pt idx="16">
                  <c:v>3.2223415682062302</c:v>
                </c:pt>
                <c:pt idx="17">
                  <c:v>2.785515320334262</c:v>
                </c:pt>
                <c:pt idx="18">
                  <c:v>2.2935779816513762</c:v>
                </c:pt>
                <c:pt idx="19">
                  <c:v>1.1682242990654206</c:v>
                </c:pt>
                <c:pt idx="20">
                  <c:v>1.2172854534388313</c:v>
                </c:pt>
                <c:pt idx="21">
                  <c:v>1.2353304508956147</c:v>
                </c:pt>
                <c:pt idx="22">
                  <c:v>1.2618296529968456</c:v>
                </c:pt>
                <c:pt idx="23">
                  <c:v>1.3</c:v>
                </c:pt>
              </c:numCache>
            </c:numRef>
          </c:val>
          <c:smooth val="0"/>
          <c:extLst>
            <c:ext xmlns:c16="http://schemas.microsoft.com/office/drawing/2014/chart" uri="{C3380CC4-5D6E-409C-BE32-E72D297353CC}">
              <c16:uniqueId val="{00000005-1264-4184-979B-123EFE0D1E53}"/>
            </c:ext>
          </c:extLst>
        </c:ser>
        <c:ser>
          <c:idx val="6"/>
          <c:order val="6"/>
          <c:tx>
            <c:strRef>
              <c:f>'４'!$B$110</c:f>
              <c:strCache>
                <c:ptCount val="1"/>
                <c:pt idx="0">
                  <c:v>45-49歳</c:v>
                </c:pt>
              </c:strCache>
            </c:strRef>
          </c:tx>
          <c:spPr>
            <a:ln w="12700">
              <a:solidFill>
                <a:srgbClr val="800080"/>
              </a:solidFill>
              <a:prstDash val="solid"/>
            </a:ln>
          </c:spPr>
          <c:marker>
            <c:symbol val="none"/>
          </c:marker>
          <c:cat>
            <c:strRef>
              <c:f>'４'!$C$4:$Z$4</c:f>
              <c:strCache>
                <c:ptCount val="24"/>
                <c:pt idx="0">
                  <c:v>H9</c:v>
                </c:pt>
                <c:pt idx="1">
                  <c:v>H10</c:v>
                </c:pt>
                <c:pt idx="2">
                  <c:v>H11</c:v>
                </c:pt>
                <c:pt idx="3">
                  <c:v>H12</c:v>
                </c:pt>
                <c:pt idx="4">
                  <c:v>H13</c:v>
                </c:pt>
                <c:pt idx="5">
                  <c:v>H14</c:v>
                </c:pt>
                <c:pt idx="6">
                  <c:v>H15</c:v>
                </c:pt>
                <c:pt idx="7">
                  <c:v>H16</c:v>
                </c:pt>
                <c:pt idx="8">
                  <c:v>H17</c:v>
                </c:pt>
                <c:pt idx="9">
                  <c:v>H18</c:v>
                </c:pt>
                <c:pt idx="10">
                  <c:v>H19</c:v>
                </c:pt>
                <c:pt idx="11">
                  <c:v>H20</c:v>
                </c:pt>
                <c:pt idx="12">
                  <c:v>H21</c:v>
                </c:pt>
                <c:pt idx="13">
                  <c:v>H22</c:v>
                </c:pt>
                <c:pt idx="14">
                  <c:v>H23</c:v>
                </c:pt>
                <c:pt idx="15">
                  <c:v>H24</c:v>
                </c:pt>
                <c:pt idx="16">
                  <c:v>H25</c:v>
                </c:pt>
                <c:pt idx="17">
                  <c:v>H26</c:v>
                </c:pt>
                <c:pt idx="18">
                  <c:v>H27</c:v>
                </c:pt>
                <c:pt idx="19">
                  <c:v>H28</c:v>
                </c:pt>
                <c:pt idx="20">
                  <c:v>H29</c:v>
                </c:pt>
                <c:pt idx="21">
                  <c:v>H30</c:v>
                </c:pt>
                <c:pt idx="22">
                  <c:v>R1</c:v>
                </c:pt>
                <c:pt idx="23">
                  <c:v>R2</c:v>
                </c:pt>
              </c:strCache>
            </c:strRef>
          </c:cat>
          <c:val>
            <c:numRef>
              <c:f>'４'!$C$110:$Z$110</c:f>
              <c:numCache>
                <c:formatCode>0.0_ </c:formatCode>
                <c:ptCount val="24"/>
                <c:pt idx="0">
                  <c:v>0.35260930888575459</c:v>
                </c:pt>
                <c:pt idx="1">
                  <c:v>0.35816618911174786</c:v>
                </c:pt>
                <c:pt idx="2">
                  <c:v>1.827485380116959</c:v>
                </c:pt>
                <c:pt idx="3">
                  <c:v>0.37383177570093457</c:v>
                </c:pt>
                <c:pt idx="4">
                  <c:v>0.76982294072363355</c:v>
                </c:pt>
                <c:pt idx="5">
                  <c:v>1.6051364365971108</c:v>
                </c:pt>
                <c:pt idx="6">
                  <c:v>1.2505210504376822</c:v>
                </c:pt>
                <c:pt idx="7">
                  <c:v>0</c:v>
                </c:pt>
                <c:pt idx="8">
                  <c:v>0</c:v>
                </c:pt>
                <c:pt idx="9">
                  <c:v>0.44883303411131059</c:v>
                </c:pt>
                <c:pt idx="10">
                  <c:v>0.46061722708429298</c:v>
                </c:pt>
                <c:pt idx="11">
                  <c:v>0</c:v>
                </c:pt>
                <c:pt idx="12">
                  <c:v>0</c:v>
                </c:pt>
                <c:pt idx="13">
                  <c:v>0.50428643469490675</c:v>
                </c:pt>
                <c:pt idx="14">
                  <c:v>0.53276505061267976</c:v>
                </c:pt>
                <c:pt idx="15">
                  <c:v>0</c:v>
                </c:pt>
                <c:pt idx="16">
                  <c:v>0.53447354355959376</c:v>
                </c:pt>
                <c:pt idx="17">
                  <c:v>0</c:v>
                </c:pt>
                <c:pt idx="18">
                  <c:v>0</c:v>
                </c:pt>
                <c:pt idx="19">
                  <c:v>0</c:v>
                </c:pt>
                <c:pt idx="20">
                  <c:v>0</c:v>
                </c:pt>
                <c:pt idx="21">
                  <c:v>0</c:v>
                </c:pt>
                <c:pt idx="22">
                  <c:v>0</c:v>
                </c:pt>
                <c:pt idx="23">
                  <c:v>0</c:v>
                </c:pt>
              </c:numCache>
            </c:numRef>
          </c:val>
          <c:smooth val="0"/>
          <c:extLst>
            <c:ext xmlns:c16="http://schemas.microsoft.com/office/drawing/2014/chart" uri="{C3380CC4-5D6E-409C-BE32-E72D297353CC}">
              <c16:uniqueId val="{00000006-1264-4184-979B-123EFE0D1E53}"/>
            </c:ext>
          </c:extLst>
        </c:ser>
        <c:ser>
          <c:idx val="7"/>
          <c:order val="7"/>
          <c:tx>
            <c:strRef>
              <c:f>'４'!$B$111</c:f>
              <c:strCache>
                <c:ptCount val="1"/>
                <c:pt idx="0">
                  <c:v>久慈（総数）</c:v>
                </c:pt>
              </c:strCache>
            </c:strRef>
          </c:tx>
          <c:spPr>
            <a:ln w="12700">
              <a:solidFill>
                <a:srgbClr val="0000FF"/>
              </a:solidFill>
              <a:prstDash val="dash"/>
            </a:ln>
          </c:spPr>
          <c:marker>
            <c:symbol val="none"/>
          </c:marker>
          <c:cat>
            <c:strRef>
              <c:f>'４'!$C$4:$Z$4</c:f>
              <c:strCache>
                <c:ptCount val="24"/>
                <c:pt idx="0">
                  <c:v>H9</c:v>
                </c:pt>
                <c:pt idx="1">
                  <c:v>H10</c:v>
                </c:pt>
                <c:pt idx="2">
                  <c:v>H11</c:v>
                </c:pt>
                <c:pt idx="3">
                  <c:v>H12</c:v>
                </c:pt>
                <c:pt idx="4">
                  <c:v>H13</c:v>
                </c:pt>
                <c:pt idx="5">
                  <c:v>H14</c:v>
                </c:pt>
                <c:pt idx="6">
                  <c:v>H15</c:v>
                </c:pt>
                <c:pt idx="7">
                  <c:v>H16</c:v>
                </c:pt>
                <c:pt idx="8">
                  <c:v>H17</c:v>
                </c:pt>
                <c:pt idx="9">
                  <c:v>H18</c:v>
                </c:pt>
                <c:pt idx="10">
                  <c:v>H19</c:v>
                </c:pt>
                <c:pt idx="11">
                  <c:v>H20</c:v>
                </c:pt>
                <c:pt idx="12">
                  <c:v>H21</c:v>
                </c:pt>
                <c:pt idx="13">
                  <c:v>H22</c:v>
                </c:pt>
                <c:pt idx="14">
                  <c:v>H23</c:v>
                </c:pt>
                <c:pt idx="15">
                  <c:v>H24</c:v>
                </c:pt>
                <c:pt idx="16">
                  <c:v>H25</c:v>
                </c:pt>
                <c:pt idx="17">
                  <c:v>H26</c:v>
                </c:pt>
                <c:pt idx="18">
                  <c:v>H27</c:v>
                </c:pt>
                <c:pt idx="19">
                  <c:v>H28</c:v>
                </c:pt>
                <c:pt idx="20">
                  <c:v>H29</c:v>
                </c:pt>
                <c:pt idx="21">
                  <c:v>H30</c:v>
                </c:pt>
                <c:pt idx="22">
                  <c:v>R1</c:v>
                </c:pt>
                <c:pt idx="23">
                  <c:v>R2</c:v>
                </c:pt>
              </c:strCache>
            </c:strRef>
          </c:cat>
          <c:val>
            <c:numRef>
              <c:f>'４'!$C$111:$Z$111</c:f>
              <c:numCache>
                <c:formatCode>0.0_ </c:formatCode>
                <c:ptCount val="24"/>
                <c:pt idx="0">
                  <c:v>9.2893045746643761</c:v>
                </c:pt>
                <c:pt idx="1">
                  <c:v>10.24444012189587</c:v>
                </c:pt>
                <c:pt idx="2">
                  <c:v>8.3410565338276186</c:v>
                </c:pt>
                <c:pt idx="3">
                  <c:v>10.12935459585244</c:v>
                </c:pt>
                <c:pt idx="4">
                  <c:v>10.824313072439635</c:v>
                </c:pt>
                <c:pt idx="5">
                  <c:v>9.9646643109540651</c:v>
                </c:pt>
                <c:pt idx="6">
                  <c:v>10.258633145499205</c:v>
                </c:pt>
                <c:pt idx="7">
                  <c:v>9.3075204765450472</c:v>
                </c:pt>
                <c:pt idx="8">
                  <c:v>8.2971759153535807</c:v>
                </c:pt>
                <c:pt idx="9">
                  <c:v>7.6667720518495095</c:v>
                </c:pt>
                <c:pt idx="10">
                  <c:v>6.8571428571428568</c:v>
                </c:pt>
                <c:pt idx="11">
                  <c:v>6.9706895103720496</c:v>
                </c:pt>
                <c:pt idx="12">
                  <c:v>8.1888666260127181</c:v>
                </c:pt>
                <c:pt idx="13">
                  <c:v>5.5940330314331383</c:v>
                </c:pt>
                <c:pt idx="14">
                  <c:v>6.7908598696889051</c:v>
                </c:pt>
                <c:pt idx="15">
                  <c:v>6.6485625994943343</c:v>
                </c:pt>
                <c:pt idx="16">
                  <c:v>5.9558117195004803</c:v>
                </c:pt>
                <c:pt idx="17">
                  <c:v>4.4334975369458132</c:v>
                </c:pt>
                <c:pt idx="18">
                  <c:v>5.5465913674868901</c:v>
                </c:pt>
                <c:pt idx="19">
                  <c:v>3.5317336657317959</c:v>
                </c:pt>
                <c:pt idx="20">
                  <c:v>3.6375307585321495</c:v>
                </c:pt>
                <c:pt idx="21">
                  <c:v>3.7963376507369362</c:v>
                </c:pt>
                <c:pt idx="22">
                  <c:v>3.5946196660482377</c:v>
                </c:pt>
                <c:pt idx="23">
                  <c:v>3.4</c:v>
                </c:pt>
              </c:numCache>
            </c:numRef>
          </c:val>
          <c:smooth val="0"/>
          <c:extLst>
            <c:ext xmlns:c16="http://schemas.microsoft.com/office/drawing/2014/chart" uri="{C3380CC4-5D6E-409C-BE32-E72D297353CC}">
              <c16:uniqueId val="{00000007-1264-4184-979B-123EFE0D1E53}"/>
            </c:ext>
          </c:extLst>
        </c:ser>
        <c:ser>
          <c:idx val="8"/>
          <c:order val="8"/>
          <c:tx>
            <c:strRef>
              <c:f>'４'!$B$112</c:f>
              <c:strCache>
                <c:ptCount val="1"/>
                <c:pt idx="0">
                  <c:v>岩手県（総数）</c:v>
                </c:pt>
              </c:strCache>
            </c:strRef>
          </c:tx>
          <c:spPr>
            <a:ln w="15875">
              <a:solidFill>
                <a:srgbClr val="00CCFF"/>
              </a:solidFill>
              <a:prstDash val="dash"/>
            </a:ln>
          </c:spPr>
          <c:marker>
            <c:symbol val="none"/>
          </c:marker>
          <c:cat>
            <c:strRef>
              <c:f>'４'!$C$4:$Z$4</c:f>
              <c:strCache>
                <c:ptCount val="24"/>
                <c:pt idx="0">
                  <c:v>H9</c:v>
                </c:pt>
                <c:pt idx="1">
                  <c:v>H10</c:v>
                </c:pt>
                <c:pt idx="2">
                  <c:v>H11</c:v>
                </c:pt>
                <c:pt idx="3">
                  <c:v>H12</c:v>
                </c:pt>
                <c:pt idx="4">
                  <c:v>H13</c:v>
                </c:pt>
                <c:pt idx="5">
                  <c:v>H14</c:v>
                </c:pt>
                <c:pt idx="6">
                  <c:v>H15</c:v>
                </c:pt>
                <c:pt idx="7">
                  <c:v>H16</c:v>
                </c:pt>
                <c:pt idx="8">
                  <c:v>H17</c:v>
                </c:pt>
                <c:pt idx="9">
                  <c:v>H18</c:v>
                </c:pt>
                <c:pt idx="10">
                  <c:v>H19</c:v>
                </c:pt>
                <c:pt idx="11">
                  <c:v>H20</c:v>
                </c:pt>
                <c:pt idx="12">
                  <c:v>H21</c:v>
                </c:pt>
                <c:pt idx="13">
                  <c:v>H22</c:v>
                </c:pt>
                <c:pt idx="14">
                  <c:v>H23</c:v>
                </c:pt>
                <c:pt idx="15">
                  <c:v>H24</c:v>
                </c:pt>
                <c:pt idx="16">
                  <c:v>H25</c:v>
                </c:pt>
                <c:pt idx="17">
                  <c:v>H26</c:v>
                </c:pt>
                <c:pt idx="18">
                  <c:v>H27</c:v>
                </c:pt>
                <c:pt idx="19">
                  <c:v>H28</c:v>
                </c:pt>
                <c:pt idx="20">
                  <c:v>H29</c:v>
                </c:pt>
                <c:pt idx="21">
                  <c:v>H30</c:v>
                </c:pt>
                <c:pt idx="22">
                  <c:v>R1</c:v>
                </c:pt>
                <c:pt idx="23">
                  <c:v>R2</c:v>
                </c:pt>
              </c:strCache>
            </c:strRef>
          </c:cat>
          <c:val>
            <c:numRef>
              <c:f>'４'!$C$112:$Z$112</c:f>
              <c:numCache>
                <c:formatCode>0.0_ </c:formatCode>
                <c:ptCount val="24"/>
                <c:pt idx="0">
                  <c:v>16.7</c:v>
                </c:pt>
                <c:pt idx="1">
                  <c:v>17</c:v>
                </c:pt>
                <c:pt idx="2">
                  <c:v>17.100000000000001</c:v>
                </c:pt>
                <c:pt idx="3">
                  <c:v>17.8</c:v>
                </c:pt>
                <c:pt idx="4">
                  <c:v>17.50242760328733</c:v>
                </c:pt>
                <c:pt idx="5">
                  <c:v>16.899999999999999</c:v>
                </c:pt>
                <c:pt idx="6">
                  <c:v>16.399999999999999</c:v>
                </c:pt>
                <c:pt idx="7">
                  <c:v>15.2</c:v>
                </c:pt>
                <c:pt idx="8">
                  <c:v>13.8</c:v>
                </c:pt>
                <c:pt idx="9">
                  <c:v>13.5</c:v>
                </c:pt>
                <c:pt idx="10">
                  <c:v>12.2</c:v>
                </c:pt>
                <c:pt idx="11">
                  <c:v>11.5</c:v>
                </c:pt>
                <c:pt idx="12">
                  <c:v>10.7</c:v>
                </c:pt>
                <c:pt idx="13">
                  <c:v>9.8000000000000007</c:v>
                </c:pt>
                <c:pt idx="14">
                  <c:v>9.6</c:v>
                </c:pt>
                <c:pt idx="15">
                  <c:v>7.4</c:v>
                </c:pt>
                <c:pt idx="16">
                  <c:v>8.9</c:v>
                </c:pt>
                <c:pt idx="17">
                  <c:v>8.6</c:v>
                </c:pt>
                <c:pt idx="18">
                  <c:v>7.9</c:v>
                </c:pt>
                <c:pt idx="19">
                  <c:v>7.4</c:v>
                </c:pt>
                <c:pt idx="20">
                  <c:v>7</c:v>
                </c:pt>
                <c:pt idx="21">
                  <c:v>7.0481334807330809</c:v>
                </c:pt>
                <c:pt idx="22">
                  <c:v>6.7</c:v>
                </c:pt>
                <c:pt idx="23">
                  <c:v>6.3</c:v>
                </c:pt>
              </c:numCache>
            </c:numRef>
          </c:val>
          <c:smooth val="0"/>
          <c:extLst>
            <c:ext xmlns:c16="http://schemas.microsoft.com/office/drawing/2014/chart" uri="{C3380CC4-5D6E-409C-BE32-E72D297353CC}">
              <c16:uniqueId val="{00000008-1264-4184-979B-123EFE0D1E53}"/>
            </c:ext>
          </c:extLst>
        </c:ser>
        <c:ser>
          <c:idx val="9"/>
          <c:order val="9"/>
          <c:tx>
            <c:strRef>
              <c:f>'４'!$B$113</c:f>
              <c:strCache>
                <c:ptCount val="1"/>
                <c:pt idx="0">
                  <c:v>全国（総数）</c:v>
                </c:pt>
              </c:strCache>
            </c:strRef>
          </c:tx>
          <c:spPr>
            <a:ln w="19050">
              <a:solidFill>
                <a:srgbClr val="FFCC99"/>
              </a:solidFill>
              <a:prstDash val="dash"/>
            </a:ln>
          </c:spPr>
          <c:marker>
            <c:symbol val="none"/>
          </c:marker>
          <c:cat>
            <c:strRef>
              <c:f>'４'!$C$4:$Z$4</c:f>
              <c:strCache>
                <c:ptCount val="24"/>
                <c:pt idx="0">
                  <c:v>H9</c:v>
                </c:pt>
                <c:pt idx="1">
                  <c:v>H10</c:v>
                </c:pt>
                <c:pt idx="2">
                  <c:v>H11</c:v>
                </c:pt>
                <c:pt idx="3">
                  <c:v>H12</c:v>
                </c:pt>
                <c:pt idx="4">
                  <c:v>H13</c:v>
                </c:pt>
                <c:pt idx="5">
                  <c:v>H14</c:v>
                </c:pt>
                <c:pt idx="6">
                  <c:v>H15</c:v>
                </c:pt>
                <c:pt idx="7">
                  <c:v>H16</c:v>
                </c:pt>
                <c:pt idx="8">
                  <c:v>H17</c:v>
                </c:pt>
                <c:pt idx="9">
                  <c:v>H18</c:v>
                </c:pt>
                <c:pt idx="10">
                  <c:v>H19</c:v>
                </c:pt>
                <c:pt idx="11">
                  <c:v>H20</c:v>
                </c:pt>
                <c:pt idx="12">
                  <c:v>H21</c:v>
                </c:pt>
                <c:pt idx="13">
                  <c:v>H22</c:v>
                </c:pt>
                <c:pt idx="14">
                  <c:v>H23</c:v>
                </c:pt>
                <c:pt idx="15">
                  <c:v>H24</c:v>
                </c:pt>
                <c:pt idx="16">
                  <c:v>H25</c:v>
                </c:pt>
                <c:pt idx="17">
                  <c:v>H26</c:v>
                </c:pt>
                <c:pt idx="18">
                  <c:v>H27</c:v>
                </c:pt>
                <c:pt idx="19">
                  <c:v>H28</c:v>
                </c:pt>
                <c:pt idx="20">
                  <c:v>H29</c:v>
                </c:pt>
                <c:pt idx="21">
                  <c:v>H30</c:v>
                </c:pt>
                <c:pt idx="22">
                  <c:v>R1</c:v>
                </c:pt>
                <c:pt idx="23">
                  <c:v>R2</c:v>
                </c:pt>
              </c:strCache>
            </c:strRef>
          </c:cat>
          <c:val>
            <c:numRef>
              <c:f>'４'!$C$113:$Z$113</c:f>
              <c:numCache>
                <c:formatCode>0.0_ </c:formatCode>
                <c:ptCount val="24"/>
                <c:pt idx="0">
                  <c:v>11</c:v>
                </c:pt>
                <c:pt idx="1">
                  <c:v>11</c:v>
                </c:pt>
                <c:pt idx="2">
                  <c:v>11.3</c:v>
                </c:pt>
                <c:pt idx="3">
                  <c:v>11.7</c:v>
                </c:pt>
                <c:pt idx="4">
                  <c:v>11.8</c:v>
                </c:pt>
                <c:pt idx="5">
                  <c:v>11.4</c:v>
                </c:pt>
                <c:pt idx="6">
                  <c:v>11.2</c:v>
                </c:pt>
                <c:pt idx="7">
                  <c:v>10.6</c:v>
                </c:pt>
                <c:pt idx="8">
                  <c:v>10.3</c:v>
                </c:pt>
                <c:pt idx="9">
                  <c:v>9.9</c:v>
                </c:pt>
                <c:pt idx="10">
                  <c:v>9.3000000000000007</c:v>
                </c:pt>
                <c:pt idx="11">
                  <c:v>8.8000000000000007</c:v>
                </c:pt>
                <c:pt idx="12">
                  <c:v>8.3000000000000007</c:v>
                </c:pt>
                <c:pt idx="13">
                  <c:v>7.9</c:v>
                </c:pt>
                <c:pt idx="14">
                  <c:v>7.5</c:v>
                </c:pt>
                <c:pt idx="15">
                  <c:v>9.1999999999999993</c:v>
                </c:pt>
                <c:pt idx="16">
                  <c:v>7</c:v>
                </c:pt>
                <c:pt idx="17">
                  <c:v>6.9</c:v>
                </c:pt>
                <c:pt idx="18">
                  <c:v>6.8</c:v>
                </c:pt>
                <c:pt idx="19">
                  <c:v>6.5</c:v>
                </c:pt>
                <c:pt idx="20">
                  <c:v>6.4</c:v>
                </c:pt>
                <c:pt idx="21">
                  <c:v>6.3589935128759585</c:v>
                </c:pt>
                <c:pt idx="22">
                  <c:v>6.2263174653717561</c:v>
                </c:pt>
                <c:pt idx="23">
                  <c:v>5.8</c:v>
                </c:pt>
              </c:numCache>
            </c:numRef>
          </c:val>
          <c:smooth val="0"/>
          <c:extLst>
            <c:ext xmlns:c16="http://schemas.microsoft.com/office/drawing/2014/chart" uri="{C3380CC4-5D6E-409C-BE32-E72D297353CC}">
              <c16:uniqueId val="{00000009-1264-4184-979B-123EFE0D1E53}"/>
            </c:ext>
          </c:extLst>
        </c:ser>
        <c:dLbls>
          <c:showLegendKey val="0"/>
          <c:showVal val="0"/>
          <c:showCatName val="0"/>
          <c:showSerName val="0"/>
          <c:showPercent val="0"/>
          <c:showBubbleSize val="0"/>
        </c:dLbls>
        <c:smooth val="0"/>
        <c:axId val="204894208"/>
        <c:axId val="204895744"/>
      </c:lineChart>
      <c:catAx>
        <c:axId val="20489420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4895744"/>
        <c:crosses val="autoZero"/>
        <c:auto val="1"/>
        <c:lblAlgn val="ctr"/>
        <c:lblOffset val="100"/>
        <c:noMultiLvlLbl val="0"/>
      </c:catAx>
      <c:valAx>
        <c:axId val="204895744"/>
        <c:scaling>
          <c:orientation val="minMax"/>
          <c:max val="50"/>
        </c:scaling>
        <c:delete val="0"/>
        <c:axPos val="l"/>
        <c:majorGridlines>
          <c:spPr>
            <a:ln w="3175">
              <a:pattFill prst="pct50">
                <a:fgClr>
                  <a:srgbClr val="C0C0C0"/>
                </a:fgClr>
                <a:bgClr>
                  <a:srgbClr val="FFFFFF"/>
                </a:bgClr>
              </a:pattFill>
              <a:prstDash val="solid"/>
            </a:ln>
          </c:spPr>
        </c:majorGridlines>
        <c:title>
          <c:tx>
            <c:rich>
              <a:bodyPr rot="0" vert="wordArtVertRtl"/>
              <a:lstStyle/>
              <a:p>
                <a:pPr algn="ctr">
                  <a:defRPr sz="800" b="0" i="0" u="none" strike="noStrike" baseline="0">
                    <a:solidFill>
                      <a:srgbClr val="000000"/>
                    </a:solidFill>
                    <a:latin typeface="ＭＳ Ｐゴシック"/>
                    <a:ea typeface="ＭＳ Ｐゴシック"/>
                    <a:cs typeface="ＭＳ Ｐゴシック"/>
                  </a:defRPr>
                </a:pPr>
                <a:r>
                  <a:rPr lang="ja-JP" altLang="en-US"/>
                  <a:t>（女子人口千対）</a:t>
                </a:r>
              </a:p>
            </c:rich>
          </c:tx>
          <c:layout>
            <c:manualLayout>
              <c:xMode val="edge"/>
              <c:yMode val="edge"/>
              <c:x val="9.5967842729336242E-3"/>
              <c:y val="0.30689684741111906"/>
            </c:manualLayout>
          </c:layout>
          <c:overlay val="0"/>
          <c:spPr>
            <a:noFill/>
            <a:ln w="25400">
              <a:noFill/>
            </a:ln>
          </c:spPr>
        </c:title>
        <c:numFmt formatCode="0.0_ "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4894208"/>
        <c:crosses val="autoZero"/>
        <c:crossBetween val="between"/>
        <c:majorUnit val="10"/>
      </c:valAx>
      <c:spPr>
        <a:solidFill>
          <a:srgbClr val="FFFFFF"/>
        </a:solidFill>
        <a:ln w="3175">
          <a:solidFill>
            <a:srgbClr val="000000"/>
          </a:solidFill>
          <a:prstDash val="solid"/>
        </a:ln>
      </c:spPr>
    </c:plotArea>
    <c:legend>
      <c:legendPos val="r"/>
      <c:layout>
        <c:manualLayout>
          <c:xMode val="edge"/>
          <c:yMode val="edge"/>
          <c:x val="0.44444565397067304"/>
          <c:y val="9.9431818181818177E-2"/>
          <c:w val="0.54070801633666754"/>
          <c:h val="0.35227272727272735"/>
        </c:manualLayout>
      </c:layout>
      <c:overlay val="0"/>
      <c:spPr>
        <a:solidFill>
          <a:srgbClr val="FFFFFF"/>
        </a:solidFill>
        <a:ln w="3175">
          <a:solidFill>
            <a:srgbClr val="000000"/>
          </a:solidFill>
          <a:prstDash val="solid"/>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CCFFCC"/>
    </a:solidFill>
    <a:ln w="3175">
      <a:solidFill>
        <a:srgbClr val="000000"/>
      </a:solidFill>
      <a:prstDash val="solid"/>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ＭＳ Ｐゴシック"/>
                <a:ea typeface="ＭＳ Ｐゴシック"/>
                <a:cs typeface="ＭＳ Ｐゴシック"/>
              </a:defRPr>
            </a:pPr>
            <a:r>
              <a:rPr lang="ja-JP" altLang="en-US" sz="1050" b="0" i="0" u="none" strike="noStrike" baseline="0">
                <a:solidFill>
                  <a:srgbClr val="000000"/>
                </a:solidFill>
                <a:latin typeface="ＭＳ Ｐゴシック"/>
                <a:ea typeface="ＭＳ Ｐゴシック"/>
              </a:rPr>
              <a:t>人工妊娠中絶実施率の推移</a:t>
            </a:r>
          </a:p>
          <a:p>
            <a:pPr>
              <a:defRPr sz="1200" b="0" i="0" u="none" strike="noStrike" baseline="0">
                <a:solidFill>
                  <a:srgbClr val="000000"/>
                </a:solidFill>
                <a:latin typeface="ＭＳ Ｐゴシック"/>
                <a:ea typeface="ＭＳ Ｐゴシック"/>
                <a:cs typeface="ＭＳ Ｐゴシック"/>
              </a:defRPr>
            </a:pPr>
            <a:r>
              <a:rPr lang="ja-JP" altLang="en-US" sz="1050" b="0" i="0" u="none" strike="noStrike" baseline="0">
                <a:solidFill>
                  <a:srgbClr val="000000"/>
                </a:solidFill>
                <a:latin typeface="ＭＳ Ｐゴシック"/>
                <a:ea typeface="ＭＳ Ｐゴシック"/>
              </a:rPr>
              <a:t>【　釜石保健所　】</a:t>
            </a:r>
          </a:p>
        </c:rich>
      </c:tx>
      <c:layout>
        <c:manualLayout>
          <c:xMode val="edge"/>
          <c:yMode val="edge"/>
          <c:x val="9.6790412701479783E-2"/>
          <c:y val="2.2988312358391102E-2"/>
        </c:manualLayout>
      </c:layout>
      <c:overlay val="0"/>
      <c:spPr>
        <a:noFill/>
        <a:ln w="25400">
          <a:noFill/>
        </a:ln>
      </c:spPr>
    </c:title>
    <c:autoTitleDeleted val="0"/>
    <c:plotArea>
      <c:layout>
        <c:manualLayout>
          <c:layoutTarget val="inner"/>
          <c:xMode val="edge"/>
          <c:yMode val="edge"/>
          <c:x val="9.5969289827255277E-2"/>
          <c:y val="0.1793103448275862"/>
          <c:w val="0.89059500959692894"/>
          <c:h val="0.72413793103448276"/>
        </c:manualLayout>
      </c:layout>
      <c:lineChart>
        <c:grouping val="standard"/>
        <c:varyColors val="0"/>
        <c:ser>
          <c:idx val="0"/>
          <c:order val="0"/>
          <c:tx>
            <c:strRef>
              <c:f>'４'!$B$84</c:f>
              <c:strCache>
                <c:ptCount val="1"/>
                <c:pt idx="0">
                  <c:v>20歳未満</c:v>
                </c:pt>
              </c:strCache>
            </c:strRef>
          </c:tx>
          <c:spPr>
            <a:ln w="12700">
              <a:solidFill>
                <a:srgbClr val="000080"/>
              </a:solidFill>
              <a:prstDash val="solid"/>
            </a:ln>
          </c:spPr>
          <c:marker>
            <c:symbol val="none"/>
          </c:marker>
          <c:cat>
            <c:strRef>
              <c:f>'４'!$C$4:$Z$4</c:f>
              <c:strCache>
                <c:ptCount val="24"/>
                <c:pt idx="0">
                  <c:v>H9</c:v>
                </c:pt>
                <c:pt idx="1">
                  <c:v>H10</c:v>
                </c:pt>
                <c:pt idx="2">
                  <c:v>H11</c:v>
                </c:pt>
                <c:pt idx="3">
                  <c:v>H12</c:v>
                </c:pt>
                <c:pt idx="4">
                  <c:v>H13</c:v>
                </c:pt>
                <c:pt idx="5">
                  <c:v>H14</c:v>
                </c:pt>
                <c:pt idx="6">
                  <c:v>H15</c:v>
                </c:pt>
                <c:pt idx="7">
                  <c:v>H16</c:v>
                </c:pt>
                <c:pt idx="8">
                  <c:v>H17</c:v>
                </c:pt>
                <c:pt idx="9">
                  <c:v>H18</c:v>
                </c:pt>
                <c:pt idx="10">
                  <c:v>H19</c:v>
                </c:pt>
                <c:pt idx="11">
                  <c:v>H20</c:v>
                </c:pt>
                <c:pt idx="12">
                  <c:v>H21</c:v>
                </c:pt>
                <c:pt idx="13">
                  <c:v>H22</c:v>
                </c:pt>
                <c:pt idx="14">
                  <c:v>H23</c:v>
                </c:pt>
                <c:pt idx="15">
                  <c:v>H24</c:v>
                </c:pt>
                <c:pt idx="16">
                  <c:v>H25</c:v>
                </c:pt>
                <c:pt idx="17">
                  <c:v>H26</c:v>
                </c:pt>
                <c:pt idx="18">
                  <c:v>H27</c:v>
                </c:pt>
                <c:pt idx="19">
                  <c:v>H28</c:v>
                </c:pt>
                <c:pt idx="20">
                  <c:v>H29</c:v>
                </c:pt>
                <c:pt idx="21">
                  <c:v>H30</c:v>
                </c:pt>
                <c:pt idx="22">
                  <c:v>R1</c:v>
                </c:pt>
                <c:pt idx="23">
                  <c:v>R2</c:v>
                </c:pt>
              </c:strCache>
            </c:strRef>
          </c:cat>
          <c:val>
            <c:numRef>
              <c:f>'４'!$C$84:$Z$84</c:f>
              <c:numCache>
                <c:formatCode>0.0_ </c:formatCode>
                <c:ptCount val="24"/>
                <c:pt idx="0">
                  <c:v>12.319228709159079</c:v>
                </c:pt>
                <c:pt idx="1">
                  <c:v>11.738401341531581</c:v>
                </c:pt>
                <c:pt idx="2">
                  <c:v>11.621150493898895</c:v>
                </c:pt>
                <c:pt idx="3">
                  <c:v>15.235457063711912</c:v>
                </c:pt>
                <c:pt idx="4">
                  <c:v>15.181518151815181</c:v>
                </c:pt>
                <c:pt idx="5">
                  <c:v>18.966644865925439</c:v>
                </c:pt>
                <c:pt idx="6">
                  <c:v>11.780104712041885</c:v>
                </c:pt>
                <c:pt idx="7">
                  <c:v>14.084507042253522</c:v>
                </c:pt>
                <c:pt idx="8">
                  <c:v>16.680567139282736</c:v>
                </c:pt>
                <c:pt idx="9">
                  <c:v>13.137557959814529</c:v>
                </c:pt>
                <c:pt idx="10">
                  <c:v>6.0606060606060606</c:v>
                </c:pt>
                <c:pt idx="11">
                  <c:v>10.36682615629984</c:v>
                </c:pt>
                <c:pt idx="12">
                  <c:v>6.67779632721202</c:v>
                </c:pt>
                <c:pt idx="13">
                  <c:v>6.9582504970178931</c:v>
                </c:pt>
                <c:pt idx="14">
                  <c:v>5.7034220532319395</c:v>
                </c:pt>
                <c:pt idx="15">
                  <c:v>3.7418147801683816</c:v>
                </c:pt>
                <c:pt idx="16">
                  <c:v>6.704980842911878</c:v>
                </c:pt>
                <c:pt idx="17">
                  <c:v>4.7483380816714149</c:v>
                </c:pt>
                <c:pt idx="18">
                  <c:v>4.7281323877068555</c:v>
                </c:pt>
                <c:pt idx="19">
                  <c:v>1.0471204188481678</c:v>
                </c:pt>
                <c:pt idx="20">
                  <c:v>2.0387359836901124</c:v>
                </c:pt>
                <c:pt idx="21">
                  <c:v>2.1482277121374866</c:v>
                </c:pt>
                <c:pt idx="22">
                  <c:v>1.1350737797956867</c:v>
                </c:pt>
                <c:pt idx="23">
                  <c:v>3</c:v>
                </c:pt>
              </c:numCache>
            </c:numRef>
          </c:val>
          <c:smooth val="0"/>
          <c:extLst>
            <c:ext xmlns:c16="http://schemas.microsoft.com/office/drawing/2014/chart" uri="{C3380CC4-5D6E-409C-BE32-E72D297353CC}">
              <c16:uniqueId val="{00000000-5544-4678-BE86-900814973CD4}"/>
            </c:ext>
          </c:extLst>
        </c:ser>
        <c:ser>
          <c:idx val="1"/>
          <c:order val="1"/>
          <c:tx>
            <c:strRef>
              <c:f>'４'!$B$85</c:f>
              <c:strCache>
                <c:ptCount val="1"/>
                <c:pt idx="0">
                  <c:v>20-24歳</c:v>
                </c:pt>
              </c:strCache>
            </c:strRef>
          </c:tx>
          <c:spPr>
            <a:ln w="12700">
              <a:solidFill>
                <a:srgbClr val="FF0000"/>
              </a:solidFill>
              <a:prstDash val="solid"/>
            </a:ln>
          </c:spPr>
          <c:marker>
            <c:symbol val="none"/>
          </c:marker>
          <c:cat>
            <c:strRef>
              <c:f>'４'!$C$4:$Z$4</c:f>
              <c:strCache>
                <c:ptCount val="24"/>
                <c:pt idx="0">
                  <c:v>H9</c:v>
                </c:pt>
                <c:pt idx="1">
                  <c:v>H10</c:v>
                </c:pt>
                <c:pt idx="2">
                  <c:v>H11</c:v>
                </c:pt>
                <c:pt idx="3">
                  <c:v>H12</c:v>
                </c:pt>
                <c:pt idx="4">
                  <c:v>H13</c:v>
                </c:pt>
                <c:pt idx="5">
                  <c:v>H14</c:v>
                </c:pt>
                <c:pt idx="6">
                  <c:v>H15</c:v>
                </c:pt>
                <c:pt idx="7">
                  <c:v>H16</c:v>
                </c:pt>
                <c:pt idx="8">
                  <c:v>H17</c:v>
                </c:pt>
                <c:pt idx="9">
                  <c:v>H18</c:v>
                </c:pt>
                <c:pt idx="10">
                  <c:v>H19</c:v>
                </c:pt>
                <c:pt idx="11">
                  <c:v>H20</c:v>
                </c:pt>
                <c:pt idx="12">
                  <c:v>H21</c:v>
                </c:pt>
                <c:pt idx="13">
                  <c:v>H22</c:v>
                </c:pt>
                <c:pt idx="14">
                  <c:v>H23</c:v>
                </c:pt>
                <c:pt idx="15">
                  <c:v>H24</c:v>
                </c:pt>
                <c:pt idx="16">
                  <c:v>H25</c:v>
                </c:pt>
                <c:pt idx="17">
                  <c:v>H26</c:v>
                </c:pt>
                <c:pt idx="18">
                  <c:v>H27</c:v>
                </c:pt>
                <c:pt idx="19">
                  <c:v>H28</c:v>
                </c:pt>
                <c:pt idx="20">
                  <c:v>H29</c:v>
                </c:pt>
                <c:pt idx="21">
                  <c:v>H30</c:v>
                </c:pt>
                <c:pt idx="22">
                  <c:v>R1</c:v>
                </c:pt>
                <c:pt idx="23">
                  <c:v>R2</c:v>
                </c:pt>
              </c:strCache>
            </c:strRef>
          </c:cat>
          <c:val>
            <c:numRef>
              <c:f>'４'!$C$85:$Z$85</c:f>
              <c:numCache>
                <c:formatCode>0.0_ </c:formatCode>
                <c:ptCount val="24"/>
                <c:pt idx="0">
                  <c:v>35.587188612099645</c:v>
                </c:pt>
                <c:pt idx="1">
                  <c:v>39.301310043668124</c:v>
                </c:pt>
                <c:pt idx="2">
                  <c:v>33.649698015530632</c:v>
                </c:pt>
                <c:pt idx="3">
                  <c:v>28.156996587030715</c:v>
                </c:pt>
                <c:pt idx="4">
                  <c:v>42.198233562315991</c:v>
                </c:pt>
                <c:pt idx="5">
                  <c:v>46.511627906976742</c:v>
                </c:pt>
                <c:pt idx="6">
                  <c:v>37.914691943127963</c:v>
                </c:pt>
                <c:pt idx="7">
                  <c:v>34.037558685446008</c:v>
                </c:pt>
                <c:pt idx="8">
                  <c:v>30.401737242128121</c:v>
                </c:pt>
                <c:pt idx="9">
                  <c:v>36.601307189542489</c:v>
                </c:pt>
                <c:pt idx="10">
                  <c:v>35.294117647058826</c:v>
                </c:pt>
                <c:pt idx="11">
                  <c:v>25.525525525525527</c:v>
                </c:pt>
                <c:pt idx="12">
                  <c:v>21.447721179624665</c:v>
                </c:pt>
                <c:pt idx="13">
                  <c:v>16.774193548387096</c:v>
                </c:pt>
                <c:pt idx="14">
                  <c:v>33.730158730158728</c:v>
                </c:pt>
                <c:pt idx="15">
                  <c:v>30.373831775700936</c:v>
                </c:pt>
                <c:pt idx="16">
                  <c:v>19.607843137254903</c:v>
                </c:pt>
                <c:pt idx="17">
                  <c:v>18.903591682419659</c:v>
                </c:pt>
                <c:pt idx="18">
                  <c:v>13.82488479262673</c:v>
                </c:pt>
                <c:pt idx="19">
                  <c:v>14.159292035398231</c:v>
                </c:pt>
                <c:pt idx="20">
                  <c:v>11.516314779270633</c:v>
                </c:pt>
                <c:pt idx="21">
                  <c:v>15.100671140939598</c:v>
                </c:pt>
                <c:pt idx="22">
                  <c:v>14.469453376205788</c:v>
                </c:pt>
                <c:pt idx="23">
                  <c:v>7.6</c:v>
                </c:pt>
              </c:numCache>
            </c:numRef>
          </c:val>
          <c:smooth val="0"/>
          <c:extLst>
            <c:ext xmlns:c16="http://schemas.microsoft.com/office/drawing/2014/chart" uri="{C3380CC4-5D6E-409C-BE32-E72D297353CC}">
              <c16:uniqueId val="{00000001-5544-4678-BE86-900814973CD4}"/>
            </c:ext>
          </c:extLst>
        </c:ser>
        <c:ser>
          <c:idx val="2"/>
          <c:order val="2"/>
          <c:tx>
            <c:strRef>
              <c:f>'４'!$B$86</c:f>
              <c:strCache>
                <c:ptCount val="1"/>
                <c:pt idx="0">
                  <c:v>25-29歳</c:v>
                </c:pt>
              </c:strCache>
            </c:strRef>
          </c:tx>
          <c:spPr>
            <a:ln w="12700">
              <a:solidFill>
                <a:srgbClr val="FF00FF"/>
              </a:solidFill>
              <a:prstDash val="solid"/>
            </a:ln>
          </c:spPr>
          <c:marker>
            <c:symbol val="none"/>
          </c:marker>
          <c:cat>
            <c:strRef>
              <c:f>'４'!$C$4:$Z$4</c:f>
              <c:strCache>
                <c:ptCount val="24"/>
                <c:pt idx="0">
                  <c:v>H9</c:v>
                </c:pt>
                <c:pt idx="1">
                  <c:v>H10</c:v>
                </c:pt>
                <c:pt idx="2">
                  <c:v>H11</c:v>
                </c:pt>
                <c:pt idx="3">
                  <c:v>H12</c:v>
                </c:pt>
                <c:pt idx="4">
                  <c:v>H13</c:v>
                </c:pt>
                <c:pt idx="5">
                  <c:v>H14</c:v>
                </c:pt>
                <c:pt idx="6">
                  <c:v>H15</c:v>
                </c:pt>
                <c:pt idx="7">
                  <c:v>H16</c:v>
                </c:pt>
                <c:pt idx="8">
                  <c:v>H17</c:v>
                </c:pt>
                <c:pt idx="9">
                  <c:v>H18</c:v>
                </c:pt>
                <c:pt idx="10">
                  <c:v>H19</c:v>
                </c:pt>
                <c:pt idx="11">
                  <c:v>H20</c:v>
                </c:pt>
                <c:pt idx="12">
                  <c:v>H21</c:v>
                </c:pt>
                <c:pt idx="13">
                  <c:v>H22</c:v>
                </c:pt>
                <c:pt idx="14">
                  <c:v>H23</c:v>
                </c:pt>
                <c:pt idx="15">
                  <c:v>H24</c:v>
                </c:pt>
                <c:pt idx="16">
                  <c:v>H25</c:v>
                </c:pt>
                <c:pt idx="17">
                  <c:v>H26</c:v>
                </c:pt>
                <c:pt idx="18">
                  <c:v>H27</c:v>
                </c:pt>
                <c:pt idx="19">
                  <c:v>H28</c:v>
                </c:pt>
                <c:pt idx="20">
                  <c:v>H29</c:v>
                </c:pt>
                <c:pt idx="21">
                  <c:v>H30</c:v>
                </c:pt>
                <c:pt idx="22">
                  <c:v>R1</c:v>
                </c:pt>
                <c:pt idx="23">
                  <c:v>R2</c:v>
                </c:pt>
              </c:strCache>
            </c:strRef>
          </c:cat>
          <c:val>
            <c:numRef>
              <c:f>'４'!$C$86:$Z$86</c:f>
              <c:numCache>
                <c:formatCode>0.0_ </c:formatCode>
                <c:ptCount val="24"/>
                <c:pt idx="0">
                  <c:v>34.461152882205511</c:v>
                </c:pt>
                <c:pt idx="1">
                  <c:v>23.994811932555123</c:v>
                </c:pt>
                <c:pt idx="2">
                  <c:v>18.518518518518519</c:v>
                </c:pt>
                <c:pt idx="3">
                  <c:v>32.945736434108532</c:v>
                </c:pt>
                <c:pt idx="4">
                  <c:v>24.468770122343852</c:v>
                </c:pt>
                <c:pt idx="5">
                  <c:v>29.980013324450365</c:v>
                </c:pt>
                <c:pt idx="6">
                  <c:v>31.66783954961295</c:v>
                </c:pt>
                <c:pt idx="7">
                  <c:v>24.297646165527716</c:v>
                </c:pt>
                <c:pt idx="8">
                  <c:v>26.697177726926011</c:v>
                </c:pt>
                <c:pt idx="9">
                  <c:v>17.573221757322177</c:v>
                </c:pt>
                <c:pt idx="10">
                  <c:v>24.107142857142858</c:v>
                </c:pt>
                <c:pt idx="11">
                  <c:v>27.29044834307992</c:v>
                </c:pt>
                <c:pt idx="12">
                  <c:v>17.543859649122805</c:v>
                </c:pt>
                <c:pt idx="13">
                  <c:v>19.289340101522843</c:v>
                </c:pt>
                <c:pt idx="14">
                  <c:v>17.281105990783413</c:v>
                </c:pt>
                <c:pt idx="15">
                  <c:v>13.349514563106796</c:v>
                </c:pt>
                <c:pt idx="16">
                  <c:v>24.111675126903553</c:v>
                </c:pt>
                <c:pt idx="17">
                  <c:v>16.371077762619372</c:v>
                </c:pt>
                <c:pt idx="18">
                  <c:v>8.4134615384615383</c:v>
                </c:pt>
                <c:pt idx="19">
                  <c:v>14.687882496940025</c:v>
                </c:pt>
                <c:pt idx="20">
                  <c:v>12.330456226880395</c:v>
                </c:pt>
                <c:pt idx="21">
                  <c:v>10.869565217391305</c:v>
                </c:pt>
                <c:pt idx="22">
                  <c:v>5.8479532163742682</c:v>
                </c:pt>
                <c:pt idx="23">
                  <c:v>18.8</c:v>
                </c:pt>
              </c:numCache>
            </c:numRef>
          </c:val>
          <c:smooth val="0"/>
          <c:extLst>
            <c:ext xmlns:c16="http://schemas.microsoft.com/office/drawing/2014/chart" uri="{C3380CC4-5D6E-409C-BE32-E72D297353CC}">
              <c16:uniqueId val="{00000002-5544-4678-BE86-900814973CD4}"/>
            </c:ext>
          </c:extLst>
        </c:ser>
        <c:ser>
          <c:idx val="3"/>
          <c:order val="3"/>
          <c:tx>
            <c:strRef>
              <c:f>'４'!$B$87</c:f>
              <c:strCache>
                <c:ptCount val="1"/>
                <c:pt idx="0">
                  <c:v>30-34歳</c:v>
                </c:pt>
              </c:strCache>
            </c:strRef>
          </c:tx>
          <c:spPr>
            <a:ln w="12700">
              <a:solidFill>
                <a:srgbClr val="FFCC00"/>
              </a:solidFill>
              <a:prstDash val="solid"/>
            </a:ln>
          </c:spPr>
          <c:marker>
            <c:symbol val="none"/>
          </c:marker>
          <c:cat>
            <c:strRef>
              <c:f>'４'!$C$4:$Z$4</c:f>
              <c:strCache>
                <c:ptCount val="24"/>
                <c:pt idx="0">
                  <c:v>H9</c:v>
                </c:pt>
                <c:pt idx="1">
                  <c:v>H10</c:v>
                </c:pt>
                <c:pt idx="2">
                  <c:v>H11</c:v>
                </c:pt>
                <c:pt idx="3">
                  <c:v>H12</c:v>
                </c:pt>
                <c:pt idx="4">
                  <c:v>H13</c:v>
                </c:pt>
                <c:pt idx="5">
                  <c:v>H14</c:v>
                </c:pt>
                <c:pt idx="6">
                  <c:v>H15</c:v>
                </c:pt>
                <c:pt idx="7">
                  <c:v>H16</c:v>
                </c:pt>
                <c:pt idx="8">
                  <c:v>H17</c:v>
                </c:pt>
                <c:pt idx="9">
                  <c:v>H18</c:v>
                </c:pt>
                <c:pt idx="10">
                  <c:v>H19</c:v>
                </c:pt>
                <c:pt idx="11">
                  <c:v>H20</c:v>
                </c:pt>
                <c:pt idx="12">
                  <c:v>H21</c:v>
                </c:pt>
                <c:pt idx="13">
                  <c:v>H22</c:v>
                </c:pt>
                <c:pt idx="14">
                  <c:v>H23</c:v>
                </c:pt>
                <c:pt idx="15">
                  <c:v>H24</c:v>
                </c:pt>
                <c:pt idx="16">
                  <c:v>H25</c:v>
                </c:pt>
                <c:pt idx="17">
                  <c:v>H26</c:v>
                </c:pt>
                <c:pt idx="18">
                  <c:v>H27</c:v>
                </c:pt>
                <c:pt idx="19">
                  <c:v>H28</c:v>
                </c:pt>
                <c:pt idx="20">
                  <c:v>H29</c:v>
                </c:pt>
                <c:pt idx="21">
                  <c:v>H30</c:v>
                </c:pt>
                <c:pt idx="22">
                  <c:v>R1</c:v>
                </c:pt>
                <c:pt idx="23">
                  <c:v>R2</c:v>
                </c:pt>
              </c:strCache>
            </c:strRef>
          </c:cat>
          <c:val>
            <c:numRef>
              <c:f>'４'!$C$87:$Z$87</c:f>
              <c:numCache>
                <c:formatCode>0.0_ </c:formatCode>
                <c:ptCount val="24"/>
                <c:pt idx="0">
                  <c:v>22.358859698155392</c:v>
                </c:pt>
                <c:pt idx="1">
                  <c:v>21.751254880089235</c:v>
                </c:pt>
                <c:pt idx="2">
                  <c:v>18.696883852691219</c:v>
                </c:pt>
                <c:pt idx="3">
                  <c:v>24.052916416115455</c:v>
                </c:pt>
                <c:pt idx="4">
                  <c:v>20.214030915576696</c:v>
                </c:pt>
                <c:pt idx="5">
                  <c:v>23.854362837413685</c:v>
                </c:pt>
                <c:pt idx="6">
                  <c:v>18.604651162790699</c:v>
                </c:pt>
                <c:pt idx="7">
                  <c:v>18.791946308724832</c:v>
                </c:pt>
                <c:pt idx="8">
                  <c:v>20.708082832331328</c:v>
                </c:pt>
                <c:pt idx="9">
                  <c:v>14.945652173913045</c:v>
                </c:pt>
                <c:pt idx="10">
                  <c:v>17.361111111111111</c:v>
                </c:pt>
                <c:pt idx="11">
                  <c:v>14.450867052023121</c:v>
                </c:pt>
                <c:pt idx="12">
                  <c:v>15.837104072398189</c:v>
                </c:pt>
                <c:pt idx="13">
                  <c:v>20.226537216828479</c:v>
                </c:pt>
                <c:pt idx="14">
                  <c:v>18.761726078799253</c:v>
                </c:pt>
                <c:pt idx="15">
                  <c:v>8.720930232558139</c:v>
                </c:pt>
                <c:pt idx="16">
                  <c:v>10.152284263959389</c:v>
                </c:pt>
                <c:pt idx="17">
                  <c:v>8.146639511201629</c:v>
                </c:pt>
                <c:pt idx="18">
                  <c:v>13.278855975485188</c:v>
                </c:pt>
                <c:pt idx="19">
                  <c:v>12.539184952978056</c:v>
                </c:pt>
                <c:pt idx="20">
                  <c:v>14.038876889848812</c:v>
                </c:pt>
                <c:pt idx="21">
                  <c:v>12.304250559284117</c:v>
                </c:pt>
                <c:pt idx="22">
                  <c:v>12.254901960784313</c:v>
                </c:pt>
                <c:pt idx="23">
                  <c:v>3.8</c:v>
                </c:pt>
              </c:numCache>
            </c:numRef>
          </c:val>
          <c:smooth val="0"/>
          <c:extLst>
            <c:ext xmlns:c16="http://schemas.microsoft.com/office/drawing/2014/chart" uri="{C3380CC4-5D6E-409C-BE32-E72D297353CC}">
              <c16:uniqueId val="{00000003-5544-4678-BE86-900814973CD4}"/>
            </c:ext>
          </c:extLst>
        </c:ser>
        <c:ser>
          <c:idx val="4"/>
          <c:order val="4"/>
          <c:tx>
            <c:strRef>
              <c:f>'４'!$B$88</c:f>
              <c:strCache>
                <c:ptCount val="1"/>
                <c:pt idx="0">
                  <c:v>35-39歳</c:v>
                </c:pt>
              </c:strCache>
            </c:strRef>
          </c:tx>
          <c:spPr>
            <a:ln w="12700">
              <a:solidFill>
                <a:srgbClr val="339966"/>
              </a:solidFill>
              <a:prstDash val="solid"/>
            </a:ln>
          </c:spPr>
          <c:marker>
            <c:symbol val="none"/>
          </c:marker>
          <c:cat>
            <c:strRef>
              <c:f>'４'!$C$4:$Z$4</c:f>
              <c:strCache>
                <c:ptCount val="24"/>
                <c:pt idx="0">
                  <c:v>H9</c:v>
                </c:pt>
                <c:pt idx="1">
                  <c:v>H10</c:v>
                </c:pt>
                <c:pt idx="2">
                  <c:v>H11</c:v>
                </c:pt>
                <c:pt idx="3">
                  <c:v>H12</c:v>
                </c:pt>
                <c:pt idx="4">
                  <c:v>H13</c:v>
                </c:pt>
                <c:pt idx="5">
                  <c:v>H14</c:v>
                </c:pt>
                <c:pt idx="6">
                  <c:v>H15</c:v>
                </c:pt>
                <c:pt idx="7">
                  <c:v>H16</c:v>
                </c:pt>
                <c:pt idx="8">
                  <c:v>H17</c:v>
                </c:pt>
                <c:pt idx="9">
                  <c:v>H18</c:v>
                </c:pt>
                <c:pt idx="10">
                  <c:v>H19</c:v>
                </c:pt>
                <c:pt idx="11">
                  <c:v>H20</c:v>
                </c:pt>
                <c:pt idx="12">
                  <c:v>H21</c:v>
                </c:pt>
                <c:pt idx="13">
                  <c:v>H22</c:v>
                </c:pt>
                <c:pt idx="14">
                  <c:v>H23</c:v>
                </c:pt>
                <c:pt idx="15">
                  <c:v>H24</c:v>
                </c:pt>
                <c:pt idx="16">
                  <c:v>H25</c:v>
                </c:pt>
                <c:pt idx="17">
                  <c:v>H26</c:v>
                </c:pt>
                <c:pt idx="18">
                  <c:v>H27</c:v>
                </c:pt>
                <c:pt idx="19">
                  <c:v>H28</c:v>
                </c:pt>
                <c:pt idx="20">
                  <c:v>H29</c:v>
                </c:pt>
                <c:pt idx="21">
                  <c:v>H30</c:v>
                </c:pt>
                <c:pt idx="22">
                  <c:v>R1</c:v>
                </c:pt>
                <c:pt idx="23">
                  <c:v>R2</c:v>
                </c:pt>
              </c:strCache>
            </c:strRef>
          </c:cat>
          <c:val>
            <c:numRef>
              <c:f>'４'!$C$88:$Z$88</c:f>
              <c:numCache>
                <c:formatCode>0.0_ </c:formatCode>
                <c:ptCount val="24"/>
                <c:pt idx="0">
                  <c:v>33.549783549783555</c:v>
                </c:pt>
                <c:pt idx="1">
                  <c:v>23.450586264656614</c:v>
                </c:pt>
                <c:pt idx="2">
                  <c:v>15.011547344110854</c:v>
                </c:pt>
                <c:pt idx="3">
                  <c:v>21.689497716894977</c:v>
                </c:pt>
                <c:pt idx="4">
                  <c:v>22.392457277548612</c:v>
                </c:pt>
                <c:pt idx="5">
                  <c:v>19.721577726218097</c:v>
                </c:pt>
                <c:pt idx="6">
                  <c:v>20.942408376963353</c:v>
                </c:pt>
                <c:pt idx="7">
                  <c:v>18.007202881152459</c:v>
                </c:pt>
                <c:pt idx="8">
                  <c:v>11.771995043370508</c:v>
                </c:pt>
                <c:pt idx="9">
                  <c:v>11.742892459826948</c:v>
                </c:pt>
                <c:pt idx="10">
                  <c:v>16.382699868938403</c:v>
                </c:pt>
                <c:pt idx="11">
                  <c:v>13.821700069108502</c:v>
                </c:pt>
                <c:pt idx="12">
                  <c:v>22.191400832177532</c:v>
                </c:pt>
                <c:pt idx="13">
                  <c:v>11.724137931034482</c:v>
                </c:pt>
                <c:pt idx="14">
                  <c:v>14.858841010401187</c:v>
                </c:pt>
                <c:pt idx="15">
                  <c:v>13.771996939556235</c:v>
                </c:pt>
                <c:pt idx="16">
                  <c:v>9.6230954290296715</c:v>
                </c:pt>
                <c:pt idx="17">
                  <c:v>12.552301255230125</c:v>
                </c:pt>
                <c:pt idx="18">
                  <c:v>6.968641114982578</c:v>
                </c:pt>
                <c:pt idx="19">
                  <c:v>11.009174311926607</c:v>
                </c:pt>
                <c:pt idx="20">
                  <c:v>5.6764427625354781</c:v>
                </c:pt>
                <c:pt idx="21">
                  <c:v>13.184584178498985</c:v>
                </c:pt>
                <c:pt idx="22">
                  <c:v>10.515247108307046</c:v>
                </c:pt>
                <c:pt idx="23">
                  <c:v>2.2000000000000002</c:v>
                </c:pt>
              </c:numCache>
            </c:numRef>
          </c:val>
          <c:smooth val="0"/>
          <c:extLst>
            <c:ext xmlns:c16="http://schemas.microsoft.com/office/drawing/2014/chart" uri="{C3380CC4-5D6E-409C-BE32-E72D297353CC}">
              <c16:uniqueId val="{00000004-5544-4678-BE86-900814973CD4}"/>
            </c:ext>
          </c:extLst>
        </c:ser>
        <c:ser>
          <c:idx val="5"/>
          <c:order val="5"/>
          <c:tx>
            <c:strRef>
              <c:f>'４'!$B$89</c:f>
              <c:strCache>
                <c:ptCount val="1"/>
                <c:pt idx="0">
                  <c:v>40-44歳</c:v>
                </c:pt>
              </c:strCache>
            </c:strRef>
          </c:tx>
          <c:spPr>
            <a:ln w="12700">
              <a:solidFill>
                <a:srgbClr val="3366FF"/>
              </a:solidFill>
              <a:prstDash val="solid"/>
            </a:ln>
          </c:spPr>
          <c:marker>
            <c:symbol val="none"/>
          </c:marker>
          <c:cat>
            <c:strRef>
              <c:f>'４'!$C$4:$Z$4</c:f>
              <c:strCache>
                <c:ptCount val="24"/>
                <c:pt idx="0">
                  <c:v>H9</c:v>
                </c:pt>
                <c:pt idx="1">
                  <c:v>H10</c:v>
                </c:pt>
                <c:pt idx="2">
                  <c:v>H11</c:v>
                </c:pt>
                <c:pt idx="3">
                  <c:v>H12</c:v>
                </c:pt>
                <c:pt idx="4">
                  <c:v>H13</c:v>
                </c:pt>
                <c:pt idx="5">
                  <c:v>H14</c:v>
                </c:pt>
                <c:pt idx="6">
                  <c:v>H15</c:v>
                </c:pt>
                <c:pt idx="7">
                  <c:v>H16</c:v>
                </c:pt>
                <c:pt idx="8">
                  <c:v>H17</c:v>
                </c:pt>
                <c:pt idx="9">
                  <c:v>H18</c:v>
                </c:pt>
                <c:pt idx="10">
                  <c:v>H19</c:v>
                </c:pt>
                <c:pt idx="11">
                  <c:v>H20</c:v>
                </c:pt>
                <c:pt idx="12">
                  <c:v>H21</c:v>
                </c:pt>
                <c:pt idx="13">
                  <c:v>H22</c:v>
                </c:pt>
                <c:pt idx="14">
                  <c:v>H23</c:v>
                </c:pt>
                <c:pt idx="15">
                  <c:v>H24</c:v>
                </c:pt>
                <c:pt idx="16">
                  <c:v>H25</c:v>
                </c:pt>
                <c:pt idx="17">
                  <c:v>H26</c:v>
                </c:pt>
                <c:pt idx="18">
                  <c:v>H27</c:v>
                </c:pt>
                <c:pt idx="19">
                  <c:v>H28</c:v>
                </c:pt>
                <c:pt idx="20">
                  <c:v>H29</c:v>
                </c:pt>
                <c:pt idx="21">
                  <c:v>H30</c:v>
                </c:pt>
                <c:pt idx="22">
                  <c:v>R1</c:v>
                </c:pt>
                <c:pt idx="23">
                  <c:v>R2</c:v>
                </c:pt>
              </c:strCache>
            </c:strRef>
          </c:cat>
          <c:val>
            <c:numRef>
              <c:f>'４'!$C$89:$Z$89</c:f>
              <c:numCache>
                <c:formatCode>0.0_ </c:formatCode>
                <c:ptCount val="24"/>
                <c:pt idx="0">
                  <c:v>10.653753026634382</c:v>
                </c:pt>
                <c:pt idx="1">
                  <c:v>14.587525150905433</c:v>
                </c:pt>
                <c:pt idx="2">
                  <c:v>11.554621848739496</c:v>
                </c:pt>
                <c:pt idx="3">
                  <c:v>9.8306936100491527</c:v>
                </c:pt>
                <c:pt idx="4">
                  <c:v>10.135135135135135</c:v>
                </c:pt>
                <c:pt idx="5">
                  <c:v>7.441327990841442</c:v>
                </c:pt>
                <c:pt idx="6">
                  <c:v>7.7288941736028534</c:v>
                </c:pt>
                <c:pt idx="7">
                  <c:v>9.1519219035997565</c:v>
                </c:pt>
                <c:pt idx="8">
                  <c:v>9.0470446320868518</c:v>
                </c:pt>
                <c:pt idx="9">
                  <c:v>10.018785222291797</c:v>
                </c:pt>
                <c:pt idx="10">
                  <c:v>5.541871921182266</c:v>
                </c:pt>
                <c:pt idx="11">
                  <c:v>7.3800738007380069</c:v>
                </c:pt>
                <c:pt idx="12">
                  <c:v>5</c:v>
                </c:pt>
                <c:pt idx="13">
                  <c:v>6.5274151436031325</c:v>
                </c:pt>
                <c:pt idx="14">
                  <c:v>4.7846889952153111</c:v>
                </c:pt>
                <c:pt idx="15">
                  <c:v>10.256410256410257</c:v>
                </c:pt>
                <c:pt idx="16">
                  <c:v>4.5489006823351019</c:v>
                </c:pt>
                <c:pt idx="17">
                  <c:v>6.1022120518688023</c:v>
                </c:pt>
                <c:pt idx="18">
                  <c:v>4.6153846153846159</c:v>
                </c:pt>
                <c:pt idx="19">
                  <c:v>7.6335877862595414</c:v>
                </c:pt>
                <c:pt idx="20">
                  <c:v>2.3382696804364773</c:v>
                </c:pt>
                <c:pt idx="21">
                  <c:v>3.9682539682539679</c:v>
                </c:pt>
                <c:pt idx="22">
                  <c:v>2.5146689019279127</c:v>
                </c:pt>
                <c:pt idx="23">
                  <c:v>0.9</c:v>
                </c:pt>
              </c:numCache>
            </c:numRef>
          </c:val>
          <c:smooth val="0"/>
          <c:extLst>
            <c:ext xmlns:c16="http://schemas.microsoft.com/office/drawing/2014/chart" uri="{C3380CC4-5D6E-409C-BE32-E72D297353CC}">
              <c16:uniqueId val="{00000005-5544-4678-BE86-900814973CD4}"/>
            </c:ext>
          </c:extLst>
        </c:ser>
        <c:ser>
          <c:idx val="6"/>
          <c:order val="6"/>
          <c:tx>
            <c:strRef>
              <c:f>'４'!$B$90</c:f>
              <c:strCache>
                <c:ptCount val="1"/>
                <c:pt idx="0">
                  <c:v>45-49歳</c:v>
                </c:pt>
              </c:strCache>
            </c:strRef>
          </c:tx>
          <c:spPr>
            <a:ln w="12700">
              <a:solidFill>
                <a:srgbClr val="800080"/>
              </a:solidFill>
              <a:prstDash val="solid"/>
            </a:ln>
          </c:spPr>
          <c:marker>
            <c:symbol val="none"/>
          </c:marker>
          <c:cat>
            <c:strRef>
              <c:f>'４'!$C$4:$Z$4</c:f>
              <c:strCache>
                <c:ptCount val="24"/>
                <c:pt idx="0">
                  <c:v>H9</c:v>
                </c:pt>
                <c:pt idx="1">
                  <c:v>H10</c:v>
                </c:pt>
                <c:pt idx="2">
                  <c:v>H11</c:v>
                </c:pt>
                <c:pt idx="3">
                  <c:v>H12</c:v>
                </c:pt>
                <c:pt idx="4">
                  <c:v>H13</c:v>
                </c:pt>
                <c:pt idx="5">
                  <c:v>H14</c:v>
                </c:pt>
                <c:pt idx="6">
                  <c:v>H15</c:v>
                </c:pt>
                <c:pt idx="7">
                  <c:v>H16</c:v>
                </c:pt>
                <c:pt idx="8">
                  <c:v>H17</c:v>
                </c:pt>
                <c:pt idx="9">
                  <c:v>H18</c:v>
                </c:pt>
                <c:pt idx="10">
                  <c:v>H19</c:v>
                </c:pt>
                <c:pt idx="11">
                  <c:v>H20</c:v>
                </c:pt>
                <c:pt idx="12">
                  <c:v>H21</c:v>
                </c:pt>
                <c:pt idx="13">
                  <c:v>H22</c:v>
                </c:pt>
                <c:pt idx="14">
                  <c:v>H23</c:v>
                </c:pt>
                <c:pt idx="15">
                  <c:v>H24</c:v>
                </c:pt>
                <c:pt idx="16">
                  <c:v>H25</c:v>
                </c:pt>
                <c:pt idx="17">
                  <c:v>H26</c:v>
                </c:pt>
                <c:pt idx="18">
                  <c:v>H27</c:v>
                </c:pt>
                <c:pt idx="19">
                  <c:v>H28</c:v>
                </c:pt>
                <c:pt idx="20">
                  <c:v>H29</c:v>
                </c:pt>
                <c:pt idx="21">
                  <c:v>H30</c:v>
                </c:pt>
                <c:pt idx="22">
                  <c:v>R1</c:v>
                </c:pt>
                <c:pt idx="23">
                  <c:v>R2</c:v>
                </c:pt>
              </c:strCache>
            </c:strRef>
          </c:cat>
          <c:val>
            <c:numRef>
              <c:f>'４'!$C$90:$Z$90</c:f>
              <c:numCache>
                <c:formatCode>0.0_ </c:formatCode>
                <c:ptCount val="24"/>
                <c:pt idx="0">
                  <c:v>0.69954529555788736</c:v>
                </c:pt>
                <c:pt idx="1">
                  <c:v>0.74156470152020759</c:v>
                </c:pt>
                <c:pt idx="2">
                  <c:v>0.39154267815191857</c:v>
                </c:pt>
                <c:pt idx="3">
                  <c:v>1.6799664006719865</c:v>
                </c:pt>
                <c:pt idx="4">
                  <c:v>0.9178522257916476</c:v>
                </c:pt>
                <c:pt idx="5">
                  <c:v>0.99354197714853454</c:v>
                </c:pt>
                <c:pt idx="6">
                  <c:v>1.0422094841063052</c:v>
                </c:pt>
                <c:pt idx="7">
                  <c:v>0.54436581382689175</c:v>
                </c:pt>
                <c:pt idx="8">
                  <c:v>1.1166945840312674</c:v>
                </c:pt>
                <c:pt idx="9">
                  <c:v>0.57175528873642079</c:v>
                </c:pt>
                <c:pt idx="10">
                  <c:v>0</c:v>
                </c:pt>
                <c:pt idx="11">
                  <c:v>0</c:v>
                </c:pt>
                <c:pt idx="12">
                  <c:v>0</c:v>
                </c:pt>
                <c:pt idx="13">
                  <c:v>0</c:v>
                </c:pt>
                <c:pt idx="14">
                  <c:v>0</c:v>
                </c:pt>
                <c:pt idx="15">
                  <c:v>0</c:v>
                </c:pt>
                <c:pt idx="16">
                  <c:v>1.3351134846461949</c:v>
                </c:pt>
                <c:pt idx="17">
                  <c:v>0</c:v>
                </c:pt>
                <c:pt idx="18">
                  <c:v>0.71073205401563611</c:v>
                </c:pt>
                <c:pt idx="19">
                  <c:v>0</c:v>
                </c:pt>
                <c:pt idx="20">
                  <c:v>0.75471698113207542</c:v>
                </c:pt>
                <c:pt idx="21">
                  <c:v>0</c:v>
                </c:pt>
                <c:pt idx="22">
                  <c:v>0.78988941548183256</c:v>
                </c:pt>
                <c:pt idx="23">
                  <c:v>0</c:v>
                </c:pt>
              </c:numCache>
            </c:numRef>
          </c:val>
          <c:smooth val="0"/>
          <c:extLst>
            <c:ext xmlns:c16="http://schemas.microsoft.com/office/drawing/2014/chart" uri="{C3380CC4-5D6E-409C-BE32-E72D297353CC}">
              <c16:uniqueId val="{00000006-5544-4678-BE86-900814973CD4}"/>
            </c:ext>
          </c:extLst>
        </c:ser>
        <c:ser>
          <c:idx val="7"/>
          <c:order val="7"/>
          <c:tx>
            <c:strRef>
              <c:f>'４'!$B$91</c:f>
              <c:strCache>
                <c:ptCount val="1"/>
                <c:pt idx="0">
                  <c:v>釜石（総数）</c:v>
                </c:pt>
              </c:strCache>
            </c:strRef>
          </c:tx>
          <c:spPr>
            <a:ln w="12700">
              <a:solidFill>
                <a:srgbClr val="0000FF"/>
              </a:solidFill>
              <a:prstDash val="dash"/>
            </a:ln>
          </c:spPr>
          <c:marker>
            <c:symbol val="none"/>
          </c:marker>
          <c:cat>
            <c:strRef>
              <c:f>'４'!$C$4:$Z$4</c:f>
              <c:strCache>
                <c:ptCount val="24"/>
                <c:pt idx="0">
                  <c:v>H9</c:v>
                </c:pt>
                <c:pt idx="1">
                  <c:v>H10</c:v>
                </c:pt>
                <c:pt idx="2">
                  <c:v>H11</c:v>
                </c:pt>
                <c:pt idx="3">
                  <c:v>H12</c:v>
                </c:pt>
                <c:pt idx="4">
                  <c:v>H13</c:v>
                </c:pt>
                <c:pt idx="5">
                  <c:v>H14</c:v>
                </c:pt>
                <c:pt idx="6">
                  <c:v>H15</c:v>
                </c:pt>
                <c:pt idx="7">
                  <c:v>H16</c:v>
                </c:pt>
                <c:pt idx="8">
                  <c:v>H17</c:v>
                </c:pt>
                <c:pt idx="9">
                  <c:v>H18</c:v>
                </c:pt>
                <c:pt idx="10">
                  <c:v>H19</c:v>
                </c:pt>
                <c:pt idx="11">
                  <c:v>H20</c:v>
                </c:pt>
                <c:pt idx="12">
                  <c:v>H21</c:v>
                </c:pt>
                <c:pt idx="13">
                  <c:v>H22</c:v>
                </c:pt>
                <c:pt idx="14">
                  <c:v>H23</c:v>
                </c:pt>
                <c:pt idx="15">
                  <c:v>H24</c:v>
                </c:pt>
                <c:pt idx="16">
                  <c:v>H25</c:v>
                </c:pt>
                <c:pt idx="17">
                  <c:v>H26</c:v>
                </c:pt>
                <c:pt idx="18">
                  <c:v>H27</c:v>
                </c:pt>
                <c:pt idx="19">
                  <c:v>H28</c:v>
                </c:pt>
                <c:pt idx="20">
                  <c:v>H29</c:v>
                </c:pt>
                <c:pt idx="21">
                  <c:v>H30</c:v>
                </c:pt>
                <c:pt idx="22">
                  <c:v>R1</c:v>
                </c:pt>
                <c:pt idx="23">
                  <c:v>R2</c:v>
                </c:pt>
              </c:strCache>
            </c:strRef>
          </c:cat>
          <c:val>
            <c:numRef>
              <c:f>'４'!$C$91:$Z$91</c:f>
              <c:numCache>
                <c:formatCode>0.0_ </c:formatCode>
                <c:ptCount val="24"/>
                <c:pt idx="0">
                  <c:v>18.557955582598112</c:v>
                </c:pt>
                <c:pt idx="1">
                  <c:v>16.869360533542565</c:v>
                </c:pt>
                <c:pt idx="2">
                  <c:v>13.666314162531522</c:v>
                </c:pt>
                <c:pt idx="3">
                  <c:v>17.470952421338311</c:v>
                </c:pt>
                <c:pt idx="4">
                  <c:v>17.161369407232293</c:v>
                </c:pt>
                <c:pt idx="5">
                  <c:v>18.437783832879202</c:v>
                </c:pt>
                <c:pt idx="6">
                  <c:v>16.387266905255228</c:v>
                </c:pt>
                <c:pt idx="7">
                  <c:v>15.157403808783521</c:v>
                </c:pt>
                <c:pt idx="8">
                  <c:v>15.013512160944851</c:v>
                </c:pt>
                <c:pt idx="9">
                  <c:v>12.79669762641899</c:v>
                </c:pt>
                <c:pt idx="10">
                  <c:v>12.519893899204245</c:v>
                </c:pt>
                <c:pt idx="11">
                  <c:v>12.180267965895249</c:v>
                </c:pt>
                <c:pt idx="12">
                  <c:v>11.483797612279705</c:v>
                </c:pt>
                <c:pt idx="13">
                  <c:v>10.591247672253258</c:v>
                </c:pt>
                <c:pt idx="14">
                  <c:v>10.940919037199125</c:v>
                </c:pt>
                <c:pt idx="15">
                  <c:v>9.1633466135458157</c:v>
                </c:pt>
                <c:pt idx="16">
                  <c:v>8.8555858310626707</c:v>
                </c:pt>
                <c:pt idx="17">
                  <c:v>7.9933847850055129</c:v>
                </c:pt>
                <c:pt idx="18">
                  <c:v>6.7011028898506213</c:v>
                </c:pt>
                <c:pt idx="19">
                  <c:v>7.7344958514976794</c:v>
                </c:pt>
                <c:pt idx="20">
                  <c:v>5.9385863267670915</c:v>
                </c:pt>
                <c:pt idx="21">
                  <c:v>7.1834780005986225</c:v>
                </c:pt>
                <c:pt idx="22">
                  <c:v>5.9254639014501791</c:v>
                </c:pt>
                <c:pt idx="23">
                  <c:v>4.4000000000000004</c:v>
                </c:pt>
              </c:numCache>
            </c:numRef>
          </c:val>
          <c:smooth val="0"/>
          <c:extLst>
            <c:ext xmlns:c16="http://schemas.microsoft.com/office/drawing/2014/chart" uri="{C3380CC4-5D6E-409C-BE32-E72D297353CC}">
              <c16:uniqueId val="{00000007-5544-4678-BE86-900814973CD4}"/>
            </c:ext>
          </c:extLst>
        </c:ser>
        <c:ser>
          <c:idx val="8"/>
          <c:order val="8"/>
          <c:tx>
            <c:strRef>
              <c:f>'４'!$B$92</c:f>
              <c:strCache>
                <c:ptCount val="1"/>
                <c:pt idx="0">
                  <c:v>岩手県（総数）</c:v>
                </c:pt>
              </c:strCache>
            </c:strRef>
          </c:tx>
          <c:spPr>
            <a:ln w="15875">
              <a:solidFill>
                <a:srgbClr val="00CCFF"/>
              </a:solidFill>
              <a:prstDash val="dash"/>
            </a:ln>
          </c:spPr>
          <c:marker>
            <c:symbol val="none"/>
          </c:marker>
          <c:cat>
            <c:strRef>
              <c:f>'４'!$C$4:$Z$4</c:f>
              <c:strCache>
                <c:ptCount val="24"/>
                <c:pt idx="0">
                  <c:v>H9</c:v>
                </c:pt>
                <c:pt idx="1">
                  <c:v>H10</c:v>
                </c:pt>
                <c:pt idx="2">
                  <c:v>H11</c:v>
                </c:pt>
                <c:pt idx="3">
                  <c:v>H12</c:v>
                </c:pt>
                <c:pt idx="4">
                  <c:v>H13</c:v>
                </c:pt>
                <c:pt idx="5">
                  <c:v>H14</c:v>
                </c:pt>
                <c:pt idx="6">
                  <c:v>H15</c:v>
                </c:pt>
                <c:pt idx="7">
                  <c:v>H16</c:v>
                </c:pt>
                <c:pt idx="8">
                  <c:v>H17</c:v>
                </c:pt>
                <c:pt idx="9">
                  <c:v>H18</c:v>
                </c:pt>
                <c:pt idx="10">
                  <c:v>H19</c:v>
                </c:pt>
                <c:pt idx="11">
                  <c:v>H20</c:v>
                </c:pt>
                <c:pt idx="12">
                  <c:v>H21</c:v>
                </c:pt>
                <c:pt idx="13">
                  <c:v>H22</c:v>
                </c:pt>
                <c:pt idx="14">
                  <c:v>H23</c:v>
                </c:pt>
                <c:pt idx="15">
                  <c:v>H24</c:v>
                </c:pt>
                <c:pt idx="16">
                  <c:v>H25</c:v>
                </c:pt>
                <c:pt idx="17">
                  <c:v>H26</c:v>
                </c:pt>
                <c:pt idx="18">
                  <c:v>H27</c:v>
                </c:pt>
                <c:pt idx="19">
                  <c:v>H28</c:v>
                </c:pt>
                <c:pt idx="20">
                  <c:v>H29</c:v>
                </c:pt>
                <c:pt idx="21">
                  <c:v>H30</c:v>
                </c:pt>
                <c:pt idx="22">
                  <c:v>R1</c:v>
                </c:pt>
                <c:pt idx="23">
                  <c:v>R2</c:v>
                </c:pt>
              </c:strCache>
            </c:strRef>
          </c:cat>
          <c:val>
            <c:numRef>
              <c:f>'４'!$C$92:$Z$92</c:f>
              <c:numCache>
                <c:formatCode>0.0_ </c:formatCode>
                <c:ptCount val="24"/>
                <c:pt idx="0">
                  <c:v>16.7</c:v>
                </c:pt>
                <c:pt idx="1">
                  <c:v>17</c:v>
                </c:pt>
                <c:pt idx="2">
                  <c:v>17.100000000000001</c:v>
                </c:pt>
                <c:pt idx="3">
                  <c:v>17.8</c:v>
                </c:pt>
                <c:pt idx="4">
                  <c:v>17.50242760328733</c:v>
                </c:pt>
                <c:pt idx="5">
                  <c:v>16.899999999999999</c:v>
                </c:pt>
                <c:pt idx="6">
                  <c:v>16.399999999999999</c:v>
                </c:pt>
                <c:pt idx="7">
                  <c:v>15.2</c:v>
                </c:pt>
                <c:pt idx="8">
                  <c:v>13.8</c:v>
                </c:pt>
                <c:pt idx="9">
                  <c:v>13.5</c:v>
                </c:pt>
                <c:pt idx="10">
                  <c:v>12.2</c:v>
                </c:pt>
                <c:pt idx="11">
                  <c:v>11.5</c:v>
                </c:pt>
                <c:pt idx="12">
                  <c:v>10.7</c:v>
                </c:pt>
                <c:pt idx="13">
                  <c:v>9.8000000000000007</c:v>
                </c:pt>
                <c:pt idx="14">
                  <c:v>9.6</c:v>
                </c:pt>
                <c:pt idx="15">
                  <c:v>7.4</c:v>
                </c:pt>
                <c:pt idx="16">
                  <c:v>8.9</c:v>
                </c:pt>
                <c:pt idx="17">
                  <c:v>8.6</c:v>
                </c:pt>
                <c:pt idx="18">
                  <c:v>7.9</c:v>
                </c:pt>
                <c:pt idx="19">
                  <c:v>7.4</c:v>
                </c:pt>
                <c:pt idx="20">
                  <c:v>7</c:v>
                </c:pt>
                <c:pt idx="21">
                  <c:v>7.0481334807330809</c:v>
                </c:pt>
                <c:pt idx="22">
                  <c:v>6.7</c:v>
                </c:pt>
                <c:pt idx="23">
                  <c:v>6.3</c:v>
                </c:pt>
              </c:numCache>
            </c:numRef>
          </c:val>
          <c:smooth val="0"/>
          <c:extLst>
            <c:ext xmlns:c16="http://schemas.microsoft.com/office/drawing/2014/chart" uri="{C3380CC4-5D6E-409C-BE32-E72D297353CC}">
              <c16:uniqueId val="{00000008-5544-4678-BE86-900814973CD4}"/>
            </c:ext>
          </c:extLst>
        </c:ser>
        <c:ser>
          <c:idx val="9"/>
          <c:order val="9"/>
          <c:tx>
            <c:strRef>
              <c:f>'４'!$B$93</c:f>
              <c:strCache>
                <c:ptCount val="1"/>
                <c:pt idx="0">
                  <c:v>全国（総数）</c:v>
                </c:pt>
              </c:strCache>
            </c:strRef>
          </c:tx>
          <c:spPr>
            <a:ln w="19050">
              <a:solidFill>
                <a:srgbClr val="FFCC99"/>
              </a:solidFill>
              <a:prstDash val="dash"/>
            </a:ln>
          </c:spPr>
          <c:marker>
            <c:symbol val="none"/>
          </c:marker>
          <c:cat>
            <c:strRef>
              <c:f>'４'!$C$4:$Z$4</c:f>
              <c:strCache>
                <c:ptCount val="24"/>
                <c:pt idx="0">
                  <c:v>H9</c:v>
                </c:pt>
                <c:pt idx="1">
                  <c:v>H10</c:v>
                </c:pt>
                <c:pt idx="2">
                  <c:v>H11</c:v>
                </c:pt>
                <c:pt idx="3">
                  <c:v>H12</c:v>
                </c:pt>
                <c:pt idx="4">
                  <c:v>H13</c:v>
                </c:pt>
                <c:pt idx="5">
                  <c:v>H14</c:v>
                </c:pt>
                <c:pt idx="6">
                  <c:v>H15</c:v>
                </c:pt>
                <c:pt idx="7">
                  <c:v>H16</c:v>
                </c:pt>
                <c:pt idx="8">
                  <c:v>H17</c:v>
                </c:pt>
                <c:pt idx="9">
                  <c:v>H18</c:v>
                </c:pt>
                <c:pt idx="10">
                  <c:v>H19</c:v>
                </c:pt>
                <c:pt idx="11">
                  <c:v>H20</c:v>
                </c:pt>
                <c:pt idx="12">
                  <c:v>H21</c:v>
                </c:pt>
                <c:pt idx="13">
                  <c:v>H22</c:v>
                </c:pt>
                <c:pt idx="14">
                  <c:v>H23</c:v>
                </c:pt>
                <c:pt idx="15">
                  <c:v>H24</c:v>
                </c:pt>
                <c:pt idx="16">
                  <c:v>H25</c:v>
                </c:pt>
                <c:pt idx="17">
                  <c:v>H26</c:v>
                </c:pt>
                <c:pt idx="18">
                  <c:v>H27</c:v>
                </c:pt>
                <c:pt idx="19">
                  <c:v>H28</c:v>
                </c:pt>
                <c:pt idx="20">
                  <c:v>H29</c:v>
                </c:pt>
                <c:pt idx="21">
                  <c:v>H30</c:v>
                </c:pt>
                <c:pt idx="22">
                  <c:v>R1</c:v>
                </c:pt>
                <c:pt idx="23">
                  <c:v>R2</c:v>
                </c:pt>
              </c:strCache>
            </c:strRef>
          </c:cat>
          <c:val>
            <c:numRef>
              <c:f>'４'!$C$93:$Z$93</c:f>
              <c:numCache>
                <c:formatCode>0.0_ </c:formatCode>
                <c:ptCount val="24"/>
                <c:pt idx="0">
                  <c:v>11</c:v>
                </c:pt>
                <c:pt idx="1">
                  <c:v>11</c:v>
                </c:pt>
                <c:pt idx="2">
                  <c:v>11.3</c:v>
                </c:pt>
                <c:pt idx="3">
                  <c:v>11.7</c:v>
                </c:pt>
                <c:pt idx="4">
                  <c:v>11.8</c:v>
                </c:pt>
                <c:pt idx="5">
                  <c:v>11.4</c:v>
                </c:pt>
                <c:pt idx="6">
                  <c:v>11.2</c:v>
                </c:pt>
                <c:pt idx="7">
                  <c:v>10.6</c:v>
                </c:pt>
                <c:pt idx="8">
                  <c:v>10.3</c:v>
                </c:pt>
                <c:pt idx="9">
                  <c:v>9.9</c:v>
                </c:pt>
                <c:pt idx="10">
                  <c:v>9.3000000000000007</c:v>
                </c:pt>
                <c:pt idx="11">
                  <c:v>8.8000000000000007</c:v>
                </c:pt>
                <c:pt idx="12">
                  <c:v>8.3000000000000007</c:v>
                </c:pt>
                <c:pt idx="13">
                  <c:v>7.9</c:v>
                </c:pt>
                <c:pt idx="14">
                  <c:v>7.5</c:v>
                </c:pt>
                <c:pt idx="15">
                  <c:v>9.1999999999999993</c:v>
                </c:pt>
                <c:pt idx="16">
                  <c:v>7</c:v>
                </c:pt>
                <c:pt idx="17">
                  <c:v>6.9</c:v>
                </c:pt>
                <c:pt idx="18">
                  <c:v>6.8</c:v>
                </c:pt>
                <c:pt idx="19">
                  <c:v>6.5</c:v>
                </c:pt>
                <c:pt idx="20">
                  <c:v>6.4</c:v>
                </c:pt>
                <c:pt idx="21">
                  <c:v>6.3589935128759585</c:v>
                </c:pt>
                <c:pt idx="22">
                  <c:v>6.2263174653717561</c:v>
                </c:pt>
                <c:pt idx="23">
                  <c:v>5.8</c:v>
                </c:pt>
              </c:numCache>
            </c:numRef>
          </c:val>
          <c:smooth val="0"/>
          <c:extLst>
            <c:ext xmlns:c16="http://schemas.microsoft.com/office/drawing/2014/chart" uri="{C3380CC4-5D6E-409C-BE32-E72D297353CC}">
              <c16:uniqueId val="{00000009-5544-4678-BE86-900814973CD4}"/>
            </c:ext>
          </c:extLst>
        </c:ser>
        <c:dLbls>
          <c:showLegendKey val="0"/>
          <c:showVal val="0"/>
          <c:showCatName val="0"/>
          <c:showSerName val="0"/>
          <c:showPercent val="0"/>
          <c:showBubbleSize val="0"/>
        </c:dLbls>
        <c:smooth val="0"/>
        <c:axId val="204973568"/>
        <c:axId val="204975104"/>
      </c:lineChart>
      <c:catAx>
        <c:axId val="20497356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4975104"/>
        <c:crosses val="autoZero"/>
        <c:auto val="1"/>
        <c:lblAlgn val="ctr"/>
        <c:lblOffset val="100"/>
        <c:noMultiLvlLbl val="0"/>
      </c:catAx>
      <c:valAx>
        <c:axId val="204975104"/>
        <c:scaling>
          <c:orientation val="minMax"/>
          <c:max val="50"/>
        </c:scaling>
        <c:delete val="0"/>
        <c:axPos val="l"/>
        <c:majorGridlines>
          <c:spPr>
            <a:ln w="3175">
              <a:pattFill prst="pct50">
                <a:fgClr>
                  <a:srgbClr val="C0C0C0"/>
                </a:fgClr>
                <a:bgClr>
                  <a:srgbClr val="FFFFFF"/>
                </a:bgClr>
              </a:pattFill>
              <a:prstDash val="solid"/>
            </a:ln>
          </c:spPr>
        </c:majorGridlines>
        <c:title>
          <c:tx>
            <c:rich>
              <a:bodyPr rot="0" vert="wordArtVertRtl"/>
              <a:lstStyle/>
              <a:p>
                <a:pPr algn="ctr">
                  <a:defRPr sz="800" b="0" i="0" u="none" strike="noStrike" baseline="0">
                    <a:solidFill>
                      <a:srgbClr val="000000"/>
                    </a:solidFill>
                    <a:latin typeface="ＭＳ Ｐゴシック"/>
                    <a:ea typeface="ＭＳ Ｐゴシック"/>
                    <a:cs typeface="ＭＳ Ｐゴシック"/>
                  </a:defRPr>
                </a:pPr>
                <a:r>
                  <a:rPr lang="ja-JP" altLang="en-US"/>
                  <a:t>（女子人口千対）</a:t>
                </a:r>
              </a:p>
            </c:rich>
          </c:tx>
          <c:layout>
            <c:manualLayout>
              <c:xMode val="edge"/>
              <c:yMode val="edge"/>
              <c:x val="9.5969598892163034E-3"/>
              <c:y val="0.30689630676507323"/>
            </c:manualLayout>
          </c:layout>
          <c:overlay val="0"/>
          <c:spPr>
            <a:noFill/>
            <a:ln w="25400">
              <a:noFill/>
            </a:ln>
          </c:spPr>
        </c:title>
        <c:numFmt formatCode="0.0_ "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4973568"/>
        <c:crosses val="autoZero"/>
        <c:crossBetween val="between"/>
        <c:majorUnit val="10"/>
      </c:valAx>
      <c:spPr>
        <a:solidFill>
          <a:srgbClr val="FFFFFF"/>
        </a:solidFill>
        <a:ln w="3175">
          <a:solidFill>
            <a:srgbClr val="000000"/>
          </a:solidFill>
          <a:prstDash val="solid"/>
        </a:ln>
      </c:spPr>
    </c:plotArea>
    <c:legend>
      <c:legendPos val="r"/>
      <c:layout>
        <c:manualLayout>
          <c:xMode val="edge"/>
          <c:yMode val="edge"/>
          <c:x val="0.44938650306748468"/>
          <c:y val="5.0332757550605317E-2"/>
          <c:w val="0.53680981595092025"/>
          <c:h val="0.31054280608086382"/>
        </c:manualLayout>
      </c:layout>
      <c:overlay val="0"/>
      <c:spPr>
        <a:solidFill>
          <a:srgbClr val="FFFFFF"/>
        </a:solidFill>
        <a:ln w="3175">
          <a:solidFill>
            <a:srgbClr val="000000"/>
          </a:solidFill>
          <a:prstDash val="solid"/>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CCFFCC"/>
    </a:solidFill>
    <a:ln w="3175">
      <a:solidFill>
        <a:srgbClr val="000000"/>
      </a:solidFill>
      <a:prstDash val="solid"/>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4.xml.rels><?xml version="1.0" encoding="UTF-8" standalone="yes"?>
<Relationships xmlns="http://schemas.openxmlformats.org/package/2006/relationships"><Relationship Id="rId8" Type="http://schemas.openxmlformats.org/officeDocument/2006/relationships/chart" Target="../charts/chart20.xml"/><Relationship Id="rId3" Type="http://schemas.openxmlformats.org/officeDocument/2006/relationships/chart" Target="../charts/chart15.xml"/><Relationship Id="rId7" Type="http://schemas.openxmlformats.org/officeDocument/2006/relationships/chart" Target="../charts/chart19.xml"/><Relationship Id="rId2" Type="http://schemas.openxmlformats.org/officeDocument/2006/relationships/chart" Target="../charts/chart14.xml"/><Relationship Id="rId1" Type="http://schemas.openxmlformats.org/officeDocument/2006/relationships/chart" Target="../charts/chart13.xml"/><Relationship Id="rId6" Type="http://schemas.openxmlformats.org/officeDocument/2006/relationships/chart" Target="../charts/chart18.xml"/><Relationship Id="rId11" Type="http://schemas.openxmlformats.org/officeDocument/2006/relationships/chart" Target="../charts/chart23.xml"/><Relationship Id="rId5" Type="http://schemas.openxmlformats.org/officeDocument/2006/relationships/chart" Target="../charts/chart17.xml"/><Relationship Id="rId10" Type="http://schemas.openxmlformats.org/officeDocument/2006/relationships/chart" Target="../charts/chart22.xml"/><Relationship Id="rId4" Type="http://schemas.openxmlformats.org/officeDocument/2006/relationships/chart" Target="../charts/chart16.xml"/><Relationship Id="rId9" Type="http://schemas.openxmlformats.org/officeDocument/2006/relationships/chart" Target="../charts/chart21.xml"/></Relationships>
</file>

<file path=xl/drawings/_rels/drawing2.xml.rels><?xml version="1.0" encoding="UTF-8" standalone="yes"?>
<Relationships xmlns="http://schemas.openxmlformats.org/package/2006/relationships"><Relationship Id="rId8" Type="http://schemas.openxmlformats.org/officeDocument/2006/relationships/chart" Target="../charts/chart9.xml"/><Relationship Id="rId3" Type="http://schemas.openxmlformats.org/officeDocument/2006/relationships/chart" Target="../charts/chart4.xml"/><Relationship Id="rId7" Type="http://schemas.openxmlformats.org/officeDocument/2006/relationships/chart" Target="../charts/chart8.xml"/><Relationship Id="rId2" Type="http://schemas.openxmlformats.org/officeDocument/2006/relationships/chart" Target="../charts/chart3.xml"/><Relationship Id="rId1" Type="http://schemas.openxmlformats.org/officeDocument/2006/relationships/chart" Target="../charts/chart2.xml"/><Relationship Id="rId6" Type="http://schemas.openxmlformats.org/officeDocument/2006/relationships/chart" Target="../charts/chart7.xml"/><Relationship Id="rId11" Type="http://schemas.openxmlformats.org/officeDocument/2006/relationships/chart" Target="../charts/chart12.xml"/><Relationship Id="rId5" Type="http://schemas.openxmlformats.org/officeDocument/2006/relationships/chart" Target="../charts/chart6.xml"/><Relationship Id="rId10" Type="http://schemas.openxmlformats.org/officeDocument/2006/relationships/chart" Target="../charts/chart11.xml"/><Relationship Id="rId4" Type="http://schemas.openxmlformats.org/officeDocument/2006/relationships/chart" Target="../charts/chart5.xml"/><Relationship Id="rId9"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1</xdr:col>
      <xdr:colOff>0</xdr:colOff>
      <xdr:row>2</xdr:row>
      <xdr:rowOff>0</xdr:rowOff>
    </xdr:from>
    <xdr:to>
      <xdr:col>15</xdr:col>
      <xdr:colOff>601980</xdr:colOff>
      <xdr:row>37</xdr:row>
      <xdr:rowOff>76200</xdr:rowOff>
    </xdr:to>
    <xdr:graphicFrame macro="">
      <xdr:nvGraphicFramePr>
        <xdr:cNvPr id="66226"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40</xdr:row>
      <xdr:rowOff>0</xdr:rowOff>
    </xdr:from>
    <xdr:to>
      <xdr:col>16</xdr:col>
      <xdr:colOff>0</xdr:colOff>
      <xdr:row>49</xdr:row>
      <xdr:rowOff>0</xdr:rowOff>
    </xdr:to>
    <xdr:sp macro="" textlink="">
      <xdr:nvSpPr>
        <xdr:cNvPr id="5" name="Text Box 28"/>
        <xdr:cNvSpPr txBox="1">
          <a:spLocks noChangeArrowheads="1"/>
        </xdr:cNvSpPr>
      </xdr:nvSpPr>
      <xdr:spPr bwMode="auto">
        <a:xfrm>
          <a:off x="259080" y="6720840"/>
          <a:ext cx="9159240" cy="1508760"/>
        </a:xfrm>
        <a:prstGeom prst="rect">
          <a:avLst/>
        </a:prstGeom>
        <a:solidFill>
          <a:schemeClr val="bg1"/>
        </a:solidFill>
        <a:ln>
          <a:solidFill>
            <a:schemeClr val="tx1"/>
          </a:solidFill>
        </a:ln>
        <a:extLst/>
      </xdr:spPr>
      <xdr:txBody>
        <a:bodyPr vertOverflow="clip" wrap="square" lIns="36576" tIns="18288" rIns="0" bIns="0" anchor="t" upright="1"/>
        <a:lstStyle/>
        <a:p>
          <a:pPr algn="l" rtl="0">
            <a:lnSpc>
              <a:spcPts val="1400"/>
            </a:lnSpc>
            <a:defRPr sz="1000"/>
          </a:pPr>
          <a:endParaRPr lang="ja-JP" altLang="en-US" sz="1200" b="0" i="0" u="none" strike="noStrike" baseline="0">
            <a:solidFill>
              <a:srgbClr val="000000"/>
            </a:solidFill>
            <a:latin typeface="ＭＳ Ｐゴシック"/>
            <a:ea typeface="ＭＳ Ｐゴシック"/>
          </a:endParaRPr>
        </a:p>
        <a:p>
          <a:pPr algn="l" rtl="0">
            <a:lnSpc>
              <a:spcPts val="1400"/>
            </a:lnSpc>
            <a:defRPr sz="1000"/>
          </a:pPr>
          <a:r>
            <a:rPr lang="ja-JP" altLang="en-US" sz="1200" b="0" i="0" u="none" strike="noStrike" baseline="0">
              <a:solidFill>
                <a:srgbClr val="000000"/>
              </a:solidFill>
              <a:latin typeface="ＭＳ Ｐゴシック"/>
              <a:ea typeface="ＭＳ Ｐゴシック"/>
            </a:rPr>
            <a:t>・　人工妊娠中絶実施率は、</a:t>
          </a:r>
          <a:r>
            <a:rPr lang="en-US" altLang="ja-JP" sz="1200" b="0" i="0" u="none" strike="noStrike" baseline="0">
              <a:solidFill>
                <a:srgbClr val="000000"/>
              </a:solidFill>
              <a:latin typeface="ＭＳ Ｐゴシック"/>
              <a:ea typeface="ＭＳ Ｐゴシック"/>
            </a:rPr>
            <a:t>15</a:t>
          </a:r>
          <a:r>
            <a:rPr lang="ja-JP" altLang="en-US" sz="1200" b="0" i="0" u="none" strike="noStrike" baseline="0">
              <a:solidFill>
                <a:srgbClr val="000000"/>
              </a:solidFill>
              <a:latin typeface="ＭＳ Ｐゴシック"/>
              <a:ea typeface="ＭＳ Ｐゴシック"/>
            </a:rPr>
            <a:t>歳～</a:t>
          </a:r>
          <a:r>
            <a:rPr lang="en-US" altLang="ja-JP" sz="1200" b="0" i="0" u="none" strike="noStrike" baseline="0">
              <a:solidFill>
                <a:srgbClr val="000000"/>
              </a:solidFill>
              <a:latin typeface="ＭＳ Ｐゴシック"/>
              <a:ea typeface="ＭＳ Ｐゴシック"/>
            </a:rPr>
            <a:t>49</a:t>
          </a:r>
          <a:r>
            <a:rPr lang="ja-JP" altLang="en-US" sz="1200" b="0" i="0" u="none" strike="noStrike" baseline="0">
              <a:solidFill>
                <a:srgbClr val="000000"/>
              </a:solidFill>
              <a:latin typeface="ＭＳ Ｐゴシック"/>
              <a:ea typeface="ＭＳ Ｐゴシック"/>
            </a:rPr>
            <a:t>歳の女子の人口千人当たり１年間に実施された人工妊娠中絶の数を示しています。例えば、令和２年度　</a:t>
          </a:r>
          <a:endParaRPr lang="en-US" altLang="ja-JP" sz="1200" b="0" i="0" u="none" strike="noStrike" baseline="0">
            <a:solidFill>
              <a:srgbClr val="000000"/>
            </a:solidFill>
            <a:latin typeface="ＭＳ Ｐゴシック"/>
            <a:ea typeface="ＭＳ Ｐゴシック"/>
          </a:endParaRPr>
        </a:p>
        <a:p>
          <a:pPr algn="l" rtl="0">
            <a:lnSpc>
              <a:spcPts val="1400"/>
            </a:lnSpc>
            <a:defRPr sz="1000"/>
          </a:pPr>
          <a:r>
            <a:rPr lang="ja-JP" altLang="en-US" sz="1200" b="0" i="0" u="none" strike="noStrike" baseline="0">
              <a:solidFill>
                <a:srgbClr val="000000"/>
              </a:solidFill>
              <a:latin typeface="ＭＳ Ｐゴシック"/>
              <a:ea typeface="ＭＳ Ｐゴシック"/>
            </a:rPr>
            <a:t>　 岩手県の</a:t>
          </a:r>
          <a:r>
            <a:rPr lang="en-US" altLang="ja-JP" sz="1200" b="0" i="0" u="none" strike="noStrike" baseline="0">
              <a:solidFill>
                <a:srgbClr val="000000"/>
              </a:solidFill>
              <a:latin typeface="ＭＳ Ｐゴシック"/>
              <a:ea typeface="ＭＳ Ｐゴシック"/>
            </a:rPr>
            <a:t>20</a:t>
          </a:r>
          <a:r>
            <a:rPr lang="ja-JP" altLang="en-US" sz="1200" b="0" i="0" u="none" strike="noStrike" baseline="0">
              <a:solidFill>
                <a:srgbClr val="000000"/>
              </a:solidFill>
              <a:latin typeface="ＭＳ Ｐゴシック"/>
              <a:ea typeface="ＭＳ Ｐゴシック"/>
            </a:rPr>
            <a:t>歳未満の実施率「</a:t>
          </a:r>
          <a:r>
            <a:rPr lang="en-US" altLang="ja-JP" sz="1200" b="0" i="0" u="none" strike="noStrike" baseline="0">
              <a:solidFill>
                <a:srgbClr val="000000"/>
              </a:solidFill>
              <a:latin typeface="ＭＳ Ｐゴシック"/>
              <a:ea typeface="ＭＳ Ｐゴシック"/>
            </a:rPr>
            <a:t>2.8</a:t>
          </a:r>
          <a:r>
            <a:rPr lang="ja-JP" altLang="en-US" sz="1200" b="0" i="0" u="none" strike="noStrike" baseline="0">
              <a:solidFill>
                <a:srgbClr val="000000"/>
              </a:solidFill>
              <a:latin typeface="ＭＳ Ｐゴシック"/>
              <a:ea typeface="ＭＳ Ｐゴシック"/>
            </a:rPr>
            <a:t>」は、この年齢層では１年間に千人のうち、およそ３人の女性が人工妊娠中絶を行ったことになります。</a:t>
          </a:r>
        </a:p>
        <a:p>
          <a:pPr algn="l" rtl="0">
            <a:lnSpc>
              <a:spcPts val="1500"/>
            </a:lnSpc>
            <a:defRPr sz="1000"/>
          </a:pPr>
          <a:endParaRPr lang="ja-JP" altLang="en-US" sz="1200" b="0" i="0" u="none" strike="noStrike" baseline="0">
            <a:solidFill>
              <a:srgbClr val="000000"/>
            </a:solidFill>
            <a:latin typeface="ＭＳ Ｐゴシック"/>
            <a:ea typeface="ＭＳ Ｐゴシック"/>
          </a:endParaRPr>
        </a:p>
        <a:p>
          <a:pPr algn="l" rtl="0">
            <a:lnSpc>
              <a:spcPts val="1400"/>
            </a:lnSpc>
            <a:defRPr sz="1000"/>
          </a:pPr>
          <a:r>
            <a:rPr lang="ja-JP" altLang="en-US" sz="1200" b="0" i="0" u="none" strike="noStrike" baseline="0">
              <a:solidFill>
                <a:srgbClr val="000000"/>
              </a:solidFill>
              <a:latin typeface="ＭＳ Ｐゴシック"/>
              <a:ea typeface="ＭＳ Ｐゴシック"/>
            </a:rPr>
            <a:t>・　岩手県全体の人工妊娠中絶実施率（</a:t>
          </a:r>
          <a:r>
            <a:rPr lang="en-US" altLang="ja-JP" sz="1200" b="0" i="0" u="none" strike="noStrike" baseline="0">
              <a:solidFill>
                <a:srgbClr val="800080"/>
              </a:solidFill>
              <a:latin typeface="ＭＳ Ｐゴシック"/>
              <a:ea typeface="ＭＳ Ｐゴシック"/>
            </a:rPr>
            <a:t>-</a:t>
          </a:r>
          <a:r>
            <a:rPr lang="ja-JP" altLang="en-US" sz="1200" b="0" i="0" u="none" strike="noStrike" baseline="0">
              <a:solidFill>
                <a:srgbClr val="800080"/>
              </a:solidFill>
              <a:latin typeface="ＭＳ Ｐゴシック"/>
              <a:ea typeface="ＭＳ Ｐゴシック"/>
            </a:rPr>
            <a:t>◆</a:t>
          </a:r>
          <a:r>
            <a:rPr lang="en-US" altLang="ja-JP" sz="1200" b="0" i="0" u="none" strike="noStrike" baseline="0">
              <a:solidFill>
                <a:srgbClr val="80008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）は、緩やかな低下傾向にありますが、全国値（</a:t>
          </a:r>
          <a:r>
            <a:rPr lang="en-US" altLang="ja-JP" sz="1200" b="0" i="0" u="none" strike="noStrike" baseline="0">
              <a:solidFill>
                <a:srgbClr val="008000"/>
              </a:solidFill>
              <a:latin typeface="ＭＳ Ｐゴシック"/>
              <a:ea typeface="ＭＳ Ｐゴシック"/>
            </a:rPr>
            <a:t>-</a:t>
          </a:r>
          <a:r>
            <a:rPr lang="ja-JP" altLang="en-US" sz="1200" b="0" i="0" u="none" strike="noStrike" baseline="0">
              <a:solidFill>
                <a:srgbClr val="008000"/>
              </a:solidFill>
              <a:latin typeface="ＭＳ Ｐゴシック"/>
              <a:ea typeface="ＭＳ Ｐゴシック"/>
            </a:rPr>
            <a:t>◆</a:t>
          </a:r>
          <a:r>
            <a:rPr lang="en-US" altLang="ja-JP" sz="1200" b="0" i="0" u="none" strike="noStrike" baseline="0">
              <a:solidFill>
                <a:srgbClr val="008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）を上回って推移しています。　　</a:t>
          </a:r>
        </a:p>
        <a:p>
          <a:pPr algn="l" rtl="0">
            <a:lnSpc>
              <a:spcPts val="1500"/>
            </a:lnSpc>
            <a:defRPr sz="1000"/>
          </a:pPr>
          <a:r>
            <a:rPr lang="ja-JP" altLang="en-US" sz="1200" b="0" i="0" u="none" strike="noStrike" baseline="0">
              <a:solidFill>
                <a:srgbClr val="000000"/>
              </a:solidFill>
              <a:latin typeface="ＭＳ Ｐゴシック"/>
              <a:ea typeface="ＭＳ Ｐゴシック"/>
            </a:rPr>
            <a:t>　 年齢階級別実施率を見ると、全ての年齢階級で低下傾向にありますが、</a:t>
          </a:r>
          <a:r>
            <a:rPr lang="en-US" altLang="ja-JP" sz="1200" b="0" i="0" u="none" strike="noStrike" baseline="0">
              <a:solidFill>
                <a:srgbClr val="000000"/>
              </a:solidFill>
              <a:latin typeface="ＭＳ Ｐゴシック"/>
              <a:ea typeface="ＭＳ Ｐゴシック"/>
            </a:rPr>
            <a:t>20</a:t>
          </a:r>
          <a:r>
            <a:rPr lang="ja-JP" altLang="en-US" sz="1200" b="0" i="0" u="none" strike="noStrike" baseline="0">
              <a:solidFill>
                <a:srgbClr val="000000"/>
              </a:solidFill>
              <a:latin typeface="ＭＳ Ｐゴシック"/>
              <a:ea typeface="ＭＳ Ｐゴシック"/>
            </a:rPr>
            <a:t>～</a:t>
          </a:r>
          <a:r>
            <a:rPr lang="en-US" altLang="ja-JP" sz="1200" b="0" i="0" u="none" strike="noStrike" baseline="0">
              <a:solidFill>
                <a:srgbClr val="000000"/>
              </a:solidFill>
              <a:latin typeface="ＭＳ Ｐゴシック"/>
              <a:ea typeface="ＭＳ Ｐゴシック"/>
            </a:rPr>
            <a:t>24</a:t>
          </a:r>
          <a:r>
            <a:rPr lang="ja-JP" altLang="en-US" sz="1200" b="0" i="0" u="none" strike="noStrike" baseline="0">
              <a:solidFill>
                <a:srgbClr val="000000"/>
              </a:solidFill>
              <a:latin typeface="ＭＳ Ｐゴシック"/>
              <a:ea typeface="ＭＳ Ｐゴシック"/>
            </a:rPr>
            <a:t>歳が平成</a:t>
          </a:r>
          <a:r>
            <a:rPr lang="en-US" altLang="ja-JP" sz="1200" b="0" i="0" u="none" strike="noStrike" baseline="0">
              <a:solidFill>
                <a:srgbClr val="000000"/>
              </a:solidFill>
              <a:latin typeface="ＭＳ Ｐゴシック"/>
              <a:ea typeface="ＭＳ Ｐゴシック"/>
            </a:rPr>
            <a:t>12</a:t>
          </a:r>
          <a:r>
            <a:rPr lang="ja-JP" altLang="en-US" sz="1200" b="0" i="0" u="none" strike="noStrike" baseline="0">
              <a:solidFill>
                <a:srgbClr val="000000"/>
              </a:solidFill>
              <a:latin typeface="ＭＳ Ｐゴシック"/>
              <a:ea typeface="ＭＳ Ｐゴシック"/>
            </a:rPr>
            <a:t>年度</a:t>
          </a:r>
          <a:r>
            <a:rPr lang="en-US" altLang="ja-JP" sz="1200" b="0" i="0" u="none" strike="noStrike" baseline="0">
              <a:solidFill>
                <a:srgbClr val="000000"/>
              </a:solidFill>
              <a:latin typeface="ＭＳ Ｐゴシック"/>
              <a:ea typeface="ＭＳ Ｐゴシック"/>
            </a:rPr>
            <a:t>38</a:t>
          </a:r>
          <a:r>
            <a:rPr lang="ja-JP" altLang="en-US" sz="1200" b="0" i="0" u="none" strike="noStrike" baseline="0">
              <a:solidFill>
                <a:srgbClr val="000000"/>
              </a:solidFill>
              <a:latin typeface="ＭＳ Ｐゴシック"/>
              <a:ea typeface="ＭＳ Ｐゴシック"/>
            </a:rPr>
            <a:t>.</a:t>
          </a:r>
          <a:r>
            <a:rPr lang="en-US" altLang="ja-JP" sz="1200" b="0" i="0" u="none" strike="noStrike" baseline="0">
              <a:solidFill>
                <a:srgbClr val="000000"/>
              </a:solidFill>
              <a:latin typeface="ＭＳ Ｐゴシック"/>
              <a:ea typeface="ＭＳ Ｐゴシック"/>
            </a:rPr>
            <a:t>4</a:t>
          </a:r>
          <a:r>
            <a:rPr lang="ja-JP" altLang="en-US" sz="1200" b="0" i="0" u="none" strike="noStrike" baseline="0">
              <a:solidFill>
                <a:srgbClr val="000000"/>
              </a:solidFill>
              <a:latin typeface="ＭＳ Ｐゴシック"/>
              <a:ea typeface="ＭＳ Ｐゴシック"/>
            </a:rPr>
            <a:t>から令和２年度</a:t>
          </a:r>
          <a:r>
            <a:rPr lang="en-US" altLang="ja-JP" sz="1200" b="0" i="0" u="none" strike="noStrike" baseline="0">
              <a:solidFill>
                <a:srgbClr val="000000"/>
              </a:solidFill>
              <a:latin typeface="ＭＳ Ｐゴシック"/>
              <a:ea typeface="ＭＳ Ｐゴシック"/>
            </a:rPr>
            <a:t>13</a:t>
          </a:r>
          <a:r>
            <a:rPr lang="ja-JP" altLang="en-US" sz="1200" b="0" i="0" u="none" strike="noStrike" baseline="0">
              <a:solidFill>
                <a:srgbClr val="000000"/>
              </a:solidFill>
              <a:latin typeface="ＭＳ Ｐゴシック"/>
              <a:ea typeface="ＭＳ Ｐゴシック"/>
            </a:rPr>
            <a:t>.</a:t>
          </a:r>
          <a:r>
            <a:rPr lang="en-US" altLang="ja-JP" sz="1200" b="0" i="0" u="none" strike="noStrike" baseline="0">
              <a:solidFill>
                <a:srgbClr val="000000"/>
              </a:solidFill>
              <a:latin typeface="ＭＳ Ｐゴシック"/>
              <a:ea typeface="ＭＳ Ｐゴシック"/>
            </a:rPr>
            <a:t>0</a:t>
          </a:r>
          <a:r>
            <a:rPr lang="ja-JP" altLang="en-US" sz="1200" b="0" i="0" u="none" strike="noStrike" baseline="0">
              <a:solidFill>
                <a:srgbClr val="000000"/>
              </a:solidFill>
              <a:latin typeface="ＭＳ Ｐゴシック"/>
              <a:ea typeface="ＭＳ Ｐゴシック"/>
            </a:rPr>
            <a:t>まで大きく低下して　</a:t>
          </a:r>
          <a:endParaRPr lang="en-US" altLang="ja-JP" sz="1200" b="0" i="0" u="none" strike="noStrike" baseline="0">
            <a:solidFill>
              <a:srgbClr val="000000"/>
            </a:solidFill>
            <a:latin typeface="ＭＳ Ｐゴシック"/>
            <a:ea typeface="ＭＳ Ｐゴシック"/>
          </a:endParaRPr>
        </a:p>
        <a:p>
          <a:pPr algn="l" rtl="0">
            <a:lnSpc>
              <a:spcPts val="1500"/>
            </a:lnSpc>
            <a:defRPr sz="1000"/>
          </a:pPr>
          <a:r>
            <a:rPr lang="ja-JP" altLang="en-US" sz="1200" b="0" i="0" u="none" strike="noStrike" baseline="0">
              <a:solidFill>
                <a:srgbClr val="000000"/>
              </a:solidFill>
              <a:latin typeface="ＭＳ Ｐゴシック"/>
              <a:ea typeface="ＭＳ Ｐゴシック"/>
            </a:rPr>
            <a:t>　 います。</a:t>
          </a:r>
          <a:r>
            <a:rPr lang="en-US" altLang="ja-JP" sz="1200" b="0" i="0" u="none" strike="noStrike" baseline="0">
              <a:solidFill>
                <a:srgbClr val="000000"/>
              </a:solidFill>
              <a:latin typeface="ＭＳ Ｐゴシック"/>
              <a:ea typeface="ＭＳ Ｐゴシック"/>
            </a:rPr>
            <a:t>20</a:t>
          </a:r>
          <a:r>
            <a:rPr lang="ja-JP" altLang="en-US" sz="1200" b="0" i="0" u="none" strike="noStrike" baseline="0">
              <a:solidFill>
                <a:srgbClr val="000000"/>
              </a:solidFill>
              <a:latin typeface="ＭＳ Ｐゴシック"/>
              <a:ea typeface="ＭＳ Ｐゴシック"/>
            </a:rPr>
            <a:t>歳未満も平成</a:t>
          </a:r>
          <a:r>
            <a:rPr lang="en-US" altLang="ja-JP" sz="1200" b="0" i="0" u="none" strike="noStrike" baseline="0">
              <a:solidFill>
                <a:srgbClr val="000000"/>
              </a:solidFill>
              <a:latin typeface="ＭＳ Ｐゴシック"/>
              <a:ea typeface="ＭＳ Ｐゴシック"/>
            </a:rPr>
            <a:t>13</a:t>
          </a:r>
          <a:r>
            <a:rPr lang="ja-JP" altLang="en-US" sz="1200" b="0" i="0" u="none" strike="noStrike" baseline="0">
              <a:solidFill>
                <a:srgbClr val="000000"/>
              </a:solidFill>
              <a:latin typeface="ＭＳ Ｐゴシック"/>
              <a:ea typeface="ＭＳ Ｐゴシック"/>
            </a:rPr>
            <a:t>年度（</a:t>
          </a:r>
          <a:r>
            <a:rPr lang="en-US" altLang="ja-JP" sz="1200" b="0" i="0" u="none" strike="noStrike" baseline="0">
              <a:solidFill>
                <a:srgbClr val="000000"/>
              </a:solidFill>
              <a:latin typeface="ＭＳ Ｐゴシック"/>
              <a:ea typeface="ＭＳ Ｐゴシック"/>
            </a:rPr>
            <a:t>18</a:t>
          </a:r>
          <a:r>
            <a:rPr lang="ja-JP" altLang="en-US" sz="1200" b="0" i="0" u="none" strike="noStrike" baseline="0">
              <a:solidFill>
                <a:srgbClr val="000000"/>
              </a:solidFill>
              <a:latin typeface="ＭＳ Ｐゴシック"/>
              <a:ea typeface="ＭＳ Ｐゴシック"/>
            </a:rPr>
            <a:t>.</a:t>
          </a:r>
          <a:r>
            <a:rPr lang="en-US" altLang="ja-JP" sz="1200" b="0" i="0" u="none" strike="noStrike" baseline="0">
              <a:solidFill>
                <a:srgbClr val="000000"/>
              </a:solidFill>
              <a:latin typeface="ＭＳ Ｐゴシック"/>
              <a:ea typeface="ＭＳ Ｐゴシック"/>
            </a:rPr>
            <a:t>0</a:t>
          </a:r>
          <a:r>
            <a:rPr lang="ja-JP" altLang="en-US" sz="1200" b="0" i="0" u="none" strike="noStrike" baseline="0">
              <a:solidFill>
                <a:srgbClr val="000000"/>
              </a:solidFill>
              <a:latin typeface="ＭＳ Ｐゴシック"/>
              <a:ea typeface="ＭＳ Ｐゴシック"/>
            </a:rPr>
            <a:t>）に山を形成してから低下傾向と</a:t>
          </a:r>
          <a:r>
            <a:rPr lang="ja-JP" altLang="en-US" sz="1200" b="0" i="0" u="none" strike="noStrike" baseline="0">
              <a:solidFill>
                <a:srgbClr val="000000"/>
              </a:solidFill>
              <a:latin typeface="ＭＳ Ｐゴシック"/>
              <a:ea typeface="ＭＳ Ｐゴシック"/>
              <a:cs typeface="+mn-cs"/>
            </a:rPr>
            <a:t>なり、令和２年度は</a:t>
          </a:r>
          <a:r>
            <a:rPr lang="ja-JP" altLang="ja-JP" sz="1200" b="0" i="0" u="none" strike="noStrike" baseline="0">
              <a:solidFill>
                <a:srgbClr val="000000"/>
              </a:solidFill>
              <a:latin typeface="ＭＳ Ｐゴシック"/>
              <a:ea typeface="ＭＳ Ｐゴシック"/>
              <a:cs typeface="+mn-cs"/>
            </a:rPr>
            <a:t>平成９年度以降最も低い数値</a:t>
          </a:r>
          <a:r>
            <a:rPr lang="ja-JP" altLang="en-US" sz="1200" b="0" i="0" u="none" strike="noStrike" baseline="0">
              <a:solidFill>
                <a:srgbClr val="000000"/>
              </a:solidFill>
              <a:latin typeface="ＭＳ Ｐゴシック"/>
              <a:ea typeface="ＭＳ Ｐゴシック"/>
              <a:cs typeface="+mn-cs"/>
            </a:rPr>
            <a:t>（</a:t>
          </a:r>
          <a:r>
            <a:rPr lang="en-US" altLang="ja-JP" sz="1200" b="0" i="0" u="none" strike="noStrike" baseline="0">
              <a:solidFill>
                <a:srgbClr val="000000"/>
              </a:solidFill>
              <a:latin typeface="ＭＳ Ｐゴシック"/>
              <a:ea typeface="ＭＳ Ｐゴシック"/>
              <a:cs typeface="+mn-cs"/>
            </a:rPr>
            <a:t>2.8</a:t>
          </a:r>
          <a:r>
            <a:rPr lang="ja-JP" altLang="en-US" sz="1200" b="0" i="0" u="none" strike="noStrike" baseline="0">
              <a:solidFill>
                <a:srgbClr val="000000"/>
              </a:solidFill>
              <a:latin typeface="ＭＳ Ｐゴシック"/>
              <a:ea typeface="ＭＳ Ｐゴシック"/>
              <a:cs typeface="+mn-cs"/>
            </a:rPr>
            <a:t>）</a:t>
          </a:r>
          <a:r>
            <a:rPr lang="ja-JP" altLang="ja-JP" sz="1200" b="0" i="0" u="none" strike="noStrike" baseline="0">
              <a:solidFill>
                <a:srgbClr val="000000"/>
              </a:solidFill>
              <a:latin typeface="ＭＳ Ｐゴシック"/>
              <a:ea typeface="ＭＳ Ｐゴシック"/>
              <a:cs typeface="+mn-cs"/>
            </a:rPr>
            <a:t>とな</a:t>
          </a:r>
          <a:r>
            <a:rPr lang="ja-JP" altLang="en-US" sz="1200" b="0" i="0" u="none" strike="noStrike" baseline="0">
              <a:solidFill>
                <a:srgbClr val="000000"/>
              </a:solidFill>
              <a:latin typeface="ＭＳ Ｐゴシック"/>
              <a:ea typeface="ＭＳ Ｐゴシック"/>
            </a:rPr>
            <a:t>りました。　　　　　　　　　　　　　　　　　　　　　　　　　　　　　　　　　　　　　</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0.0412</cdr:x>
      <cdr:y>0.88044</cdr:y>
    </cdr:from>
    <cdr:to>
      <cdr:x>0.09248</cdr:x>
      <cdr:y>0.95465</cdr:y>
    </cdr:to>
    <cdr:sp macro="" textlink="">
      <cdr:nvSpPr>
        <cdr:cNvPr id="2" name="正方形/長方形 1"/>
        <cdr:cNvSpPr/>
      </cdr:nvSpPr>
      <cdr:spPr bwMode="auto">
        <a:xfrm xmlns:a="http://schemas.openxmlformats.org/drawingml/2006/main">
          <a:off x="198967" y="2389717"/>
          <a:ext cx="243416" cy="211666"/>
        </a:xfrm>
        <a:prstGeom xmlns:a="http://schemas.openxmlformats.org/drawingml/2006/main" prst="rect">
          <a:avLst/>
        </a:prstGeom>
        <a:solidFill xmlns:a="http://schemas.openxmlformats.org/drawingml/2006/main">
          <a:srgbClr val="CCFFCC"/>
        </a:solidFill>
        <a:ln xmlns:a="http://schemas.openxmlformats.org/drawingml/2006/main" w="9525" cap="flat" cmpd="sng" algn="ctr">
          <a:noFill/>
          <a:prstDash val="solid"/>
          <a:round/>
          <a:headEnd type="none" w="med" len="med"/>
          <a:tailEnd type="none" w="med" len="med"/>
        </a:ln>
        <a:effectLst xmlns:a="http://schemas.openxmlformats.org/drawingml/2006/main"/>
        <a:extLst xmlns:a="http://schemas.openxmlformats.org/drawingml/2006/main"/>
      </cdr:spPr>
      <cdr:txBody>
        <a:bodyPr xmlns:a="http://schemas.openxmlformats.org/drawingml/2006/main" wrap="square" lIns="18288" tIns="0" rIns="0" bIns="0"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800">
              <a:latin typeface="+mn-ea"/>
              <a:ea typeface="+mn-ea"/>
            </a:rPr>
            <a:t>　　</a:t>
          </a:r>
          <a:r>
            <a:rPr lang="en-US" altLang="ja-JP" sz="800">
              <a:latin typeface="+mn-ea"/>
              <a:ea typeface="+mn-ea"/>
            </a:rPr>
            <a:t>0</a:t>
          </a:r>
          <a:endParaRPr lang="ja-JP" sz="800">
            <a:latin typeface="+mn-ea"/>
            <a:ea typeface="+mn-ea"/>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0.0412</cdr:x>
      <cdr:y>0.86929</cdr:y>
    </cdr:from>
    <cdr:to>
      <cdr:x>0.09248</cdr:x>
      <cdr:y>0.9435</cdr:y>
    </cdr:to>
    <cdr:sp macro="" textlink="">
      <cdr:nvSpPr>
        <cdr:cNvPr id="2" name="正方形/長方形 1"/>
        <cdr:cNvSpPr/>
      </cdr:nvSpPr>
      <cdr:spPr bwMode="auto">
        <a:xfrm xmlns:a="http://schemas.openxmlformats.org/drawingml/2006/main">
          <a:off x="198966" y="2357967"/>
          <a:ext cx="243416" cy="211666"/>
        </a:xfrm>
        <a:prstGeom xmlns:a="http://schemas.openxmlformats.org/drawingml/2006/main" prst="rect">
          <a:avLst/>
        </a:prstGeom>
        <a:solidFill xmlns:a="http://schemas.openxmlformats.org/drawingml/2006/main">
          <a:srgbClr val="CCFFCC"/>
        </a:solidFill>
        <a:ln xmlns:a="http://schemas.openxmlformats.org/drawingml/2006/main" w="9525" cap="flat" cmpd="sng" algn="ctr">
          <a:noFill/>
          <a:prstDash val="solid"/>
          <a:round/>
          <a:headEnd type="none" w="med" len="med"/>
          <a:tailEnd type="none" w="med" len="med"/>
        </a:ln>
        <a:effectLst xmlns:a="http://schemas.openxmlformats.org/drawingml/2006/main"/>
        <a:extLst xmlns:a="http://schemas.openxmlformats.org/drawingml/2006/main"/>
      </cdr:spPr>
      <cdr:txBody>
        <a:bodyPr xmlns:a="http://schemas.openxmlformats.org/drawingml/2006/main" wrap="square" lIns="18288" tIns="0" rIns="0" bIns="0"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800">
              <a:latin typeface="+mn-ea"/>
              <a:ea typeface="+mn-ea"/>
            </a:rPr>
            <a:t>　　</a:t>
          </a:r>
          <a:r>
            <a:rPr lang="en-US" altLang="ja-JP" sz="800">
              <a:latin typeface="+mn-ea"/>
              <a:ea typeface="+mn-ea"/>
            </a:rPr>
            <a:t>0</a:t>
          </a:r>
          <a:endParaRPr lang="ja-JP" sz="800">
            <a:latin typeface="+mn-ea"/>
            <a:ea typeface="+mn-ea"/>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0.03432</cdr:x>
      <cdr:y>0.88432</cdr:y>
    </cdr:from>
    <cdr:to>
      <cdr:x>0.08585</cdr:x>
      <cdr:y>0.95853</cdr:y>
    </cdr:to>
    <cdr:sp macro="" textlink="">
      <cdr:nvSpPr>
        <cdr:cNvPr id="2" name="正方形/長方形 1"/>
        <cdr:cNvSpPr/>
      </cdr:nvSpPr>
      <cdr:spPr bwMode="auto">
        <a:xfrm xmlns:a="http://schemas.openxmlformats.org/drawingml/2006/main">
          <a:off x="167218" y="2400300"/>
          <a:ext cx="243416" cy="211666"/>
        </a:xfrm>
        <a:prstGeom xmlns:a="http://schemas.openxmlformats.org/drawingml/2006/main" prst="rect">
          <a:avLst/>
        </a:prstGeom>
        <a:solidFill xmlns:a="http://schemas.openxmlformats.org/drawingml/2006/main">
          <a:srgbClr val="CCFFCC"/>
        </a:solidFill>
        <a:ln xmlns:a="http://schemas.openxmlformats.org/drawingml/2006/main" w="9525" cap="flat" cmpd="sng" algn="ctr">
          <a:noFill/>
          <a:prstDash val="solid"/>
          <a:round/>
          <a:headEnd type="none" w="med" len="med"/>
          <a:tailEnd type="none" w="med" len="med"/>
        </a:ln>
        <a:effectLst xmlns:a="http://schemas.openxmlformats.org/drawingml/2006/main"/>
        <a:extLst xmlns:a="http://schemas.openxmlformats.org/drawingml/2006/main"/>
      </cdr:spPr>
      <cdr:txBody>
        <a:bodyPr xmlns:a="http://schemas.openxmlformats.org/drawingml/2006/main" wrap="square" lIns="18288" tIns="0" rIns="0" bIns="0"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800">
              <a:latin typeface="+mn-ea"/>
              <a:ea typeface="+mn-ea"/>
            </a:rPr>
            <a:t>　　</a:t>
          </a:r>
          <a:r>
            <a:rPr lang="en-US" altLang="ja-JP" sz="800">
              <a:latin typeface="+mn-ea"/>
              <a:ea typeface="+mn-ea"/>
            </a:rPr>
            <a:t>0</a:t>
          </a:r>
          <a:endParaRPr lang="ja-JP" sz="800">
            <a:latin typeface="+mn-ea"/>
            <a:ea typeface="+mn-ea"/>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0.03434</cdr:x>
      <cdr:y>0.86565</cdr:y>
    </cdr:from>
    <cdr:to>
      <cdr:x>0.08564</cdr:x>
      <cdr:y>0.93986</cdr:y>
    </cdr:to>
    <cdr:sp macro="" textlink="">
      <cdr:nvSpPr>
        <cdr:cNvPr id="2" name="正方形/長方形 1"/>
        <cdr:cNvSpPr/>
      </cdr:nvSpPr>
      <cdr:spPr bwMode="auto">
        <a:xfrm xmlns:a="http://schemas.openxmlformats.org/drawingml/2006/main">
          <a:off x="167217" y="2347383"/>
          <a:ext cx="243416" cy="211666"/>
        </a:xfrm>
        <a:prstGeom xmlns:a="http://schemas.openxmlformats.org/drawingml/2006/main" prst="rect">
          <a:avLst/>
        </a:prstGeom>
        <a:solidFill xmlns:a="http://schemas.openxmlformats.org/drawingml/2006/main">
          <a:srgbClr val="CCFFCC"/>
        </a:solidFill>
        <a:ln xmlns:a="http://schemas.openxmlformats.org/drawingml/2006/main" w="9525" cap="flat" cmpd="sng" algn="ctr">
          <a:noFill/>
          <a:prstDash val="solid"/>
          <a:round/>
          <a:headEnd type="none" w="med" len="med"/>
          <a:tailEnd type="none" w="med" len="med"/>
        </a:ln>
        <a:effectLst xmlns:a="http://schemas.openxmlformats.org/drawingml/2006/main"/>
        <a:extLst xmlns:a="http://schemas.openxmlformats.org/drawingml/2006/main"/>
      </cdr:spPr>
      <cdr:txBody>
        <a:bodyPr xmlns:a="http://schemas.openxmlformats.org/drawingml/2006/main" wrap="square" lIns="18288" tIns="0" rIns="0" bIns="0"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800">
              <a:latin typeface="+mn-ea"/>
              <a:ea typeface="+mn-ea"/>
            </a:rPr>
            <a:t>　　</a:t>
          </a:r>
          <a:r>
            <a:rPr lang="en-US" altLang="ja-JP" sz="800">
              <a:latin typeface="+mn-ea"/>
              <a:ea typeface="+mn-ea"/>
            </a:rPr>
            <a:t>0</a:t>
          </a:r>
          <a:endParaRPr lang="ja-JP" sz="800">
            <a:latin typeface="+mn-ea"/>
            <a:ea typeface="+mn-ea"/>
          </a:endParaRPr>
        </a:p>
      </cdr:txBody>
    </cdr:sp>
  </cdr:relSizeAnchor>
</c:userShapes>
</file>

<file path=xl/drawings/drawing14.xml><?xml version="1.0" encoding="utf-8"?>
<xdr:wsDr xmlns:xdr="http://schemas.openxmlformats.org/drawingml/2006/spreadsheetDrawing" xmlns:a="http://schemas.openxmlformats.org/drawingml/2006/main">
  <xdr:twoCellAnchor>
    <xdr:from>
      <xdr:col>1</xdr:col>
      <xdr:colOff>0</xdr:colOff>
      <xdr:row>3</xdr:row>
      <xdr:rowOff>15240</xdr:rowOff>
    </xdr:from>
    <xdr:to>
      <xdr:col>7</xdr:col>
      <xdr:colOff>0</xdr:colOff>
      <xdr:row>20</xdr:row>
      <xdr:rowOff>0</xdr:rowOff>
    </xdr:to>
    <xdr:graphicFrame macro="">
      <xdr:nvGraphicFramePr>
        <xdr:cNvPr id="1863276" name="グラフ 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39</xdr:row>
      <xdr:rowOff>7620</xdr:rowOff>
    </xdr:from>
    <xdr:to>
      <xdr:col>6</xdr:col>
      <xdr:colOff>693420</xdr:colOff>
      <xdr:row>56</xdr:row>
      <xdr:rowOff>7620</xdr:rowOff>
    </xdr:to>
    <xdr:graphicFrame macro="">
      <xdr:nvGraphicFramePr>
        <xdr:cNvPr id="1863277" name="グラフ 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7620</xdr:colOff>
      <xdr:row>57</xdr:row>
      <xdr:rowOff>0</xdr:rowOff>
    </xdr:from>
    <xdr:to>
      <xdr:col>7</xdr:col>
      <xdr:colOff>0</xdr:colOff>
      <xdr:row>74</xdr:row>
      <xdr:rowOff>0</xdr:rowOff>
    </xdr:to>
    <xdr:graphicFrame macro="">
      <xdr:nvGraphicFramePr>
        <xdr:cNvPr id="1863278" name="グラフ 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251460</xdr:colOff>
      <xdr:row>74</xdr:row>
      <xdr:rowOff>160020</xdr:rowOff>
    </xdr:from>
    <xdr:to>
      <xdr:col>13</xdr:col>
      <xdr:colOff>830580</xdr:colOff>
      <xdr:row>92</xdr:row>
      <xdr:rowOff>0</xdr:rowOff>
    </xdr:to>
    <xdr:graphicFrame macro="">
      <xdr:nvGraphicFramePr>
        <xdr:cNvPr id="1863279" name="グラフ 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15240</xdr:colOff>
      <xdr:row>57</xdr:row>
      <xdr:rowOff>7620</xdr:rowOff>
    </xdr:from>
    <xdr:to>
      <xdr:col>14</xdr:col>
      <xdr:colOff>0</xdr:colOff>
      <xdr:row>73</xdr:row>
      <xdr:rowOff>160020</xdr:rowOff>
    </xdr:to>
    <xdr:graphicFrame macro="">
      <xdr:nvGraphicFramePr>
        <xdr:cNvPr id="1863280" name="グラフ 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259080</xdr:colOff>
      <xdr:row>38</xdr:row>
      <xdr:rowOff>160020</xdr:rowOff>
    </xdr:from>
    <xdr:to>
      <xdr:col>13</xdr:col>
      <xdr:colOff>822960</xdr:colOff>
      <xdr:row>56</xdr:row>
      <xdr:rowOff>0</xdr:rowOff>
    </xdr:to>
    <xdr:graphicFrame macro="">
      <xdr:nvGraphicFramePr>
        <xdr:cNvPr id="1863281" name="グラフ 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259080</xdr:colOff>
      <xdr:row>21</xdr:row>
      <xdr:rowOff>7620</xdr:rowOff>
    </xdr:from>
    <xdr:to>
      <xdr:col>13</xdr:col>
      <xdr:colOff>822960</xdr:colOff>
      <xdr:row>37</xdr:row>
      <xdr:rowOff>167640</xdr:rowOff>
    </xdr:to>
    <xdr:graphicFrame macro="">
      <xdr:nvGraphicFramePr>
        <xdr:cNvPr id="1863282" name="グラフ 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7620</xdr:colOff>
      <xdr:row>21</xdr:row>
      <xdr:rowOff>0</xdr:rowOff>
    </xdr:from>
    <xdr:to>
      <xdr:col>7</xdr:col>
      <xdr:colOff>0</xdr:colOff>
      <xdr:row>38</xdr:row>
      <xdr:rowOff>0</xdr:rowOff>
    </xdr:to>
    <xdr:graphicFrame macro="">
      <xdr:nvGraphicFramePr>
        <xdr:cNvPr id="1863283" name="グラフ 3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7620</xdr:colOff>
      <xdr:row>93</xdr:row>
      <xdr:rowOff>7620</xdr:rowOff>
    </xdr:from>
    <xdr:to>
      <xdr:col>7</xdr:col>
      <xdr:colOff>0</xdr:colOff>
      <xdr:row>110</xdr:row>
      <xdr:rowOff>0</xdr:rowOff>
    </xdr:to>
    <xdr:graphicFrame macro="">
      <xdr:nvGraphicFramePr>
        <xdr:cNvPr id="1863284" name="グラフ 3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0</xdr:colOff>
      <xdr:row>75</xdr:row>
      <xdr:rowOff>0</xdr:rowOff>
    </xdr:from>
    <xdr:to>
      <xdr:col>7</xdr:col>
      <xdr:colOff>0</xdr:colOff>
      <xdr:row>91</xdr:row>
      <xdr:rowOff>160020</xdr:rowOff>
    </xdr:to>
    <xdr:graphicFrame macro="">
      <xdr:nvGraphicFramePr>
        <xdr:cNvPr id="1863285" name="グラフ 3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8</xdr:col>
      <xdr:colOff>7620</xdr:colOff>
      <xdr:row>2</xdr:row>
      <xdr:rowOff>160020</xdr:rowOff>
    </xdr:from>
    <xdr:to>
      <xdr:col>14</xdr:col>
      <xdr:colOff>0</xdr:colOff>
      <xdr:row>19</xdr:row>
      <xdr:rowOff>152400</xdr:rowOff>
    </xdr:to>
    <xdr:graphicFrame macro="">
      <xdr:nvGraphicFramePr>
        <xdr:cNvPr id="1863286" name="グラフ 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250371</xdr:colOff>
      <xdr:row>93</xdr:row>
      <xdr:rowOff>141515</xdr:rowOff>
    </xdr:from>
    <xdr:to>
      <xdr:col>14</xdr:col>
      <xdr:colOff>0</xdr:colOff>
      <xdr:row>99</xdr:row>
      <xdr:rowOff>21771</xdr:rowOff>
    </xdr:to>
    <xdr:sp macro="" textlink="">
      <xdr:nvSpPr>
        <xdr:cNvPr id="14" name="テキスト ボックス 13"/>
        <xdr:cNvSpPr txBox="1"/>
      </xdr:nvSpPr>
      <xdr:spPr>
        <a:xfrm>
          <a:off x="5334000" y="15348858"/>
          <a:ext cx="4974771" cy="87085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資料：厚生労働省「母体保護統計報告」「衛生行政報告例」</a:t>
          </a:r>
          <a:endParaRPr kumimoji="1" lang="en-US" altLang="ja-JP" sz="1100"/>
        </a:p>
        <a:p>
          <a:r>
            <a:rPr kumimoji="1" lang="en-US" altLang="ja-JP" sz="1100"/>
            <a:t>           </a:t>
          </a:r>
          <a:r>
            <a:rPr kumimoji="1" lang="ja-JP" altLang="en-US" sz="1100"/>
            <a:t>岩手県保健福祉企画室調べ「年齢階級別人工妊娠中絶数（令和２年度）」</a:t>
          </a:r>
          <a:endParaRPr kumimoji="1" lang="en-US" altLang="ja-JP" sz="1100"/>
        </a:p>
        <a:p>
          <a:endParaRPr kumimoji="1" lang="en-US" altLang="ja-JP" sz="1100"/>
        </a:p>
        <a:p>
          <a:r>
            <a:rPr kumimoji="1" lang="ja-JP" altLang="en-US" sz="1100"/>
            <a:t>　注）</a:t>
          </a:r>
          <a:r>
            <a:rPr kumimoji="1" lang="ja-JP" altLang="en-US" sz="1100">
              <a:latin typeface="+mn-ea"/>
              <a:ea typeface="+mn-ea"/>
            </a:rPr>
            <a:t>手術を受けた者の所在地により計上した。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3</xdr:row>
      <xdr:rowOff>7620</xdr:rowOff>
    </xdr:from>
    <xdr:to>
      <xdr:col>7</xdr:col>
      <xdr:colOff>7620</xdr:colOff>
      <xdr:row>18</xdr:row>
      <xdr:rowOff>160020</xdr:rowOff>
    </xdr:to>
    <xdr:graphicFrame macro="">
      <xdr:nvGraphicFramePr>
        <xdr:cNvPr id="2042355"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7620</xdr:colOff>
      <xdr:row>88</xdr:row>
      <xdr:rowOff>7620</xdr:rowOff>
    </xdr:from>
    <xdr:to>
      <xdr:col>6</xdr:col>
      <xdr:colOff>685800</xdr:colOff>
      <xdr:row>104</xdr:row>
      <xdr:rowOff>7620</xdr:rowOff>
    </xdr:to>
    <xdr:graphicFrame macro="">
      <xdr:nvGraphicFramePr>
        <xdr:cNvPr id="2042357" name="グラフ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7620</xdr:colOff>
      <xdr:row>71</xdr:row>
      <xdr:rowOff>7620</xdr:rowOff>
    </xdr:from>
    <xdr:to>
      <xdr:col>7</xdr:col>
      <xdr:colOff>0</xdr:colOff>
      <xdr:row>87</xdr:row>
      <xdr:rowOff>7620</xdr:rowOff>
    </xdr:to>
    <xdr:graphicFrame macro="">
      <xdr:nvGraphicFramePr>
        <xdr:cNvPr id="2042358" name="グラフ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259080</xdr:colOff>
      <xdr:row>54</xdr:row>
      <xdr:rowOff>7620</xdr:rowOff>
    </xdr:from>
    <xdr:to>
      <xdr:col>7</xdr:col>
      <xdr:colOff>7620</xdr:colOff>
      <xdr:row>70</xdr:row>
      <xdr:rowOff>7620</xdr:rowOff>
    </xdr:to>
    <xdr:graphicFrame macro="">
      <xdr:nvGraphicFramePr>
        <xdr:cNvPr id="2042359" name="グラフ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7620</xdr:colOff>
      <xdr:row>37</xdr:row>
      <xdr:rowOff>15240</xdr:rowOff>
    </xdr:from>
    <xdr:to>
      <xdr:col>7</xdr:col>
      <xdr:colOff>0</xdr:colOff>
      <xdr:row>53</xdr:row>
      <xdr:rowOff>7620</xdr:rowOff>
    </xdr:to>
    <xdr:graphicFrame macro="">
      <xdr:nvGraphicFramePr>
        <xdr:cNvPr id="2042360" name="グラフ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7620</xdr:colOff>
      <xdr:row>3</xdr:row>
      <xdr:rowOff>7620</xdr:rowOff>
    </xdr:from>
    <xdr:to>
      <xdr:col>14</xdr:col>
      <xdr:colOff>7620</xdr:colOff>
      <xdr:row>18</xdr:row>
      <xdr:rowOff>160020</xdr:rowOff>
    </xdr:to>
    <xdr:graphicFrame macro="">
      <xdr:nvGraphicFramePr>
        <xdr:cNvPr id="2042361" name="グラフ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8</xdr:col>
      <xdr:colOff>0</xdr:colOff>
      <xdr:row>71</xdr:row>
      <xdr:rowOff>7620</xdr:rowOff>
    </xdr:from>
    <xdr:to>
      <xdr:col>13</xdr:col>
      <xdr:colOff>815340</xdr:colOff>
      <xdr:row>87</xdr:row>
      <xdr:rowOff>7620</xdr:rowOff>
    </xdr:to>
    <xdr:graphicFrame macro="">
      <xdr:nvGraphicFramePr>
        <xdr:cNvPr id="2042362" name="グラフ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7</xdr:col>
      <xdr:colOff>335280</xdr:colOff>
      <xdr:row>54</xdr:row>
      <xdr:rowOff>7620</xdr:rowOff>
    </xdr:from>
    <xdr:to>
      <xdr:col>13</xdr:col>
      <xdr:colOff>815340</xdr:colOff>
      <xdr:row>70</xdr:row>
      <xdr:rowOff>0</xdr:rowOff>
    </xdr:to>
    <xdr:graphicFrame macro="">
      <xdr:nvGraphicFramePr>
        <xdr:cNvPr id="2042363" name="グラフ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8</xdr:col>
      <xdr:colOff>0</xdr:colOff>
      <xdr:row>37</xdr:row>
      <xdr:rowOff>15240</xdr:rowOff>
    </xdr:from>
    <xdr:to>
      <xdr:col>13</xdr:col>
      <xdr:colOff>822960</xdr:colOff>
      <xdr:row>53</xdr:row>
      <xdr:rowOff>7620</xdr:rowOff>
    </xdr:to>
    <xdr:graphicFrame macro="">
      <xdr:nvGraphicFramePr>
        <xdr:cNvPr id="2042364" name="グラフ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8</xdr:col>
      <xdr:colOff>7620</xdr:colOff>
      <xdr:row>20</xdr:row>
      <xdr:rowOff>0</xdr:rowOff>
    </xdr:from>
    <xdr:to>
      <xdr:col>14</xdr:col>
      <xdr:colOff>0</xdr:colOff>
      <xdr:row>36</xdr:row>
      <xdr:rowOff>7620</xdr:rowOff>
    </xdr:to>
    <xdr:graphicFrame macro="">
      <xdr:nvGraphicFramePr>
        <xdr:cNvPr id="2042365" name="グラフ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7620</xdr:colOff>
      <xdr:row>20</xdr:row>
      <xdr:rowOff>7620</xdr:rowOff>
    </xdr:from>
    <xdr:to>
      <xdr:col>7</xdr:col>
      <xdr:colOff>0</xdr:colOff>
      <xdr:row>36</xdr:row>
      <xdr:rowOff>7620</xdr:rowOff>
    </xdr:to>
    <xdr:graphicFrame macro="">
      <xdr:nvGraphicFramePr>
        <xdr:cNvPr id="2042366" name="グラフ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8</xdr:col>
      <xdr:colOff>7620</xdr:colOff>
      <xdr:row>91</xdr:row>
      <xdr:rowOff>76200</xdr:rowOff>
    </xdr:from>
    <xdr:to>
      <xdr:col>14</xdr:col>
      <xdr:colOff>15240</xdr:colOff>
      <xdr:row>100</xdr:row>
      <xdr:rowOff>99060</xdr:rowOff>
    </xdr:to>
    <xdr:sp macro="" textlink="">
      <xdr:nvSpPr>
        <xdr:cNvPr id="2" name="テキスト ボックス 1"/>
        <xdr:cNvSpPr txBox="1"/>
      </xdr:nvSpPr>
      <xdr:spPr>
        <a:xfrm>
          <a:off x="5463540" y="15346680"/>
          <a:ext cx="4983480" cy="15392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資料：厚生労働省「母体保護統計報告」「衛生行政報告例」</a:t>
          </a:r>
          <a:endParaRPr kumimoji="1" lang="en-US" altLang="ja-JP" sz="1100"/>
        </a:p>
        <a:p>
          <a:endParaRPr kumimoji="1" lang="en-US" altLang="ja-JP" sz="1100"/>
        </a:p>
        <a:p>
          <a:r>
            <a:rPr kumimoji="1" lang="ja-JP" altLang="en-US" sz="1100"/>
            <a:t>注）</a:t>
          </a:r>
          <a:endParaRPr kumimoji="1" lang="en-US" altLang="ja-JP" sz="1100"/>
        </a:p>
        <a:p>
          <a:r>
            <a:rPr kumimoji="1" lang="ja-JP" altLang="en-US" sz="1100"/>
            <a:t>　・ 保健所の率は、岩手県保健福祉年報による女子</a:t>
          </a:r>
          <a:r>
            <a:rPr kumimoji="1" lang="ja-JP" altLang="en-US" sz="1100">
              <a:latin typeface="+mn-ea"/>
              <a:ea typeface="+mn-ea"/>
            </a:rPr>
            <a:t>人口及び岩手県保健福祉</a:t>
          </a:r>
          <a:endParaRPr kumimoji="1" lang="en-US" altLang="ja-JP" sz="1100">
            <a:latin typeface="+mn-ea"/>
            <a:ea typeface="+mn-ea"/>
          </a:endParaRPr>
        </a:p>
        <a:p>
          <a:r>
            <a:rPr kumimoji="1" lang="ja-JP" altLang="en-US" sz="1100">
              <a:latin typeface="+mn-ea"/>
              <a:ea typeface="+mn-ea"/>
            </a:rPr>
            <a:t>　　企画室調べの人工妊娠中絶数を基に環境保健研究センターが算出した。</a:t>
          </a:r>
          <a:endParaRPr kumimoji="1" lang="en-US" altLang="ja-JP" sz="1100">
            <a:latin typeface="+mn-ea"/>
            <a:ea typeface="+mn-ea"/>
          </a:endParaRPr>
        </a:p>
        <a:p>
          <a:r>
            <a:rPr kumimoji="1" lang="ja-JP" altLang="en-US" sz="1100">
              <a:latin typeface="+mn-ea"/>
              <a:ea typeface="+mn-ea"/>
            </a:rPr>
            <a:t>　・「</a:t>
          </a:r>
          <a:r>
            <a:rPr kumimoji="1" lang="en-US" altLang="ja-JP" sz="1100">
              <a:latin typeface="+mn-ea"/>
              <a:ea typeface="+mn-ea"/>
            </a:rPr>
            <a:t>20</a:t>
          </a:r>
          <a:r>
            <a:rPr kumimoji="1" lang="ja-JP" altLang="en-US" sz="1100">
              <a:latin typeface="+mn-ea"/>
              <a:ea typeface="+mn-ea"/>
            </a:rPr>
            <a:t>歳未満」は、分母に</a:t>
          </a:r>
          <a:r>
            <a:rPr kumimoji="1" lang="en-US" altLang="ja-JP" sz="1100">
              <a:latin typeface="+mn-ea"/>
              <a:ea typeface="+mn-ea"/>
            </a:rPr>
            <a:t>15</a:t>
          </a:r>
          <a:r>
            <a:rPr kumimoji="1" lang="ja-JP" altLang="en-US" sz="1100">
              <a:latin typeface="+mn-ea"/>
              <a:ea typeface="+mn-ea"/>
            </a:rPr>
            <a:t>～</a:t>
          </a:r>
          <a:r>
            <a:rPr kumimoji="1" lang="en-US" altLang="ja-JP" sz="1100">
              <a:latin typeface="+mn-ea"/>
              <a:ea typeface="+mn-ea"/>
            </a:rPr>
            <a:t>19</a:t>
          </a:r>
          <a:r>
            <a:rPr kumimoji="1" lang="ja-JP" altLang="en-US" sz="1100">
              <a:latin typeface="+mn-ea"/>
              <a:ea typeface="+mn-ea"/>
            </a:rPr>
            <a:t>歳の女子人口を用い、分子に</a:t>
          </a:r>
          <a:r>
            <a:rPr kumimoji="1" lang="en-US" altLang="ja-JP" sz="1100">
              <a:latin typeface="+mn-ea"/>
              <a:ea typeface="+mn-ea"/>
            </a:rPr>
            <a:t>15</a:t>
          </a:r>
          <a:r>
            <a:rPr kumimoji="1" lang="ja-JP" altLang="en-US" sz="1100">
              <a:latin typeface="+mn-ea"/>
              <a:ea typeface="+mn-ea"/>
            </a:rPr>
            <a:t>歳未満を含めた　　</a:t>
          </a:r>
          <a:endParaRPr kumimoji="1" lang="en-US" altLang="ja-JP" sz="1100">
            <a:latin typeface="+mn-ea"/>
            <a:ea typeface="+mn-ea"/>
          </a:endParaRPr>
        </a:p>
        <a:p>
          <a:r>
            <a:rPr kumimoji="1" lang="ja-JP" altLang="en-US" sz="1100">
              <a:latin typeface="+mn-ea"/>
              <a:ea typeface="+mn-ea"/>
            </a:rPr>
            <a:t>　　「人工妊娠中絶件数」を用いて計算した。</a:t>
          </a:r>
          <a:endParaRPr kumimoji="1" lang="en-US" altLang="ja-JP" sz="1100">
            <a:latin typeface="+mn-ea"/>
            <a:ea typeface="+mn-ea"/>
          </a:endParaRPr>
        </a:p>
        <a:p>
          <a:r>
            <a:rPr kumimoji="1" lang="ja-JP" altLang="en-US" sz="1100">
              <a:latin typeface="+mn-ea"/>
              <a:ea typeface="+mn-ea"/>
            </a:rPr>
            <a:t>　・ 手術を受けた者の所在地により計上した。 </a:t>
          </a:r>
        </a:p>
      </xdr:txBody>
    </xdr:sp>
    <xdr:clientData/>
  </xdr:twoCellAnchor>
</xdr:wsDr>
</file>

<file path=xl/drawings/drawing3.xml><?xml version="1.0" encoding="utf-8"?>
<c:userShapes xmlns:c="http://schemas.openxmlformats.org/drawingml/2006/chart">
  <cdr:relSizeAnchor xmlns:cdr="http://schemas.openxmlformats.org/drawingml/2006/chartDrawing">
    <cdr:from>
      <cdr:x>0.04131</cdr:x>
      <cdr:y>0.84764</cdr:y>
    </cdr:from>
    <cdr:to>
      <cdr:x>0.09173</cdr:x>
      <cdr:y>0.92285</cdr:y>
    </cdr:to>
    <cdr:sp macro="" textlink="">
      <cdr:nvSpPr>
        <cdr:cNvPr id="2" name="正方形/長方形 1"/>
        <cdr:cNvSpPr/>
      </cdr:nvSpPr>
      <cdr:spPr bwMode="auto">
        <a:xfrm xmlns:a="http://schemas.openxmlformats.org/drawingml/2006/main">
          <a:off x="202142" y="2290235"/>
          <a:ext cx="243416" cy="211666"/>
        </a:xfrm>
        <a:prstGeom xmlns:a="http://schemas.openxmlformats.org/drawingml/2006/main" prst="rect">
          <a:avLst/>
        </a:prstGeom>
        <a:solidFill xmlns:a="http://schemas.openxmlformats.org/drawingml/2006/main">
          <a:srgbClr val="CCFFCC"/>
        </a:solidFill>
        <a:ln xmlns:a="http://schemas.openxmlformats.org/drawingml/2006/main" w="9525" cap="flat" cmpd="sng" algn="ctr">
          <a:noFill/>
          <a:prstDash val="solid"/>
          <a:round/>
          <a:headEnd type="none" w="med" len="med"/>
          <a:tailEnd type="none" w="med" len="med"/>
        </a:ln>
        <a:effectLst xmlns:a="http://schemas.openxmlformats.org/drawingml/2006/main"/>
        <a:extLst xmlns:a="http://schemas.openxmlformats.org/drawingml/2006/main"/>
      </cdr:spPr>
      <cdr:txBody>
        <a:bodyPr xmlns:a="http://schemas.openxmlformats.org/drawingml/2006/main" vertOverflow="clip" wrap="square" lIns="18288" tIns="0" rIns="0" bIns="0" upright="1"/>
        <a:lstStyle xmlns:a="http://schemas.openxmlformats.org/drawingml/2006/main"/>
        <a:p xmlns:a="http://schemas.openxmlformats.org/drawingml/2006/main">
          <a:r>
            <a:rPr lang="ja-JP" altLang="en-US" sz="800">
              <a:latin typeface="+mn-ea"/>
              <a:ea typeface="+mn-ea"/>
            </a:rPr>
            <a:t>　　</a:t>
          </a:r>
          <a:r>
            <a:rPr lang="en-US" altLang="ja-JP" sz="800">
              <a:latin typeface="+mn-ea"/>
              <a:ea typeface="+mn-ea"/>
            </a:rPr>
            <a:t>0</a:t>
          </a:r>
          <a:endParaRPr lang="ja-JP" sz="800">
            <a:latin typeface="+mn-ea"/>
            <a:ea typeface="+mn-ea"/>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0.03844</cdr:x>
      <cdr:y>0.86531</cdr:y>
    </cdr:from>
    <cdr:to>
      <cdr:x>0.0891</cdr:x>
      <cdr:y>0.94084</cdr:y>
    </cdr:to>
    <cdr:sp macro="" textlink="">
      <cdr:nvSpPr>
        <cdr:cNvPr id="2" name="正方形/長方形 1"/>
        <cdr:cNvSpPr/>
      </cdr:nvSpPr>
      <cdr:spPr bwMode="auto">
        <a:xfrm xmlns:a="http://schemas.openxmlformats.org/drawingml/2006/main">
          <a:off x="188383" y="2357967"/>
          <a:ext cx="243416" cy="211666"/>
        </a:xfrm>
        <a:prstGeom xmlns:a="http://schemas.openxmlformats.org/drawingml/2006/main" prst="rect">
          <a:avLst/>
        </a:prstGeom>
        <a:solidFill xmlns:a="http://schemas.openxmlformats.org/drawingml/2006/main">
          <a:srgbClr val="CCFFCC"/>
        </a:solidFill>
        <a:ln xmlns:a="http://schemas.openxmlformats.org/drawingml/2006/main" w="9525" cap="flat" cmpd="sng" algn="ctr">
          <a:noFill/>
          <a:prstDash val="solid"/>
          <a:round/>
          <a:headEnd type="none" w="med" len="med"/>
          <a:tailEnd type="none" w="med" len="med"/>
        </a:ln>
        <a:effectLst xmlns:a="http://schemas.openxmlformats.org/drawingml/2006/main"/>
        <a:extLst xmlns:a="http://schemas.openxmlformats.org/drawingml/2006/main"/>
      </cdr:spPr>
      <cdr:txBody>
        <a:bodyPr xmlns:a="http://schemas.openxmlformats.org/drawingml/2006/main" wrap="square" lIns="18288" tIns="0" rIns="0" bIns="0"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800">
              <a:latin typeface="+mn-ea"/>
              <a:ea typeface="+mn-ea"/>
            </a:rPr>
            <a:t>　　</a:t>
          </a:r>
          <a:r>
            <a:rPr lang="en-US" altLang="ja-JP" sz="800">
              <a:latin typeface="+mn-ea"/>
              <a:ea typeface="+mn-ea"/>
            </a:rPr>
            <a:t>0</a:t>
          </a:r>
          <a:endParaRPr lang="ja-JP" sz="800">
            <a:latin typeface="+mn-ea"/>
            <a:ea typeface="+mn-ea"/>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0.03391</cdr:x>
      <cdr:y>0.86929</cdr:y>
    </cdr:from>
    <cdr:to>
      <cdr:x>0.08481</cdr:x>
      <cdr:y>0.9435</cdr:y>
    </cdr:to>
    <cdr:sp macro="" textlink="">
      <cdr:nvSpPr>
        <cdr:cNvPr id="2" name="正方形/長方形 1"/>
        <cdr:cNvSpPr/>
      </cdr:nvSpPr>
      <cdr:spPr bwMode="auto">
        <a:xfrm xmlns:a="http://schemas.openxmlformats.org/drawingml/2006/main">
          <a:off x="167217" y="2357967"/>
          <a:ext cx="243416" cy="211666"/>
        </a:xfrm>
        <a:prstGeom xmlns:a="http://schemas.openxmlformats.org/drawingml/2006/main" prst="rect">
          <a:avLst/>
        </a:prstGeom>
        <a:solidFill xmlns:a="http://schemas.openxmlformats.org/drawingml/2006/main">
          <a:srgbClr val="CCFFCC"/>
        </a:solidFill>
        <a:ln xmlns:a="http://schemas.openxmlformats.org/drawingml/2006/main" w="9525" cap="flat" cmpd="sng" algn="ctr">
          <a:noFill/>
          <a:prstDash val="solid"/>
          <a:round/>
          <a:headEnd type="none" w="med" len="med"/>
          <a:tailEnd type="none" w="med" len="med"/>
        </a:ln>
        <a:effectLst xmlns:a="http://schemas.openxmlformats.org/drawingml/2006/main"/>
        <a:extLst xmlns:a="http://schemas.openxmlformats.org/drawingml/2006/main"/>
      </cdr:spPr>
      <cdr:txBody>
        <a:bodyPr xmlns:a="http://schemas.openxmlformats.org/drawingml/2006/main" wrap="square" lIns="18288" tIns="0" rIns="0" bIns="0"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800">
              <a:latin typeface="+mn-ea"/>
              <a:ea typeface="+mn-ea"/>
            </a:rPr>
            <a:t>　　</a:t>
          </a:r>
          <a:r>
            <a:rPr lang="en-US" altLang="ja-JP" sz="800">
              <a:latin typeface="+mn-ea"/>
              <a:ea typeface="+mn-ea"/>
            </a:rPr>
            <a:t>0</a:t>
          </a:r>
          <a:endParaRPr lang="ja-JP" sz="800">
            <a:latin typeface="+mn-ea"/>
            <a:ea typeface="+mn-ea"/>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0.04258</cdr:x>
      <cdr:y>0.86996</cdr:y>
    </cdr:from>
    <cdr:to>
      <cdr:x>0.09307</cdr:x>
      <cdr:y>0.94423</cdr:y>
    </cdr:to>
    <cdr:sp macro="" textlink="">
      <cdr:nvSpPr>
        <cdr:cNvPr id="3" name="正方形/長方形 2"/>
        <cdr:cNvSpPr/>
      </cdr:nvSpPr>
      <cdr:spPr bwMode="auto">
        <a:xfrm xmlns:a="http://schemas.openxmlformats.org/drawingml/2006/main">
          <a:off x="209550" y="2357966"/>
          <a:ext cx="243416" cy="211666"/>
        </a:xfrm>
        <a:prstGeom xmlns:a="http://schemas.openxmlformats.org/drawingml/2006/main" prst="rect">
          <a:avLst/>
        </a:prstGeom>
        <a:solidFill xmlns:a="http://schemas.openxmlformats.org/drawingml/2006/main">
          <a:srgbClr val="CCFFCC"/>
        </a:solidFill>
        <a:ln xmlns:a="http://schemas.openxmlformats.org/drawingml/2006/main" w="9525" cap="flat" cmpd="sng" algn="ctr">
          <a:noFill/>
          <a:prstDash val="solid"/>
          <a:round/>
          <a:headEnd type="none" w="med" len="med"/>
          <a:tailEnd type="none" w="med" len="med"/>
        </a:ln>
        <a:effectLst xmlns:a="http://schemas.openxmlformats.org/drawingml/2006/main"/>
        <a:extLst xmlns:a="http://schemas.openxmlformats.org/drawingml/2006/main"/>
      </cdr:spPr>
      <cdr:txBody>
        <a:bodyPr xmlns:a="http://schemas.openxmlformats.org/drawingml/2006/main" wrap="square" lIns="18288" tIns="0" rIns="0" bIns="0"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800">
              <a:latin typeface="+mn-ea"/>
              <a:ea typeface="+mn-ea"/>
            </a:rPr>
            <a:t>　　</a:t>
          </a:r>
          <a:r>
            <a:rPr lang="en-US" altLang="ja-JP" sz="800">
              <a:latin typeface="+mn-ea"/>
              <a:ea typeface="+mn-ea"/>
            </a:rPr>
            <a:t>0</a:t>
          </a:r>
          <a:endParaRPr lang="ja-JP" sz="800">
            <a:latin typeface="+mn-ea"/>
            <a:ea typeface="+mn-ea"/>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0.03611</cdr:x>
      <cdr:y>0.87292</cdr:y>
    </cdr:from>
    <cdr:to>
      <cdr:x>0.08668</cdr:x>
      <cdr:y>0.94737</cdr:y>
    </cdr:to>
    <cdr:sp macro="" textlink="">
      <cdr:nvSpPr>
        <cdr:cNvPr id="2" name="正方形/長方形 1"/>
        <cdr:cNvSpPr/>
      </cdr:nvSpPr>
      <cdr:spPr bwMode="auto">
        <a:xfrm xmlns:a="http://schemas.openxmlformats.org/drawingml/2006/main">
          <a:off x="177800" y="2368550"/>
          <a:ext cx="243416" cy="211666"/>
        </a:xfrm>
        <a:prstGeom xmlns:a="http://schemas.openxmlformats.org/drawingml/2006/main" prst="rect">
          <a:avLst/>
        </a:prstGeom>
        <a:solidFill xmlns:a="http://schemas.openxmlformats.org/drawingml/2006/main">
          <a:srgbClr val="CCFFCC"/>
        </a:solidFill>
        <a:ln xmlns:a="http://schemas.openxmlformats.org/drawingml/2006/main" w="9525" cap="flat" cmpd="sng" algn="ctr">
          <a:noFill/>
          <a:prstDash val="solid"/>
          <a:round/>
          <a:headEnd type="none" w="med" len="med"/>
          <a:tailEnd type="none" w="med" len="med"/>
        </a:ln>
        <a:effectLst xmlns:a="http://schemas.openxmlformats.org/drawingml/2006/main"/>
        <a:extLst xmlns:a="http://schemas.openxmlformats.org/drawingml/2006/main"/>
      </cdr:spPr>
      <cdr:txBody>
        <a:bodyPr xmlns:a="http://schemas.openxmlformats.org/drawingml/2006/main" wrap="square" lIns="18288" tIns="0" rIns="0" bIns="0"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800">
              <a:latin typeface="+mn-ea"/>
              <a:ea typeface="+mn-ea"/>
            </a:rPr>
            <a:t>　　</a:t>
          </a:r>
          <a:r>
            <a:rPr lang="en-US" altLang="ja-JP" sz="800">
              <a:latin typeface="+mn-ea"/>
              <a:ea typeface="+mn-ea"/>
            </a:rPr>
            <a:t>0</a:t>
          </a:r>
          <a:endParaRPr lang="ja-JP" sz="800">
            <a:latin typeface="+mn-ea"/>
            <a:ea typeface="+mn-ea"/>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0.0371</cdr:x>
      <cdr:y>0.86565</cdr:y>
    </cdr:from>
    <cdr:to>
      <cdr:x>0.08911</cdr:x>
      <cdr:y>0.93986</cdr:y>
    </cdr:to>
    <cdr:sp macro="" textlink="">
      <cdr:nvSpPr>
        <cdr:cNvPr id="3" name="正方形/長方形 2"/>
        <cdr:cNvSpPr/>
      </cdr:nvSpPr>
      <cdr:spPr bwMode="auto">
        <a:xfrm xmlns:a="http://schemas.openxmlformats.org/drawingml/2006/main">
          <a:off x="177800" y="2347383"/>
          <a:ext cx="243416" cy="211666"/>
        </a:xfrm>
        <a:prstGeom xmlns:a="http://schemas.openxmlformats.org/drawingml/2006/main" prst="rect">
          <a:avLst/>
        </a:prstGeom>
        <a:solidFill xmlns:a="http://schemas.openxmlformats.org/drawingml/2006/main">
          <a:srgbClr val="CCFFCC"/>
        </a:solidFill>
        <a:ln xmlns:a="http://schemas.openxmlformats.org/drawingml/2006/main" w="9525" cap="flat" cmpd="sng" algn="ctr">
          <a:noFill/>
          <a:prstDash val="solid"/>
          <a:round/>
          <a:headEnd type="none" w="med" len="med"/>
          <a:tailEnd type="none" w="med" len="med"/>
        </a:ln>
        <a:effectLst xmlns:a="http://schemas.openxmlformats.org/drawingml/2006/main"/>
        <a:extLst xmlns:a="http://schemas.openxmlformats.org/drawingml/2006/main"/>
      </cdr:spPr>
      <cdr:txBody>
        <a:bodyPr xmlns:a="http://schemas.openxmlformats.org/drawingml/2006/main" wrap="square" lIns="18288" tIns="0" rIns="0" bIns="0"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800">
              <a:latin typeface="+mn-ea"/>
              <a:ea typeface="+mn-ea"/>
            </a:rPr>
            <a:t>　　</a:t>
          </a:r>
          <a:r>
            <a:rPr lang="en-US" altLang="ja-JP" sz="800">
              <a:latin typeface="+mn-ea"/>
              <a:ea typeface="+mn-ea"/>
            </a:rPr>
            <a:t>0</a:t>
          </a:r>
          <a:endParaRPr lang="ja-JP" sz="800">
            <a:latin typeface="+mn-ea"/>
            <a:ea typeface="+mn-ea"/>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0.03898</cdr:x>
      <cdr:y>0.8882</cdr:y>
    </cdr:from>
    <cdr:to>
      <cdr:x>0.0901</cdr:x>
      <cdr:y>0.96217</cdr:y>
    </cdr:to>
    <cdr:sp macro="" textlink="">
      <cdr:nvSpPr>
        <cdr:cNvPr id="3" name="正方形/長方形 2"/>
        <cdr:cNvSpPr/>
      </cdr:nvSpPr>
      <cdr:spPr bwMode="auto">
        <a:xfrm xmlns:a="http://schemas.openxmlformats.org/drawingml/2006/main">
          <a:off x="188383" y="2410883"/>
          <a:ext cx="243416" cy="211666"/>
        </a:xfrm>
        <a:prstGeom xmlns:a="http://schemas.openxmlformats.org/drawingml/2006/main" prst="rect">
          <a:avLst/>
        </a:prstGeom>
        <a:solidFill xmlns:a="http://schemas.openxmlformats.org/drawingml/2006/main">
          <a:srgbClr val="CCFFCC"/>
        </a:solidFill>
        <a:ln xmlns:a="http://schemas.openxmlformats.org/drawingml/2006/main" w="9525" cap="flat" cmpd="sng" algn="ctr">
          <a:noFill/>
          <a:prstDash val="solid"/>
          <a:round/>
          <a:headEnd type="none" w="med" len="med"/>
          <a:tailEnd type="none" w="med" len="med"/>
        </a:ln>
        <a:effectLst xmlns:a="http://schemas.openxmlformats.org/drawingml/2006/main"/>
        <a:extLst xmlns:a="http://schemas.openxmlformats.org/drawingml/2006/main"/>
      </cdr:spPr>
      <cdr:txBody>
        <a:bodyPr xmlns:a="http://schemas.openxmlformats.org/drawingml/2006/main" wrap="square" lIns="18288" tIns="0" rIns="0" bIns="0"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800">
              <a:latin typeface="+mn-ea"/>
              <a:ea typeface="+mn-ea"/>
            </a:rPr>
            <a:t>　　</a:t>
          </a:r>
          <a:r>
            <a:rPr lang="en-US" altLang="ja-JP" sz="800">
              <a:latin typeface="+mn-ea"/>
              <a:ea typeface="+mn-ea"/>
            </a:rPr>
            <a:t>0</a:t>
          </a:r>
          <a:endParaRPr lang="ja-JP" sz="800">
            <a:latin typeface="+mn-ea"/>
            <a:ea typeface="+mn-ea"/>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G21"/>
  <sheetViews>
    <sheetView workbookViewId="0">
      <selection activeCell="E6" sqref="E6"/>
    </sheetView>
  </sheetViews>
  <sheetFormatPr defaultRowHeight="13.5" x14ac:dyDescent="0.15"/>
  <cols>
    <col min="1" max="1" width="2.5" customWidth="1"/>
    <col min="2" max="2" width="4.125" customWidth="1"/>
    <col min="3" max="3" width="63" customWidth="1"/>
    <col min="4" max="4" width="8.375" customWidth="1"/>
    <col min="5" max="5" width="26" customWidth="1"/>
    <col min="7" max="7" width="0" hidden="1" customWidth="1"/>
  </cols>
  <sheetData>
    <row r="3" spans="2:7" ht="14.25" x14ac:dyDescent="0.15">
      <c r="B3" s="6" t="s">
        <v>92</v>
      </c>
    </row>
    <row r="4" spans="2:7" ht="14.25" x14ac:dyDescent="0.15">
      <c r="B4" s="6"/>
    </row>
    <row r="6" spans="2:7" ht="14.25" x14ac:dyDescent="0.15">
      <c r="B6" s="73">
        <v>1</v>
      </c>
      <c r="C6" s="74" t="s">
        <v>86</v>
      </c>
      <c r="D6" s="9" t="s">
        <v>80</v>
      </c>
      <c r="E6" s="8" t="s">
        <v>118</v>
      </c>
      <c r="G6" t="str">
        <f>B6&amp;"  "&amp;C6&amp;"  "&amp;E6</f>
        <v>1  人工妊娠中絶実施率の推移　岩手県・全国　年齢階級別  平成９年度～令和２年度</v>
      </c>
    </row>
    <row r="7" spans="2:7" ht="14.25" x14ac:dyDescent="0.15">
      <c r="B7" s="9"/>
      <c r="C7" s="8"/>
      <c r="D7" s="8"/>
      <c r="E7" s="8"/>
    </row>
    <row r="8" spans="2:7" ht="14.25" x14ac:dyDescent="0.15">
      <c r="B8" s="73">
        <v>2</v>
      </c>
      <c r="C8" s="74" t="s">
        <v>87</v>
      </c>
      <c r="D8" s="9" t="s">
        <v>81</v>
      </c>
      <c r="E8" s="8" t="str">
        <f>E6</f>
        <v>平成９年度～令和２年度</v>
      </c>
      <c r="G8" t="str">
        <f>B8&amp;"  "&amp;C8&amp;"  "&amp;E8</f>
        <v>2  人工妊娠中絶実施率の推移　保健所別　年齢階級別  平成９年度～令和２年度</v>
      </c>
    </row>
    <row r="9" spans="2:7" ht="14.25" x14ac:dyDescent="0.15">
      <c r="B9" s="9"/>
      <c r="C9" s="8"/>
      <c r="D9" s="8"/>
      <c r="E9" s="8"/>
    </row>
    <row r="10" spans="2:7" ht="14.25" x14ac:dyDescent="0.15">
      <c r="B10" s="73">
        <v>3</v>
      </c>
      <c r="C10" s="74" t="s">
        <v>88</v>
      </c>
      <c r="D10" s="9" t="s">
        <v>81</v>
      </c>
      <c r="E10" s="8" t="str">
        <f>E8</f>
        <v>平成９年度～令和２年度</v>
      </c>
      <c r="F10" s="8"/>
      <c r="G10" t="str">
        <f>B10&amp;"  "&amp;C10&amp;"  "&amp;E10</f>
        <v>3  人工妊娠中絶件数の年齢階級別割合　保健所別　  平成９年度～令和２年度</v>
      </c>
    </row>
    <row r="11" spans="2:7" ht="14.25" x14ac:dyDescent="0.15">
      <c r="B11" s="9"/>
      <c r="C11" s="8"/>
      <c r="D11" s="8"/>
      <c r="E11" s="8"/>
      <c r="F11" s="8"/>
      <c r="G11" s="8"/>
    </row>
    <row r="12" spans="2:7" ht="14.25" x14ac:dyDescent="0.15">
      <c r="B12" s="73">
        <v>4</v>
      </c>
      <c r="C12" s="74" t="s">
        <v>89</v>
      </c>
      <c r="D12" s="9" t="s">
        <v>82</v>
      </c>
      <c r="E12" s="8" t="str">
        <f>E10</f>
        <v>平成９年度～令和２年度</v>
      </c>
      <c r="F12" s="8"/>
      <c r="G12" t="str">
        <f>B12&amp;"  "&amp;C12&amp;"  "&amp;E12</f>
        <v>4  岩手県・盛岡圏域・保健所別年齢階級別人工妊娠中絶実施率  平成９年度～令和２年度</v>
      </c>
    </row>
    <row r="13" spans="2:7" ht="14.25" x14ac:dyDescent="0.15">
      <c r="B13" s="9"/>
      <c r="C13" s="8"/>
      <c r="D13" s="8"/>
      <c r="E13" s="8"/>
      <c r="F13" s="8"/>
      <c r="G13" s="8"/>
    </row>
    <row r="14" spans="2:7" ht="14.25" x14ac:dyDescent="0.15">
      <c r="B14" s="73">
        <v>5</v>
      </c>
      <c r="C14" s="74" t="s">
        <v>90</v>
      </c>
      <c r="D14" s="9" t="s">
        <v>83</v>
      </c>
      <c r="E14" s="8" t="str">
        <f>E12</f>
        <v>平成９年度～令和２年度</v>
      </c>
      <c r="F14" s="8"/>
      <c r="G14" t="str">
        <f>B14&amp;"  "&amp;C14&amp;"  "&amp;E14</f>
        <v>5  岩手県・盛岡圏域・保健所別年齢階級別人工妊娠中絶実施件数  平成９年度～令和２年度</v>
      </c>
    </row>
    <row r="15" spans="2:7" ht="14.25" x14ac:dyDescent="0.15">
      <c r="B15" s="9"/>
      <c r="C15" s="8"/>
      <c r="D15" s="8"/>
      <c r="E15" s="8"/>
      <c r="F15" s="8"/>
      <c r="G15" s="8"/>
    </row>
    <row r="16" spans="2:7" ht="14.25" x14ac:dyDescent="0.15">
      <c r="B16" s="73">
        <v>6</v>
      </c>
      <c r="C16" s="74" t="s">
        <v>91</v>
      </c>
      <c r="D16" s="9" t="s">
        <v>83</v>
      </c>
      <c r="E16" s="8" t="s">
        <v>119</v>
      </c>
      <c r="F16" s="8"/>
      <c r="G16" t="str">
        <f>B16&amp;"  "&amp;C16&amp;"  "&amp;E16</f>
        <v>6  全国・岩手県　年齢階級別人工妊娠中絶実施率  昭和30年度～令和２年度</v>
      </c>
    </row>
    <row r="17" spans="2:7" ht="14.25" x14ac:dyDescent="0.15">
      <c r="B17" s="8"/>
      <c r="C17" s="8"/>
      <c r="D17" s="8"/>
      <c r="E17" s="8"/>
      <c r="F17" s="8"/>
      <c r="G17" s="8"/>
    </row>
    <row r="18" spans="2:7" ht="14.25" x14ac:dyDescent="0.15">
      <c r="B18" s="8"/>
      <c r="C18" s="8"/>
      <c r="D18" s="8"/>
      <c r="E18" s="8"/>
      <c r="F18" s="8"/>
      <c r="G18" s="8"/>
    </row>
    <row r="19" spans="2:7" ht="14.25" x14ac:dyDescent="0.15">
      <c r="B19" s="8"/>
      <c r="C19" s="8"/>
      <c r="D19" s="8"/>
      <c r="E19" s="8"/>
      <c r="F19" s="8"/>
      <c r="G19" s="8"/>
    </row>
    <row r="20" spans="2:7" ht="14.25" x14ac:dyDescent="0.15">
      <c r="B20" s="8"/>
      <c r="C20" s="8"/>
      <c r="D20" s="8"/>
      <c r="E20" s="8"/>
      <c r="F20" s="8"/>
      <c r="G20" s="8"/>
    </row>
    <row r="21" spans="2:7" ht="14.25" x14ac:dyDescent="0.15">
      <c r="B21" s="8"/>
      <c r="C21" s="8"/>
      <c r="D21" s="8"/>
      <c r="E21" s="8"/>
      <c r="F21" s="8"/>
      <c r="G21" s="8"/>
    </row>
  </sheetData>
  <phoneticPr fontId="2"/>
  <hyperlinks>
    <hyperlink ref="B6:C6" location="エリア１" display="エリア１"/>
    <hyperlink ref="B8:C8" location="エリア２" display="エリア２"/>
    <hyperlink ref="B10:C10" location="エリア３" display="エリア３"/>
    <hyperlink ref="B12:C12" location="エリア４" display="エリア４"/>
    <hyperlink ref="B14:C14" location="エリア５" display="エリア５"/>
    <hyperlink ref="B16:C16" location="エリア６" display="エリア６"/>
  </hyperlinks>
  <pageMargins left="0.31496062992125984" right="0.11811023622047245" top="0.74803149606299213" bottom="0.74803149606299213" header="0.31496062992125984" footer="0.31496062992125984"/>
  <pageSetup paperSize="9" scale="97"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0"/>
  <sheetViews>
    <sheetView zoomScale="90" zoomScaleNormal="90" workbookViewId="0">
      <selection activeCell="S17" sqref="S17"/>
    </sheetView>
  </sheetViews>
  <sheetFormatPr defaultRowHeight="13.5" x14ac:dyDescent="0.15"/>
  <cols>
    <col min="1" max="1" width="3.75" customWidth="1"/>
    <col min="12" max="12" width="9.125" customWidth="1"/>
    <col min="17" max="17" width="9" customWidth="1"/>
  </cols>
  <sheetData>
    <row r="1" spans="1:1" ht="14.25" x14ac:dyDescent="0.15">
      <c r="A1" s="8" t="str">
        <f>目次!G6</f>
        <v>1  人工妊娠中絶実施率の推移　岩手県・全国　年齢階級別  平成９年度～令和２年度</v>
      </c>
    </row>
    <row r="39" spans="16:16" x14ac:dyDescent="0.15">
      <c r="P39" s="52" t="s">
        <v>102</v>
      </c>
    </row>
    <row r="40" spans="16:16" x14ac:dyDescent="0.15">
      <c r="P40" s="2"/>
    </row>
  </sheetData>
  <phoneticPr fontId="2"/>
  <pageMargins left="0.55118110236220474" right="0.19685039370078741" top="0.55118110236220474" bottom="0.27559055118110237" header="0.39370078740157483" footer="0.39370078740157483"/>
  <pageSetup paperSize="9" scale="81" fitToWidth="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5"/>
  <sheetViews>
    <sheetView zoomScaleNormal="100" workbookViewId="0">
      <selection activeCell="K108" sqref="K108"/>
    </sheetView>
  </sheetViews>
  <sheetFormatPr defaultRowHeight="13.5" x14ac:dyDescent="0.15"/>
  <cols>
    <col min="1" max="1" width="3.75" style="4" customWidth="1"/>
    <col min="2" max="6" width="12.125" style="4" customWidth="1"/>
    <col min="7" max="7" width="10.25" style="4" customWidth="1"/>
    <col min="8" max="8" width="5" style="4" customWidth="1"/>
    <col min="9" max="10" width="12.125" style="4" customWidth="1"/>
    <col min="11" max="11" width="12" style="4" customWidth="1"/>
    <col min="12" max="13" width="12.125" style="4" customWidth="1"/>
    <col min="14" max="14" width="12.125" customWidth="1"/>
    <col min="15" max="15" width="3.75" customWidth="1"/>
    <col min="16" max="20" width="12.125" customWidth="1"/>
  </cols>
  <sheetData>
    <row r="1" spans="1:1" ht="14.25" x14ac:dyDescent="0.15">
      <c r="A1" s="11" t="str">
        <f>目次!G8</f>
        <v>2  人工妊娠中絶実施率の推移　保健所別　年齢階級別  平成９年度～令和２年度</v>
      </c>
    </row>
    <row r="91" spans="9:14" x14ac:dyDescent="0.15">
      <c r="I91" s="4" t="s">
        <v>114</v>
      </c>
      <c r="N91" s="52"/>
    </row>
    <row r="92" spans="9:14" x14ac:dyDescent="0.15">
      <c r="N92" s="2"/>
    </row>
    <row r="94" spans="9:14" ht="13.15" customHeight="1" x14ac:dyDescent="0.15">
      <c r="N94" s="52"/>
    </row>
    <row r="95" spans="9:14" ht="14.25" customHeight="1" x14ac:dyDescent="0.15"/>
  </sheetData>
  <phoneticPr fontId="2"/>
  <pageMargins left="0.78740157480314965" right="0.19685039370078741" top="0.59055118110236227" bottom="0.19685039370078741" header="0.27559055118110237" footer="0.23622047244094491"/>
  <pageSetup paperSize="8" scale="85"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9"/>
  <sheetViews>
    <sheetView zoomScale="112" zoomScaleNormal="112" zoomScaleSheetLayoutView="70" workbookViewId="0">
      <selection activeCell="P91" sqref="P91"/>
    </sheetView>
  </sheetViews>
  <sheetFormatPr defaultRowHeight="13.5" x14ac:dyDescent="0.15"/>
  <cols>
    <col min="1" max="1" width="3.625" style="4" customWidth="1"/>
    <col min="2" max="6" width="12.125" style="4" customWidth="1"/>
    <col min="7" max="7" width="10.25" style="4" customWidth="1"/>
    <col min="8" max="8" width="3.75" style="4" customWidth="1"/>
    <col min="9" max="10" width="12.125" style="4" customWidth="1"/>
    <col min="11" max="11" width="12" style="4" customWidth="1"/>
    <col min="12" max="13" width="12.125" style="4" customWidth="1"/>
    <col min="14" max="14" width="12.125" customWidth="1"/>
    <col min="15" max="15" width="3.75" customWidth="1"/>
    <col min="16" max="20" width="12.125" customWidth="1"/>
  </cols>
  <sheetData>
    <row r="1" spans="1:1" ht="14.25" x14ac:dyDescent="0.15">
      <c r="A1" s="11" t="str">
        <f>目次!G10</f>
        <v>3  人工妊娠中絶件数の年齢階級別割合　保健所別　  平成９年度～令和２年度</v>
      </c>
    </row>
    <row r="95" spans="14:14" ht="12.6" customHeight="1" x14ac:dyDescent="0.15"/>
    <row r="96" spans="14:14" ht="14.25" customHeight="1" x14ac:dyDescent="0.15">
      <c r="N96" s="52"/>
    </row>
    <row r="97" spans="14:14" x14ac:dyDescent="0.15">
      <c r="N97" s="2"/>
    </row>
    <row r="99" spans="14:14" x14ac:dyDescent="0.15">
      <c r="N99" s="52"/>
    </row>
  </sheetData>
  <phoneticPr fontId="2"/>
  <pageMargins left="0.78740157480314965" right="0.19685039370078741" top="0.59055118110236227" bottom="0.19685039370078741" header="0.51181102362204722" footer="0.51181102362204722"/>
  <pageSetup paperSize="8" scale="82"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0"/>
  <sheetViews>
    <sheetView zoomScaleNormal="100" workbookViewId="0">
      <pane xSplit="2" ySplit="4" topLeftCell="C5" activePane="bottomRight" state="frozen"/>
      <selection pane="topRight"/>
      <selection pane="bottomLeft"/>
      <selection pane="bottomRight" activeCell="X18" sqref="X18"/>
    </sheetView>
  </sheetViews>
  <sheetFormatPr defaultColWidth="9" defaultRowHeight="13.5" x14ac:dyDescent="0.15"/>
  <cols>
    <col min="1" max="1" width="5.125" style="1" customWidth="1"/>
    <col min="2" max="2" width="11.375" style="1" customWidth="1"/>
    <col min="3" max="26" width="6.375" style="1" customWidth="1"/>
    <col min="27" max="16384" width="9" style="1"/>
  </cols>
  <sheetData>
    <row r="1" spans="1:26" ht="14.25" x14ac:dyDescent="0.15">
      <c r="A1" s="10" t="str">
        <f>目次!G12</f>
        <v>4  岩手県・盛岡圏域・保健所別年齢階級別人工妊娠中絶実施率  平成９年度～令和２年度</v>
      </c>
    </row>
    <row r="2" spans="1:26" x14ac:dyDescent="0.15">
      <c r="A2" s="53" t="s">
        <v>103</v>
      </c>
    </row>
    <row r="3" spans="1:26" x14ac:dyDescent="0.15">
      <c r="C3" s="5"/>
      <c r="Y3" s="75" t="s">
        <v>107</v>
      </c>
      <c r="Z3" s="75"/>
    </row>
    <row r="4" spans="1:26" s="3" customFormat="1" x14ac:dyDescent="0.15">
      <c r="A4" s="12"/>
      <c r="B4" s="13"/>
      <c r="C4" s="29" t="s">
        <v>27</v>
      </c>
      <c r="D4" s="30" t="s">
        <v>28</v>
      </c>
      <c r="E4" s="30" t="s">
        <v>16</v>
      </c>
      <c r="F4" s="30" t="s">
        <v>17</v>
      </c>
      <c r="G4" s="30" t="s">
        <v>18</v>
      </c>
      <c r="H4" s="30" t="s">
        <v>40</v>
      </c>
      <c r="I4" s="30" t="s">
        <v>41</v>
      </c>
      <c r="J4" s="30" t="s">
        <v>42</v>
      </c>
      <c r="K4" s="30" t="s">
        <v>44</v>
      </c>
      <c r="L4" s="30" t="s">
        <v>46</v>
      </c>
      <c r="M4" s="30" t="s">
        <v>47</v>
      </c>
      <c r="N4" s="30" t="s">
        <v>48</v>
      </c>
      <c r="O4" s="30" t="s">
        <v>50</v>
      </c>
      <c r="P4" s="30" t="s">
        <v>51</v>
      </c>
      <c r="Q4" s="30" t="s">
        <v>52</v>
      </c>
      <c r="R4" s="30" t="s">
        <v>53</v>
      </c>
      <c r="S4" s="30" t="s">
        <v>54</v>
      </c>
      <c r="T4" s="30" t="s">
        <v>85</v>
      </c>
      <c r="U4" s="30" t="s">
        <v>93</v>
      </c>
      <c r="V4" s="30" t="s">
        <v>94</v>
      </c>
      <c r="W4" s="30" t="s">
        <v>95</v>
      </c>
      <c r="X4" s="30" t="s">
        <v>98</v>
      </c>
      <c r="Y4" s="31" t="s">
        <v>100</v>
      </c>
      <c r="Z4" s="31" t="s">
        <v>117</v>
      </c>
    </row>
    <row r="5" spans="1:26" s="3" customFormat="1" x14ac:dyDescent="0.15">
      <c r="A5" s="79" t="s">
        <v>26</v>
      </c>
      <c r="B5" s="64" t="s">
        <v>78</v>
      </c>
      <c r="C5" s="16">
        <v>10.9</v>
      </c>
      <c r="D5" s="16">
        <v>13</v>
      </c>
      <c r="E5" s="16">
        <v>14.2</v>
      </c>
      <c r="F5" s="16">
        <v>17</v>
      </c>
      <c r="G5" s="16">
        <v>18</v>
      </c>
      <c r="H5" s="16">
        <v>16.600000000000001</v>
      </c>
      <c r="I5" s="16">
        <v>14.4</v>
      </c>
      <c r="J5" s="16">
        <v>12.3</v>
      </c>
      <c r="K5" s="16">
        <v>10.834693532954354</v>
      </c>
      <c r="L5" s="16">
        <v>9.1</v>
      </c>
      <c r="M5" s="16">
        <v>7.8235294117647056</v>
      </c>
      <c r="N5" s="16">
        <v>7.4</v>
      </c>
      <c r="O5" s="16">
        <v>7.4</v>
      </c>
      <c r="P5" s="16">
        <v>6.3</v>
      </c>
      <c r="Q5" s="16">
        <v>5</v>
      </c>
      <c r="R5" s="16">
        <v>5.4</v>
      </c>
      <c r="S5" s="16">
        <v>5.5</v>
      </c>
      <c r="T5" s="16">
        <v>5</v>
      </c>
      <c r="U5" s="16">
        <v>4</v>
      </c>
      <c r="V5" s="16">
        <v>4</v>
      </c>
      <c r="W5" s="16">
        <v>3.3</v>
      </c>
      <c r="X5" s="16">
        <v>3.5</v>
      </c>
      <c r="Y5" s="19">
        <v>3.3</v>
      </c>
      <c r="Z5" s="19">
        <v>2.8</v>
      </c>
    </row>
    <row r="6" spans="1:26" s="3" customFormat="1" x14ac:dyDescent="0.15">
      <c r="A6" s="80"/>
      <c r="B6" s="65" t="s">
        <v>20</v>
      </c>
      <c r="C6" s="18">
        <v>30.7</v>
      </c>
      <c r="D6" s="18">
        <v>31.3</v>
      </c>
      <c r="E6" s="18">
        <v>32.700000000000003</v>
      </c>
      <c r="F6" s="18">
        <v>38.4</v>
      </c>
      <c r="G6" s="18">
        <v>36.799999999999997</v>
      </c>
      <c r="H6" s="18">
        <v>34.700000000000003</v>
      </c>
      <c r="I6" s="18">
        <v>33.5</v>
      </c>
      <c r="J6" s="18">
        <v>30.9</v>
      </c>
      <c r="K6" s="18">
        <v>28.6438452377317</v>
      </c>
      <c r="L6" s="18">
        <v>26.6</v>
      </c>
      <c r="M6" s="18">
        <v>24.424242424242426</v>
      </c>
      <c r="N6" s="18">
        <v>19.8</v>
      </c>
      <c r="O6" s="18">
        <v>17.7</v>
      </c>
      <c r="P6" s="18">
        <v>17.899999999999999</v>
      </c>
      <c r="Q6" s="18">
        <v>18.7</v>
      </c>
      <c r="R6" s="18">
        <v>18.3</v>
      </c>
      <c r="S6" s="18">
        <v>16.2</v>
      </c>
      <c r="T6" s="18">
        <v>14.6</v>
      </c>
      <c r="U6" s="18">
        <v>15.7</v>
      </c>
      <c r="V6" s="18">
        <v>14.2</v>
      </c>
      <c r="W6" s="18">
        <v>13.8</v>
      </c>
      <c r="X6" s="18">
        <v>14</v>
      </c>
      <c r="Y6" s="19">
        <v>13.4</v>
      </c>
      <c r="Z6" s="19">
        <v>13</v>
      </c>
    </row>
    <row r="7" spans="1:26" s="3" customFormat="1" x14ac:dyDescent="0.15">
      <c r="A7" s="80"/>
      <c r="B7" s="65" t="s">
        <v>21</v>
      </c>
      <c r="C7" s="18">
        <v>23.773293087534611</v>
      </c>
      <c r="D7" s="18">
        <v>23.8</v>
      </c>
      <c r="E7" s="18">
        <v>23.3</v>
      </c>
      <c r="F7" s="18">
        <v>26.2</v>
      </c>
      <c r="G7" s="18">
        <v>24.598166448386714</v>
      </c>
      <c r="H7" s="18">
        <v>25.4</v>
      </c>
      <c r="I7" s="18">
        <v>24.7</v>
      </c>
      <c r="J7" s="18">
        <v>24.5</v>
      </c>
      <c r="K7" s="18">
        <v>21.702082334771262</v>
      </c>
      <c r="L7" s="18">
        <v>23.6</v>
      </c>
      <c r="M7" s="18">
        <v>21.485714285714284</v>
      </c>
      <c r="N7" s="18">
        <v>19.399999999999999</v>
      </c>
      <c r="O7" s="18">
        <v>18.600000000000001</v>
      </c>
      <c r="P7" s="18">
        <v>16.8</v>
      </c>
      <c r="Q7" s="18">
        <v>16.899999999999999</v>
      </c>
      <c r="R7" s="18">
        <v>16.100000000000001</v>
      </c>
      <c r="S7" s="18">
        <v>16.3</v>
      </c>
      <c r="T7" s="18">
        <v>14.8</v>
      </c>
      <c r="U7" s="18">
        <v>12.6</v>
      </c>
      <c r="V7" s="18">
        <v>12.5</v>
      </c>
      <c r="W7" s="18">
        <v>12.8</v>
      </c>
      <c r="X7" s="18">
        <v>11.4</v>
      </c>
      <c r="Y7" s="19">
        <v>11.1</v>
      </c>
      <c r="Z7" s="19">
        <v>10.8</v>
      </c>
    </row>
    <row r="8" spans="1:26" s="3" customFormat="1" x14ac:dyDescent="0.15">
      <c r="A8" s="80"/>
      <c r="B8" s="65" t="s">
        <v>22</v>
      </c>
      <c r="C8" s="18">
        <v>24.8</v>
      </c>
      <c r="D8" s="18">
        <v>24.4</v>
      </c>
      <c r="E8" s="18">
        <v>22.1</v>
      </c>
      <c r="F8" s="18">
        <v>23.6</v>
      </c>
      <c r="G8" s="18">
        <v>21.454633909024569</v>
      </c>
      <c r="H8" s="18">
        <v>20.163354870169453</v>
      </c>
      <c r="I8" s="18">
        <v>21.1</v>
      </c>
      <c r="J8" s="18">
        <v>19.399999999999999</v>
      </c>
      <c r="K8" s="18">
        <v>18.274430281962147</v>
      </c>
      <c r="L8" s="18">
        <v>18</v>
      </c>
      <c r="M8" s="18">
        <v>16.414634146341463</v>
      </c>
      <c r="N8" s="18">
        <v>17.2</v>
      </c>
      <c r="O8" s="18">
        <v>15.9</v>
      </c>
      <c r="P8" s="18">
        <v>13.7</v>
      </c>
      <c r="Q8" s="18">
        <v>14.9</v>
      </c>
      <c r="R8" s="18">
        <v>14.2</v>
      </c>
      <c r="S8" s="18">
        <v>13.8</v>
      </c>
      <c r="T8" s="18">
        <v>13.6</v>
      </c>
      <c r="U8" s="18">
        <v>13.1</v>
      </c>
      <c r="V8" s="18">
        <v>11.4</v>
      </c>
      <c r="W8" s="18">
        <v>11.5</v>
      </c>
      <c r="X8" s="18">
        <v>12</v>
      </c>
      <c r="Y8" s="19">
        <v>11.1</v>
      </c>
      <c r="Z8" s="19">
        <v>9.6999999999999993</v>
      </c>
    </row>
    <row r="9" spans="1:26" s="3" customFormat="1" x14ac:dyDescent="0.15">
      <c r="A9" s="80"/>
      <c r="B9" s="65" t="s">
        <v>23</v>
      </c>
      <c r="C9" s="18">
        <v>24.181073703366696</v>
      </c>
      <c r="D9" s="18">
        <v>23.6</v>
      </c>
      <c r="E9" s="18">
        <v>21.5</v>
      </c>
      <c r="F9" s="18">
        <v>21.3</v>
      </c>
      <c r="G9" s="18">
        <v>19.2</v>
      </c>
      <c r="H9" s="18">
        <v>19.600000000000001</v>
      </c>
      <c r="I9" s="18">
        <v>18.100000000000001</v>
      </c>
      <c r="J9" s="18">
        <v>15.2</v>
      </c>
      <c r="K9" s="18">
        <v>15.262361251261352</v>
      </c>
      <c r="L9" s="18">
        <v>14.1</v>
      </c>
      <c r="M9" s="18">
        <v>12.073170731707316</v>
      </c>
      <c r="N9" s="18">
        <v>13.6</v>
      </c>
      <c r="O9" s="18">
        <v>12</v>
      </c>
      <c r="P9" s="18">
        <v>12.2</v>
      </c>
      <c r="Q9" s="18">
        <v>11.1</v>
      </c>
      <c r="R9" s="18">
        <v>10.7</v>
      </c>
      <c r="S9" s="18">
        <v>9.9</v>
      </c>
      <c r="T9" s="18">
        <v>10.6</v>
      </c>
      <c r="U9" s="18">
        <v>9.3000000000000007</v>
      </c>
      <c r="V9" s="18">
        <v>9.8000000000000007</v>
      </c>
      <c r="W9" s="18">
        <v>9.1</v>
      </c>
      <c r="X9" s="18">
        <v>9.6</v>
      </c>
      <c r="Y9" s="19">
        <v>9.1999999999999993</v>
      </c>
      <c r="Z9" s="19">
        <v>9.5</v>
      </c>
    </row>
    <row r="10" spans="1:26" s="3" customFormat="1" x14ac:dyDescent="0.15">
      <c r="A10" s="80"/>
      <c r="B10" s="65" t="s">
        <v>24</v>
      </c>
      <c r="C10" s="18">
        <v>10.594479395069571</v>
      </c>
      <c r="D10" s="18">
        <v>9.6</v>
      </c>
      <c r="E10" s="18">
        <v>11.2</v>
      </c>
      <c r="F10" s="18">
        <v>8.4</v>
      </c>
      <c r="G10" s="18">
        <v>8.8000000000000007</v>
      </c>
      <c r="H10" s="18">
        <v>7.5</v>
      </c>
      <c r="I10" s="18">
        <v>7.5027293210378394</v>
      </c>
      <c r="J10" s="18">
        <v>7.7</v>
      </c>
      <c r="K10" s="18">
        <v>6.5276344524706618</v>
      </c>
      <c r="L10" s="18">
        <v>6.0197145652010331</v>
      </c>
      <c r="M10" s="18">
        <v>6.35</v>
      </c>
      <c r="N10" s="18">
        <v>5.4</v>
      </c>
      <c r="O10" s="18">
        <v>5.4</v>
      </c>
      <c r="P10" s="18">
        <v>4.9000000000000004</v>
      </c>
      <c r="Q10" s="18">
        <v>4.3</v>
      </c>
      <c r="R10" s="18">
        <v>4.5999999999999996</v>
      </c>
      <c r="S10" s="18">
        <v>4.5</v>
      </c>
      <c r="T10" s="18">
        <v>5.3</v>
      </c>
      <c r="U10" s="18">
        <v>4.4000000000000004</v>
      </c>
      <c r="V10" s="18">
        <v>4.5</v>
      </c>
      <c r="W10" s="18">
        <v>3.6734592568691204</v>
      </c>
      <c r="X10" s="18">
        <v>3.9</v>
      </c>
      <c r="Y10" s="19">
        <v>4.3</v>
      </c>
      <c r="Z10" s="19">
        <v>3.6</v>
      </c>
    </row>
    <row r="11" spans="1:26" s="3" customFormat="1" x14ac:dyDescent="0.15">
      <c r="A11" s="80"/>
      <c r="B11" s="65" t="s">
        <v>25</v>
      </c>
      <c r="C11" s="18">
        <v>0.87445560851822635</v>
      </c>
      <c r="D11" s="18">
        <v>0.96581031485416258</v>
      </c>
      <c r="E11" s="18">
        <v>1.0637322329206786</v>
      </c>
      <c r="F11" s="18">
        <v>0.76324225309113103</v>
      </c>
      <c r="G11" s="18">
        <v>0.6</v>
      </c>
      <c r="H11" s="18">
        <v>0.92745259686727122</v>
      </c>
      <c r="I11" s="18">
        <v>0.87091360961828501</v>
      </c>
      <c r="J11" s="18">
        <v>0.8</v>
      </c>
      <c r="K11" s="18">
        <v>0.51091809760757045</v>
      </c>
      <c r="L11" s="18">
        <v>0.56899651774131144</v>
      </c>
      <c r="M11" s="18">
        <v>0.56818181818181823</v>
      </c>
      <c r="N11" s="18">
        <v>0.2</v>
      </c>
      <c r="O11" s="18">
        <v>0.4</v>
      </c>
      <c r="P11" s="18">
        <v>0.5</v>
      </c>
      <c r="Q11" s="18">
        <v>0.4</v>
      </c>
      <c r="R11" s="18">
        <v>0.1</v>
      </c>
      <c r="S11" s="18">
        <v>0.4</v>
      </c>
      <c r="T11" s="18">
        <v>0.3</v>
      </c>
      <c r="U11" s="18">
        <v>0.4</v>
      </c>
      <c r="V11" s="18">
        <v>0.5</v>
      </c>
      <c r="W11" s="18">
        <v>0.3533925686591276</v>
      </c>
      <c r="X11" s="18">
        <v>0.4</v>
      </c>
      <c r="Y11" s="19">
        <v>0.2</v>
      </c>
      <c r="Z11" s="19">
        <v>0.4</v>
      </c>
    </row>
    <row r="12" spans="1:26" s="3" customFormat="1" x14ac:dyDescent="0.15">
      <c r="A12" s="80"/>
      <c r="B12" s="68" t="s">
        <v>56</v>
      </c>
      <c r="C12" s="16">
        <v>16.7</v>
      </c>
      <c r="D12" s="16">
        <v>17</v>
      </c>
      <c r="E12" s="16">
        <v>17.100000000000001</v>
      </c>
      <c r="F12" s="16">
        <v>17.8</v>
      </c>
      <c r="G12" s="16">
        <v>17.50242760328733</v>
      </c>
      <c r="H12" s="16">
        <v>16.899999999999999</v>
      </c>
      <c r="I12" s="16">
        <v>16.399999999999999</v>
      </c>
      <c r="J12" s="16">
        <v>15.2</v>
      </c>
      <c r="K12" s="16">
        <v>13.8</v>
      </c>
      <c r="L12" s="16">
        <v>13.5</v>
      </c>
      <c r="M12" s="16">
        <v>12.2</v>
      </c>
      <c r="N12" s="16">
        <v>11.5</v>
      </c>
      <c r="O12" s="16">
        <v>10.7</v>
      </c>
      <c r="P12" s="16">
        <v>9.8000000000000007</v>
      </c>
      <c r="Q12" s="16">
        <v>9.6</v>
      </c>
      <c r="R12" s="16">
        <v>9.1999999999999993</v>
      </c>
      <c r="S12" s="16">
        <v>8.9</v>
      </c>
      <c r="T12" s="16">
        <v>8.6</v>
      </c>
      <c r="U12" s="16">
        <v>7.9</v>
      </c>
      <c r="V12" s="16">
        <v>7.4</v>
      </c>
      <c r="W12" s="16">
        <v>7</v>
      </c>
      <c r="X12" s="16">
        <v>7.0481334807330809</v>
      </c>
      <c r="Y12" s="17">
        <v>6.7</v>
      </c>
      <c r="Z12" s="17">
        <v>6.3</v>
      </c>
    </row>
    <row r="13" spans="1:26" s="3" customFormat="1" x14ac:dyDescent="0.15">
      <c r="A13" s="81"/>
      <c r="B13" s="69" t="s">
        <v>55</v>
      </c>
      <c r="C13" s="20">
        <v>11</v>
      </c>
      <c r="D13" s="20">
        <v>11</v>
      </c>
      <c r="E13" s="20">
        <v>11.3</v>
      </c>
      <c r="F13" s="20">
        <v>11.7</v>
      </c>
      <c r="G13" s="20">
        <v>11.8</v>
      </c>
      <c r="H13" s="20">
        <v>11.4</v>
      </c>
      <c r="I13" s="20">
        <v>11.2</v>
      </c>
      <c r="J13" s="20">
        <v>10.6</v>
      </c>
      <c r="K13" s="20">
        <v>10.3</v>
      </c>
      <c r="L13" s="20">
        <v>9.9</v>
      </c>
      <c r="M13" s="20">
        <v>9.3000000000000007</v>
      </c>
      <c r="N13" s="20">
        <v>8.8000000000000007</v>
      </c>
      <c r="O13" s="20">
        <v>8.3000000000000007</v>
      </c>
      <c r="P13" s="20">
        <v>7.9</v>
      </c>
      <c r="Q13" s="20">
        <v>7.5</v>
      </c>
      <c r="R13" s="20">
        <v>7.4</v>
      </c>
      <c r="S13" s="20">
        <v>7</v>
      </c>
      <c r="T13" s="20">
        <v>6.9</v>
      </c>
      <c r="U13" s="20">
        <v>6.8</v>
      </c>
      <c r="V13" s="20">
        <v>6.5</v>
      </c>
      <c r="W13" s="20">
        <v>6.4</v>
      </c>
      <c r="X13" s="20">
        <v>6.3589935128759585</v>
      </c>
      <c r="Y13" s="21">
        <v>6.2263174653717561</v>
      </c>
      <c r="Z13" s="21">
        <v>5.8</v>
      </c>
    </row>
    <row r="14" spans="1:26" s="3" customFormat="1" x14ac:dyDescent="0.15">
      <c r="A14" s="79" t="s">
        <v>49</v>
      </c>
      <c r="B14" s="65" t="s">
        <v>78</v>
      </c>
      <c r="C14" s="18">
        <v>12.56787261301934</v>
      </c>
      <c r="D14" s="18">
        <v>16.183244118013196</v>
      </c>
      <c r="E14" s="18">
        <v>17.826984424845186</v>
      </c>
      <c r="F14" s="18">
        <v>19.286403085824492</v>
      </c>
      <c r="G14" s="18">
        <v>21.457616515483267</v>
      </c>
      <c r="H14" s="18">
        <v>19.945778466305189</v>
      </c>
      <c r="I14" s="18">
        <v>16.730756257167915</v>
      </c>
      <c r="J14" s="18">
        <v>13.635410111181036</v>
      </c>
      <c r="K14" s="18">
        <v>11.987122405644222</v>
      </c>
      <c r="L14" s="18">
        <v>9.0660526694488421</v>
      </c>
      <c r="M14" s="18">
        <v>8.7313432835820883</v>
      </c>
      <c r="N14" s="18">
        <v>7.9638563442836361</v>
      </c>
      <c r="O14" s="18">
        <v>7.2170671742406221</v>
      </c>
      <c r="P14" s="18">
        <v>6.083650190114068</v>
      </c>
      <c r="Q14" s="18">
        <v>5.6934999209236121</v>
      </c>
      <c r="R14" s="18">
        <v>6.3096720630967198</v>
      </c>
      <c r="S14" s="18">
        <v>5.1042109740535944</v>
      </c>
      <c r="T14" s="18">
        <v>5.8413251961639059</v>
      </c>
      <c r="U14" s="18">
        <v>4.5646661031276414</v>
      </c>
      <c r="V14" s="18">
        <v>5.2187527181003741</v>
      </c>
      <c r="W14" s="18">
        <v>3.6450924608819344</v>
      </c>
      <c r="X14" s="18">
        <v>4.3699927166788051</v>
      </c>
      <c r="Y14" s="19">
        <v>3.1975924010157057</v>
      </c>
      <c r="Z14" s="19">
        <v>4.2</v>
      </c>
    </row>
    <row r="15" spans="1:26" s="3" customFormat="1" x14ac:dyDescent="0.15">
      <c r="A15" s="80"/>
      <c r="B15" s="65" t="s">
        <v>20</v>
      </c>
      <c r="C15" s="18">
        <v>31.180036039971604</v>
      </c>
      <c r="D15" s="18">
        <v>34.140183325100175</v>
      </c>
      <c r="E15" s="18">
        <v>38.000568020448739</v>
      </c>
      <c r="F15" s="18">
        <v>37.927193856615276</v>
      </c>
      <c r="G15" s="18">
        <v>38.538011695906434</v>
      </c>
      <c r="H15" s="18">
        <v>33.194289407202874</v>
      </c>
      <c r="I15" s="18">
        <v>32.144770522054884</v>
      </c>
      <c r="J15" s="18">
        <v>31.166626243026922</v>
      </c>
      <c r="K15" s="18">
        <v>31.111698262765042</v>
      </c>
      <c r="L15" s="18">
        <v>28.773180228337623</v>
      </c>
      <c r="M15" s="18">
        <v>27.238133386741438</v>
      </c>
      <c r="N15" s="18">
        <v>23.180407036909276</v>
      </c>
      <c r="O15" s="18">
        <v>20.988442175423668</v>
      </c>
      <c r="P15" s="18">
        <v>18.029768298296762</v>
      </c>
      <c r="Q15" s="18">
        <v>16.515593793209401</v>
      </c>
      <c r="R15" s="18">
        <v>16.980266177145481</v>
      </c>
      <c r="S15" s="18">
        <v>16.07392452244137</v>
      </c>
      <c r="T15" s="18">
        <v>15.000392680436661</v>
      </c>
      <c r="U15" s="18">
        <v>16.385135135135133</v>
      </c>
      <c r="V15" s="18">
        <v>13.228399196249162</v>
      </c>
      <c r="W15" s="18">
        <v>14.932928372563909</v>
      </c>
      <c r="X15" s="18">
        <v>12.48600706105227</v>
      </c>
      <c r="Y15" s="19">
        <v>12.1131741821397</v>
      </c>
      <c r="Z15" s="19">
        <v>13.9</v>
      </c>
    </row>
    <row r="16" spans="1:26" s="3" customFormat="1" x14ac:dyDescent="0.15">
      <c r="A16" s="80"/>
      <c r="B16" s="65" t="s">
        <v>21</v>
      </c>
      <c r="C16" s="18">
        <v>24.48781670505516</v>
      </c>
      <c r="D16" s="18">
        <v>23.989600567241787</v>
      </c>
      <c r="E16" s="18">
        <v>24.254361283061339</v>
      </c>
      <c r="F16" s="18">
        <v>26.835588828102505</v>
      </c>
      <c r="G16" s="18">
        <v>25.558922751443767</v>
      </c>
      <c r="H16" s="18">
        <v>24.905220180810733</v>
      </c>
      <c r="I16" s="18">
        <v>24.06023883757868</v>
      </c>
      <c r="J16" s="18">
        <v>22.68771382269972</v>
      </c>
      <c r="K16" s="18">
        <v>19.550342130987293</v>
      </c>
      <c r="L16" s="18">
        <v>24.722297480357625</v>
      </c>
      <c r="M16" s="18">
        <v>22.154103385815802</v>
      </c>
      <c r="N16" s="18">
        <v>18.297476949467516</v>
      </c>
      <c r="O16" s="18">
        <v>17.164607871301349</v>
      </c>
      <c r="P16" s="18">
        <v>15.990435627288351</v>
      </c>
      <c r="Q16" s="18">
        <v>16.848816029143897</v>
      </c>
      <c r="R16" s="18">
        <v>17.131287961376735</v>
      </c>
      <c r="S16" s="18">
        <v>16.013952750911685</v>
      </c>
      <c r="T16" s="18">
        <v>15.341701534170154</v>
      </c>
      <c r="U16" s="18">
        <v>13.31245105716523</v>
      </c>
      <c r="V16" s="18">
        <v>13.265491550063601</v>
      </c>
      <c r="W16" s="18">
        <v>14.354510094461938</v>
      </c>
      <c r="X16" s="18">
        <v>10.491803278688524</v>
      </c>
      <c r="Y16" s="19">
        <v>12.139605462822459</v>
      </c>
      <c r="Z16" s="19">
        <v>10.199999999999999</v>
      </c>
    </row>
    <row r="17" spans="1:26" s="3" customFormat="1" x14ac:dyDescent="0.15">
      <c r="A17" s="80"/>
      <c r="B17" s="65" t="s">
        <v>22</v>
      </c>
      <c r="C17" s="18">
        <v>24.14083230858844</v>
      </c>
      <c r="D17" s="18">
        <v>23.726176584986387</v>
      </c>
      <c r="E17" s="18">
        <v>21.358723623262996</v>
      </c>
      <c r="F17" s="18">
        <v>24.365287459231311</v>
      </c>
      <c r="G17" s="18">
        <v>20.578659622826954</v>
      </c>
      <c r="H17" s="18">
        <v>17.219426423331111</v>
      </c>
      <c r="I17" s="18">
        <v>19.69588122605364</v>
      </c>
      <c r="J17" s="18">
        <v>18.930430667297681</v>
      </c>
      <c r="K17" s="18">
        <v>18.215369962497768</v>
      </c>
      <c r="L17" s="18">
        <v>18.607692764996134</v>
      </c>
      <c r="M17" s="18">
        <v>14.962593516209475</v>
      </c>
      <c r="N17" s="18">
        <v>17.063146095404161</v>
      </c>
      <c r="O17" s="18">
        <v>14.068983402489627</v>
      </c>
      <c r="P17" s="18">
        <v>13.501771271973798</v>
      </c>
      <c r="Q17" s="18">
        <v>12.922738520758868</v>
      </c>
      <c r="R17" s="18">
        <v>13.995801259622114</v>
      </c>
      <c r="S17" s="18">
        <v>13.45163136805953</v>
      </c>
      <c r="T17" s="18">
        <v>11.710794297352342</v>
      </c>
      <c r="U17" s="18">
        <v>13.203300825206302</v>
      </c>
      <c r="V17" s="18">
        <v>11.37936337075196</v>
      </c>
      <c r="W17" s="18">
        <v>11.430385775519923</v>
      </c>
      <c r="X17" s="18">
        <v>12.516578249336868</v>
      </c>
      <c r="Y17" s="19">
        <v>10.363589256412471</v>
      </c>
      <c r="Z17" s="19">
        <v>10.3</v>
      </c>
    </row>
    <row r="18" spans="1:26" s="3" customFormat="1" x14ac:dyDescent="0.15">
      <c r="A18" s="80"/>
      <c r="B18" s="65" t="s">
        <v>23</v>
      </c>
      <c r="C18" s="18">
        <v>23.081570996978854</v>
      </c>
      <c r="D18" s="18">
        <v>21.184897414107077</v>
      </c>
      <c r="E18" s="18">
        <v>19.531969780726001</v>
      </c>
      <c r="F18" s="18">
        <v>19.321278176864006</v>
      </c>
      <c r="G18" s="18">
        <v>19.61162551440329</v>
      </c>
      <c r="H18" s="18">
        <v>19.942473633748801</v>
      </c>
      <c r="I18" s="18">
        <v>18.145421671186877</v>
      </c>
      <c r="J18" s="18">
        <v>13.830543527434886</v>
      </c>
      <c r="K18" s="18">
        <v>15.504374678332475</v>
      </c>
      <c r="L18" s="18">
        <v>13.435700575815739</v>
      </c>
      <c r="M18" s="18">
        <v>11.950964085504836</v>
      </c>
      <c r="N18" s="18">
        <v>12.109351110023852</v>
      </c>
      <c r="O18" s="18">
        <v>10.92533349429589</v>
      </c>
      <c r="P18" s="18">
        <v>11.464585834333734</v>
      </c>
      <c r="Q18" s="18">
        <v>11.260053619302948</v>
      </c>
      <c r="R18" s="18">
        <v>10.221980281860521</v>
      </c>
      <c r="S18" s="18">
        <v>10.334645669291339</v>
      </c>
      <c r="T18" s="18">
        <v>10.585028839449832</v>
      </c>
      <c r="U18" s="18">
        <v>9.3819708699645705</v>
      </c>
      <c r="V18" s="18">
        <v>9.4770573396059188</v>
      </c>
      <c r="W18" s="18">
        <v>9.2696629213483153</v>
      </c>
      <c r="X18" s="18">
        <v>10.521005981119838</v>
      </c>
      <c r="Y18" s="19">
        <v>8.7970090169342416</v>
      </c>
      <c r="Z18" s="19">
        <v>10.9</v>
      </c>
    </row>
    <row r="19" spans="1:26" s="3" customFormat="1" x14ac:dyDescent="0.15">
      <c r="A19" s="80"/>
      <c r="B19" s="65" t="s">
        <v>24</v>
      </c>
      <c r="C19" s="18">
        <v>9.876684174469057</v>
      </c>
      <c r="D19" s="18">
        <v>8.9378990133488116</v>
      </c>
      <c r="E19" s="18">
        <v>11.214953271028037</v>
      </c>
      <c r="F19" s="18">
        <v>9.3408217558380127</v>
      </c>
      <c r="G19" s="18">
        <v>8.3912730760009584</v>
      </c>
      <c r="H19" s="18">
        <v>7.5867052023121389</v>
      </c>
      <c r="I19" s="18">
        <v>6.7858224780369589</v>
      </c>
      <c r="J19" s="18">
        <v>7.1651662686018742</v>
      </c>
      <c r="K19" s="18">
        <v>6.2655086848635237</v>
      </c>
      <c r="L19" s="18">
        <v>5.8804523424878843</v>
      </c>
      <c r="M19" s="18">
        <v>6.3899825727748016</v>
      </c>
      <c r="N19" s="18">
        <v>4.3577235772357721</v>
      </c>
      <c r="O19" s="18">
        <v>4.9257890984509682</v>
      </c>
      <c r="P19" s="18">
        <v>4.9783409840305159</v>
      </c>
      <c r="Q19" s="18">
        <v>3.8915312866761385</v>
      </c>
      <c r="R19" s="18">
        <v>4.2121970575666925</v>
      </c>
      <c r="S19" s="18">
        <v>4.5197059178016152</v>
      </c>
      <c r="T19" s="18">
        <v>4.9587764368502807</v>
      </c>
      <c r="U19" s="18">
        <v>4.508245343457113</v>
      </c>
      <c r="V19" s="18">
        <v>4.4328861043796914</v>
      </c>
      <c r="W19" s="18">
        <v>4.1389238797912551</v>
      </c>
      <c r="X19" s="18">
        <v>3.6730945821854912</v>
      </c>
      <c r="Y19" s="19">
        <v>4.8669489918462796</v>
      </c>
      <c r="Z19" s="19">
        <v>3.9</v>
      </c>
    </row>
    <row r="20" spans="1:26" s="3" customFormat="1" x14ac:dyDescent="0.15">
      <c r="A20" s="80"/>
      <c r="B20" s="66" t="s">
        <v>25</v>
      </c>
      <c r="C20" s="20">
        <v>0.82432235853173641</v>
      </c>
      <c r="D20" s="20">
        <v>1.3349154553544942</v>
      </c>
      <c r="E20" s="20">
        <v>0.6214718525040136</v>
      </c>
      <c r="F20" s="20">
        <v>0.26913553665626011</v>
      </c>
      <c r="G20" s="20">
        <v>0.50069541029207232</v>
      </c>
      <c r="H20" s="20">
        <v>0.74618298702789576</v>
      </c>
      <c r="I20" s="20">
        <v>0.52619270346117875</v>
      </c>
      <c r="J20" s="20">
        <v>0.70704690077775156</v>
      </c>
      <c r="K20" s="20">
        <v>0.60088931618795816</v>
      </c>
      <c r="L20" s="20">
        <v>0.48709206039941549</v>
      </c>
      <c r="M20" s="20">
        <v>0.30421027013871987</v>
      </c>
      <c r="N20" s="20">
        <v>0.24451372333272203</v>
      </c>
      <c r="O20" s="20">
        <v>0.49370525796099729</v>
      </c>
      <c r="P20" s="20">
        <v>0.31214883256336623</v>
      </c>
      <c r="Q20" s="20">
        <v>0.45472261920228663</v>
      </c>
      <c r="R20" s="20">
        <v>0.12976901116013495</v>
      </c>
      <c r="S20" s="20">
        <v>0.32677602771060715</v>
      </c>
      <c r="T20" s="20">
        <v>0.51873946310465568</v>
      </c>
      <c r="U20" s="20">
        <v>0.45281066045669188</v>
      </c>
      <c r="V20" s="20">
        <v>0.43518806341311783</v>
      </c>
      <c r="W20" s="20">
        <v>0.36975411351451287</v>
      </c>
      <c r="X20" s="20">
        <v>0.3657867463268914</v>
      </c>
      <c r="Y20" s="19">
        <v>0.24057256269922414</v>
      </c>
      <c r="Z20" s="19">
        <v>0.4</v>
      </c>
    </row>
    <row r="21" spans="1:26" s="3" customFormat="1" x14ac:dyDescent="0.15">
      <c r="A21" s="80"/>
      <c r="B21" s="67" t="s">
        <v>57</v>
      </c>
      <c r="C21" s="18">
        <v>17.520726541510772</v>
      </c>
      <c r="D21" s="18">
        <v>18.114709907518765</v>
      </c>
      <c r="E21" s="18">
        <v>18.718231674692348</v>
      </c>
      <c r="F21" s="18">
        <v>19.350093834006795</v>
      </c>
      <c r="G21" s="18">
        <v>19.117747556891956</v>
      </c>
      <c r="H21" s="18">
        <v>17.578091274843299</v>
      </c>
      <c r="I21" s="18">
        <v>16.850201013808775</v>
      </c>
      <c r="J21" s="18">
        <v>15.468656083159496</v>
      </c>
      <c r="K21" s="18">
        <v>14.556939049624278</v>
      </c>
      <c r="L21" s="18">
        <v>14.316471302651676</v>
      </c>
      <c r="M21" s="18">
        <v>12.922039203994931</v>
      </c>
      <c r="N21" s="18">
        <v>11.723185224434184</v>
      </c>
      <c r="O21" s="18">
        <v>10.627277958948783</v>
      </c>
      <c r="P21" s="18">
        <v>9.7786175528132997</v>
      </c>
      <c r="Q21" s="18">
        <v>9.4146782499312085</v>
      </c>
      <c r="R21" s="18">
        <v>9.5250405162214022</v>
      </c>
      <c r="S21" s="18">
        <v>9.1070098818604475</v>
      </c>
      <c r="T21" s="18">
        <v>8.8094048553687401</v>
      </c>
      <c r="U21" s="18">
        <v>8.3600549702244624</v>
      </c>
      <c r="V21" s="18">
        <v>7.7057314662966236</v>
      </c>
      <c r="W21" s="18">
        <v>7.7321514390986277</v>
      </c>
      <c r="X21" s="16">
        <v>7.26473882828898</v>
      </c>
      <c r="Y21" s="17">
        <v>6.8770450890133663</v>
      </c>
      <c r="Z21" s="17">
        <v>7</v>
      </c>
    </row>
    <row r="22" spans="1:26" s="3" customFormat="1" x14ac:dyDescent="0.15">
      <c r="A22" s="80"/>
      <c r="B22" s="67" t="s">
        <v>56</v>
      </c>
      <c r="C22" s="18">
        <v>16.7</v>
      </c>
      <c r="D22" s="18">
        <v>17</v>
      </c>
      <c r="E22" s="18">
        <v>17.100000000000001</v>
      </c>
      <c r="F22" s="18">
        <v>17.8</v>
      </c>
      <c r="G22" s="18">
        <v>17.50242760328733</v>
      </c>
      <c r="H22" s="18">
        <v>16.899999999999999</v>
      </c>
      <c r="I22" s="18">
        <v>16.399999999999999</v>
      </c>
      <c r="J22" s="18">
        <v>15.2</v>
      </c>
      <c r="K22" s="18">
        <v>13.8</v>
      </c>
      <c r="L22" s="18">
        <v>13.5</v>
      </c>
      <c r="M22" s="18">
        <v>12.2</v>
      </c>
      <c r="N22" s="18">
        <v>11.5</v>
      </c>
      <c r="O22" s="18">
        <v>10.7</v>
      </c>
      <c r="P22" s="18">
        <v>9.8000000000000007</v>
      </c>
      <c r="Q22" s="18">
        <v>9.6</v>
      </c>
      <c r="R22" s="18">
        <v>7.4</v>
      </c>
      <c r="S22" s="18">
        <v>8.9</v>
      </c>
      <c r="T22" s="18">
        <v>8.6</v>
      </c>
      <c r="U22" s="18">
        <v>7.9</v>
      </c>
      <c r="V22" s="18">
        <v>7.4</v>
      </c>
      <c r="W22" s="18">
        <f t="shared" ref="W22:X23" si="0">W12</f>
        <v>7</v>
      </c>
      <c r="X22" s="18">
        <f t="shared" si="0"/>
        <v>7.0481334807330809</v>
      </c>
      <c r="Y22" s="19">
        <f t="shared" ref="Y22" si="1">Y12</f>
        <v>6.7</v>
      </c>
      <c r="Z22" s="19">
        <f t="shared" ref="Z22" si="2">Z12</f>
        <v>6.3</v>
      </c>
    </row>
    <row r="23" spans="1:26" s="3" customFormat="1" x14ac:dyDescent="0.15">
      <c r="A23" s="80"/>
      <c r="B23" s="67" t="s">
        <v>55</v>
      </c>
      <c r="C23" s="18">
        <v>11</v>
      </c>
      <c r="D23" s="18">
        <v>11</v>
      </c>
      <c r="E23" s="18">
        <v>11.3</v>
      </c>
      <c r="F23" s="18">
        <v>11.7</v>
      </c>
      <c r="G23" s="18">
        <v>11.8</v>
      </c>
      <c r="H23" s="18">
        <v>11.4</v>
      </c>
      <c r="I23" s="18">
        <v>11.2</v>
      </c>
      <c r="J23" s="18">
        <v>10.6</v>
      </c>
      <c r="K23" s="18">
        <v>10.3</v>
      </c>
      <c r="L23" s="18">
        <v>9.9</v>
      </c>
      <c r="M23" s="18">
        <v>9.3000000000000007</v>
      </c>
      <c r="N23" s="18">
        <v>8.8000000000000007</v>
      </c>
      <c r="O23" s="18">
        <v>8.3000000000000007</v>
      </c>
      <c r="P23" s="18">
        <v>7.9</v>
      </c>
      <c r="Q23" s="18">
        <v>7.5</v>
      </c>
      <c r="R23" s="18">
        <v>9.1999999999999993</v>
      </c>
      <c r="S23" s="18">
        <v>7</v>
      </c>
      <c r="T23" s="18">
        <v>6.9</v>
      </c>
      <c r="U23" s="18">
        <v>6.8</v>
      </c>
      <c r="V23" s="18">
        <v>6.5</v>
      </c>
      <c r="W23" s="18">
        <f t="shared" si="0"/>
        <v>6.4</v>
      </c>
      <c r="X23" s="20">
        <f t="shared" si="0"/>
        <v>6.3589935128759585</v>
      </c>
      <c r="Y23" s="21">
        <f t="shared" ref="Y23" si="3">Y13</f>
        <v>6.2263174653717561</v>
      </c>
      <c r="Z23" s="21">
        <f t="shared" ref="Z23" si="4">Z13</f>
        <v>5.8</v>
      </c>
    </row>
    <row r="24" spans="1:26" s="3" customFormat="1" x14ac:dyDescent="0.15">
      <c r="A24" s="79" t="s">
        <v>65</v>
      </c>
      <c r="B24" s="64" t="s">
        <v>78</v>
      </c>
      <c r="C24" s="16">
        <v>12.956419316843345</v>
      </c>
      <c r="D24" s="16">
        <v>17.103532031170936</v>
      </c>
      <c r="E24" s="16">
        <v>19.732133728657601</v>
      </c>
      <c r="F24" s="16">
        <v>20.034020034020031</v>
      </c>
      <c r="G24" s="16">
        <v>23.372959903284304</v>
      </c>
      <c r="H24" s="16">
        <v>22.182317524030843</v>
      </c>
      <c r="I24" s="16">
        <v>19.162995594713657</v>
      </c>
      <c r="J24" s="16">
        <v>15.316778834996519</v>
      </c>
      <c r="K24" s="16">
        <v>12.824728707661954</v>
      </c>
      <c r="L24" s="16">
        <v>9.2376052385406915</v>
      </c>
      <c r="M24" s="16">
        <v>8.4756172460385706</v>
      </c>
      <c r="N24" s="16">
        <v>9.1626368032578274</v>
      </c>
      <c r="O24" s="16">
        <v>7.2254335260115603</v>
      </c>
      <c r="P24" s="16">
        <v>6.2522986392055904</v>
      </c>
      <c r="Q24" s="16">
        <v>5.5469556243550056</v>
      </c>
      <c r="R24" s="16">
        <v>6.5279477764177889</v>
      </c>
      <c r="S24" s="16">
        <v>5.1553573916678275</v>
      </c>
      <c r="T24" s="16">
        <v>6.5676756139348944</v>
      </c>
      <c r="U24" s="16">
        <v>4.4534412955465585</v>
      </c>
      <c r="V24" s="16">
        <v>5.2829139441123312</v>
      </c>
      <c r="W24" s="16">
        <v>4.4349070100143066</v>
      </c>
      <c r="X24" s="16">
        <v>5.1297083394401293</v>
      </c>
      <c r="Y24" s="17">
        <v>3.4769463340891908</v>
      </c>
      <c r="Z24" s="17">
        <v>5.7</v>
      </c>
    </row>
    <row r="25" spans="1:26" s="3" customFormat="1" x14ac:dyDescent="0.15">
      <c r="A25" s="80"/>
      <c r="B25" s="65" t="s">
        <v>20</v>
      </c>
      <c r="C25" s="18">
        <v>33.330719159281621</v>
      </c>
      <c r="D25" s="18">
        <v>35.133843212237096</v>
      </c>
      <c r="E25" s="18">
        <v>40.554156171284632</v>
      </c>
      <c r="F25" s="18">
        <v>39.766285863783033</v>
      </c>
      <c r="G25" s="18">
        <v>40.563767617738058</v>
      </c>
      <c r="H25" s="18">
        <v>33.644698149109146</v>
      </c>
      <c r="I25" s="18">
        <v>33.509234828496041</v>
      </c>
      <c r="J25" s="18">
        <v>31.663685152057244</v>
      </c>
      <c r="K25" s="18">
        <v>31.659388646288207</v>
      </c>
      <c r="L25" s="18">
        <v>29.641339788558444</v>
      </c>
      <c r="M25" s="18">
        <v>27.375520730013886</v>
      </c>
      <c r="N25" s="18">
        <v>22.384228360201252</v>
      </c>
      <c r="O25" s="18">
        <v>21.143221419464513</v>
      </c>
      <c r="P25" s="18">
        <v>18.482378601767881</v>
      </c>
      <c r="Q25" s="18">
        <v>16.744503929832554</v>
      </c>
      <c r="R25" s="18">
        <v>16.591422121896162</v>
      </c>
      <c r="S25" s="18">
        <v>17.416378316032294</v>
      </c>
      <c r="T25" s="18">
        <v>16.053978594695206</v>
      </c>
      <c r="U25" s="18">
        <v>18.172510877911442</v>
      </c>
      <c r="V25" s="18">
        <v>13.108142172926645</v>
      </c>
      <c r="W25" s="18">
        <v>15.812776723592663</v>
      </c>
      <c r="X25" s="18">
        <v>12.148337595907927</v>
      </c>
      <c r="Y25" s="19">
        <v>12.746386333771353</v>
      </c>
      <c r="Z25" s="19">
        <v>14.9</v>
      </c>
    </row>
    <row r="26" spans="1:26" s="3" customFormat="1" x14ac:dyDescent="0.15">
      <c r="A26" s="80"/>
      <c r="B26" s="65" t="s">
        <v>21</v>
      </c>
      <c r="C26" s="18">
        <v>25.287558170164193</v>
      </c>
      <c r="D26" s="18">
        <v>23.692599293529767</v>
      </c>
      <c r="E26" s="18">
        <v>24.976950800435841</v>
      </c>
      <c r="F26" s="18">
        <v>25.257249766136578</v>
      </c>
      <c r="G26" s="18">
        <v>26.813074565883554</v>
      </c>
      <c r="H26" s="18">
        <v>26.71888598781549</v>
      </c>
      <c r="I26" s="18">
        <v>22.813353298687574</v>
      </c>
      <c r="J26" s="18">
        <v>22.353891731753297</v>
      </c>
      <c r="K26" s="18">
        <v>18.442417560388893</v>
      </c>
      <c r="L26" s="18">
        <v>24.322374523343296</v>
      </c>
      <c r="M26" s="18">
        <v>21.131202691337258</v>
      </c>
      <c r="N26" s="18">
        <v>17.748316048326739</v>
      </c>
      <c r="O26" s="18">
        <v>18.100511073253834</v>
      </c>
      <c r="P26" s="18">
        <v>16.90740118687717</v>
      </c>
      <c r="Q26" s="18">
        <v>17.239436619718308</v>
      </c>
      <c r="R26" s="18">
        <v>15.752558353455212</v>
      </c>
      <c r="S26" s="18">
        <v>15.751679406995597</v>
      </c>
      <c r="T26" s="18">
        <v>16.58315437842997</v>
      </c>
      <c r="U26" s="18">
        <v>13.198757763975156</v>
      </c>
      <c r="V26" s="18">
        <v>13.529805760214334</v>
      </c>
      <c r="W26" s="18">
        <v>14.721919302071973</v>
      </c>
      <c r="X26" s="18">
        <v>10.782416367155101</v>
      </c>
      <c r="Y26" s="19">
        <v>12.284665348771533</v>
      </c>
      <c r="Z26" s="19">
        <v>10.9</v>
      </c>
    </row>
    <row r="27" spans="1:26" s="3" customFormat="1" x14ac:dyDescent="0.15">
      <c r="A27" s="80"/>
      <c r="B27" s="65" t="s">
        <v>22</v>
      </c>
      <c r="C27" s="18">
        <v>22.312766783081102</v>
      </c>
      <c r="D27" s="18">
        <v>21.636968866261991</v>
      </c>
      <c r="E27" s="18">
        <v>18.89351806995446</v>
      </c>
      <c r="F27" s="18">
        <v>23.647333592837683</v>
      </c>
      <c r="G27" s="18">
        <v>20.137982472496738</v>
      </c>
      <c r="H27" s="18">
        <v>17.333088774761556</v>
      </c>
      <c r="I27" s="18">
        <v>18.874740359432856</v>
      </c>
      <c r="J27" s="18">
        <v>18.576684914295971</v>
      </c>
      <c r="K27" s="18">
        <v>17.24916463469701</v>
      </c>
      <c r="L27" s="18">
        <v>17.144919689586715</v>
      </c>
      <c r="M27" s="18">
        <v>13.302752293577983</v>
      </c>
      <c r="N27" s="18">
        <v>15.697399527186761</v>
      </c>
      <c r="O27" s="18">
        <v>13.297872340425531</v>
      </c>
      <c r="P27" s="18">
        <v>13.596401553874463</v>
      </c>
      <c r="Q27" s="18">
        <v>14.218504966021955</v>
      </c>
      <c r="R27" s="18">
        <v>14.627941488234047</v>
      </c>
      <c r="S27" s="18">
        <v>14.786242365798778</v>
      </c>
      <c r="T27" s="18">
        <v>12.098092643051771</v>
      </c>
      <c r="U27" s="18">
        <v>11.812812358019082</v>
      </c>
      <c r="V27" s="18">
        <v>11.055510299080646</v>
      </c>
      <c r="W27" s="18">
        <v>11.096369557351345</v>
      </c>
      <c r="X27" s="18">
        <v>12.520551410142911</v>
      </c>
      <c r="Y27" s="19">
        <v>10.900596937451338</v>
      </c>
      <c r="Z27" s="19">
        <v>10.3</v>
      </c>
    </row>
    <row r="28" spans="1:26" s="3" customFormat="1" x14ac:dyDescent="0.15">
      <c r="A28" s="80"/>
      <c r="B28" s="65" t="s">
        <v>23</v>
      </c>
      <c r="C28" s="18">
        <v>20.49450032904014</v>
      </c>
      <c r="D28" s="18">
        <v>19.4681861348528</v>
      </c>
      <c r="E28" s="18">
        <v>19.471083987213021</v>
      </c>
      <c r="F28" s="18">
        <v>17.621998450813322</v>
      </c>
      <c r="G28" s="18">
        <v>17.929089443996777</v>
      </c>
      <c r="H28" s="18">
        <v>18.472291562656018</v>
      </c>
      <c r="I28" s="18">
        <v>16.937191249117856</v>
      </c>
      <c r="J28" s="18">
        <v>13.038718025281177</v>
      </c>
      <c r="K28" s="18">
        <v>15.349347154390513</v>
      </c>
      <c r="L28" s="18">
        <v>11.542497376705141</v>
      </c>
      <c r="M28" s="18">
        <v>10.725132877752468</v>
      </c>
      <c r="N28" s="18">
        <v>11.588785046728972</v>
      </c>
      <c r="O28" s="18">
        <v>9.592326139088728</v>
      </c>
      <c r="P28" s="18">
        <v>10.071415491668192</v>
      </c>
      <c r="Q28" s="18">
        <v>10.9840232389252</v>
      </c>
      <c r="R28" s="18">
        <v>9.0460526315789469</v>
      </c>
      <c r="S28" s="18">
        <v>8.7907977181333585</v>
      </c>
      <c r="T28" s="18">
        <v>11.315280464216634</v>
      </c>
      <c r="U28" s="18">
        <v>9.4510355921978686</v>
      </c>
      <c r="V28" s="18">
        <v>8.8114969054862051</v>
      </c>
      <c r="W28" s="18">
        <v>9.4572810317033866</v>
      </c>
      <c r="X28" s="18">
        <v>10.268300761841669</v>
      </c>
      <c r="Y28" s="19">
        <v>8.4669225558816894</v>
      </c>
      <c r="Z28" s="19">
        <v>10.8</v>
      </c>
    </row>
    <row r="29" spans="1:26" s="3" customFormat="1" x14ac:dyDescent="0.15">
      <c r="A29" s="80"/>
      <c r="B29" s="65" t="s">
        <v>24</v>
      </c>
      <c r="C29" s="18">
        <v>9.8020911127707233</v>
      </c>
      <c r="D29" s="18">
        <v>9.0403992843017242</v>
      </c>
      <c r="E29" s="18">
        <v>11.247637051039698</v>
      </c>
      <c r="F29" s="18">
        <v>8.7361124299686637</v>
      </c>
      <c r="G29" s="18">
        <v>6.9124423963133648</v>
      </c>
      <c r="H29" s="18">
        <v>7.3974445191661067</v>
      </c>
      <c r="I29" s="18">
        <v>6.221444541654515</v>
      </c>
      <c r="J29" s="18">
        <v>6.5970854667191805</v>
      </c>
      <c r="K29" s="18">
        <v>5.6368670886075947</v>
      </c>
      <c r="L29" s="18">
        <v>5.8306055646481179</v>
      </c>
      <c r="M29" s="18">
        <v>6.2893081761006293</v>
      </c>
      <c r="N29" s="18">
        <v>4.1828198326872066</v>
      </c>
      <c r="O29" s="18">
        <v>4.5885286783042396</v>
      </c>
      <c r="P29" s="18">
        <v>5.0822122571001493</v>
      </c>
      <c r="Q29" s="18">
        <v>3.8873613349767706</v>
      </c>
      <c r="R29" s="18">
        <v>3.9201045361209634</v>
      </c>
      <c r="S29" s="18">
        <v>3.8373686614892648</v>
      </c>
      <c r="T29" s="18">
        <v>4.4428325324145437</v>
      </c>
      <c r="U29" s="18">
        <v>4.6041346935090735</v>
      </c>
      <c r="V29" s="18">
        <v>4.6956835831677806</v>
      </c>
      <c r="W29" s="18">
        <v>3.7528604118993134</v>
      </c>
      <c r="X29" s="18">
        <v>4.3999251076577419</v>
      </c>
      <c r="Y29" s="19">
        <v>4.8383975227404683</v>
      </c>
      <c r="Z29" s="19">
        <v>3.4</v>
      </c>
    </row>
    <row r="30" spans="1:26" s="3" customFormat="1" x14ac:dyDescent="0.15">
      <c r="A30" s="80"/>
      <c r="B30" s="65" t="s">
        <v>25</v>
      </c>
      <c r="C30" s="18">
        <v>0.62353858144972718</v>
      </c>
      <c r="D30" s="18">
        <v>1.1278498348505599</v>
      </c>
      <c r="E30" s="18">
        <v>0.76719802233398682</v>
      </c>
      <c r="F30" s="18">
        <v>0.26954177897574128</v>
      </c>
      <c r="G30" s="18">
        <v>0.37316913891221193</v>
      </c>
      <c r="H30" s="18">
        <v>0.86621751684311843</v>
      </c>
      <c r="I30" s="18">
        <v>0.57937427578215528</v>
      </c>
      <c r="J30" s="18">
        <v>0.67763794772507258</v>
      </c>
      <c r="K30" s="18">
        <v>0.58846606512357791</v>
      </c>
      <c r="L30" s="18">
        <v>0.39596119580281131</v>
      </c>
      <c r="M30" s="18">
        <v>0.1959631589261219</v>
      </c>
      <c r="N30" s="18">
        <v>0.19698611247907025</v>
      </c>
      <c r="O30" s="18">
        <v>0.49622866216752681</v>
      </c>
      <c r="P30" s="18">
        <v>0.29697089685210848</v>
      </c>
      <c r="Q30" s="18">
        <v>0.5129257283545342</v>
      </c>
      <c r="R30" s="18">
        <v>0.10206164523372117</v>
      </c>
      <c r="S30" s="18">
        <v>0.4095004095004095</v>
      </c>
      <c r="T30" s="18">
        <v>0.69958025184889072</v>
      </c>
      <c r="U30" s="18">
        <v>0.29812183245553014</v>
      </c>
      <c r="V30" s="18">
        <v>0.190095998479232</v>
      </c>
      <c r="W30" s="18">
        <v>0.47072114479382415</v>
      </c>
      <c r="X30" s="18">
        <v>0.27764923646459971</v>
      </c>
      <c r="Y30" s="19">
        <v>0.1840942562592047</v>
      </c>
      <c r="Z30" s="19">
        <v>0.6</v>
      </c>
    </row>
    <row r="31" spans="1:26" s="3" customFormat="1" x14ac:dyDescent="0.15">
      <c r="A31" s="80"/>
      <c r="B31" s="68" t="s">
        <v>75</v>
      </c>
      <c r="C31" s="16">
        <v>17.839243798769271</v>
      </c>
      <c r="D31" s="16">
        <v>18.261026010075049</v>
      </c>
      <c r="E31" s="16">
        <v>19.562009480653458</v>
      </c>
      <c r="F31" s="16">
        <v>19.52072351557057</v>
      </c>
      <c r="G31" s="16">
        <v>19.827161480179495</v>
      </c>
      <c r="H31" s="16">
        <v>18.400528038579147</v>
      </c>
      <c r="I31" s="16">
        <v>17.170946921212455</v>
      </c>
      <c r="J31" s="16">
        <v>15.796069574318647</v>
      </c>
      <c r="K31" s="16">
        <v>14.562969259101857</v>
      </c>
      <c r="L31" s="16">
        <v>14.136553087268508</v>
      </c>
      <c r="M31" s="16">
        <v>12.537011627067235</v>
      </c>
      <c r="N31" s="16">
        <v>11.572308594895864</v>
      </c>
      <c r="O31" s="16">
        <v>10.576054272637052</v>
      </c>
      <c r="P31" s="16">
        <v>9.9039615846338531</v>
      </c>
      <c r="Q31" s="16">
        <v>9.7764098850366619</v>
      </c>
      <c r="R31" s="16">
        <v>9.3009118541033438</v>
      </c>
      <c r="S31" s="16">
        <v>9.2302974547684773</v>
      </c>
      <c r="T31" s="16">
        <v>9.4061860782247564</v>
      </c>
      <c r="U31" s="16">
        <v>8.4179370484707672</v>
      </c>
      <c r="V31" s="16">
        <v>7.6388554555229247</v>
      </c>
      <c r="W31" s="16">
        <v>7.9838368038583107</v>
      </c>
      <c r="X31" s="16">
        <v>7.4592229147327949</v>
      </c>
      <c r="Y31" s="17">
        <v>7.0764698911442547</v>
      </c>
      <c r="Z31" s="17">
        <v>7.3</v>
      </c>
    </row>
    <row r="32" spans="1:26" s="3" customFormat="1" x14ac:dyDescent="0.15">
      <c r="A32" s="80"/>
      <c r="B32" s="67" t="s">
        <v>56</v>
      </c>
      <c r="C32" s="18">
        <v>16.7</v>
      </c>
      <c r="D32" s="18">
        <v>17</v>
      </c>
      <c r="E32" s="18">
        <v>17.100000000000001</v>
      </c>
      <c r="F32" s="18">
        <v>17.8</v>
      </c>
      <c r="G32" s="18">
        <v>17.50242760328733</v>
      </c>
      <c r="H32" s="18">
        <v>16.899999999999999</v>
      </c>
      <c r="I32" s="18">
        <v>16.399999999999999</v>
      </c>
      <c r="J32" s="18">
        <v>15.2</v>
      </c>
      <c r="K32" s="18">
        <v>13.8</v>
      </c>
      <c r="L32" s="18">
        <v>13.5</v>
      </c>
      <c r="M32" s="18">
        <v>12.2</v>
      </c>
      <c r="N32" s="18">
        <v>11.5</v>
      </c>
      <c r="O32" s="18">
        <v>10.7</v>
      </c>
      <c r="P32" s="18">
        <v>9.8000000000000007</v>
      </c>
      <c r="Q32" s="18">
        <v>9.6</v>
      </c>
      <c r="R32" s="18">
        <v>7.4</v>
      </c>
      <c r="S32" s="18">
        <v>8.9</v>
      </c>
      <c r="T32" s="18">
        <v>8.6</v>
      </c>
      <c r="U32" s="18">
        <v>7.9</v>
      </c>
      <c r="V32" s="18">
        <v>7.4</v>
      </c>
      <c r="W32" s="18">
        <f t="shared" ref="W32:X33" si="5">W22</f>
        <v>7</v>
      </c>
      <c r="X32" s="18">
        <f t="shared" si="5"/>
        <v>7.0481334807330809</v>
      </c>
      <c r="Y32" s="19">
        <f t="shared" ref="Y32" si="6">Y22</f>
        <v>6.7</v>
      </c>
      <c r="Z32" s="19">
        <f t="shared" ref="Z32" si="7">Z22</f>
        <v>6.3</v>
      </c>
    </row>
    <row r="33" spans="1:26" s="3" customFormat="1" x14ac:dyDescent="0.15">
      <c r="A33" s="80"/>
      <c r="B33" s="69" t="s">
        <v>55</v>
      </c>
      <c r="C33" s="20">
        <v>11</v>
      </c>
      <c r="D33" s="20">
        <v>11</v>
      </c>
      <c r="E33" s="20">
        <v>11.3</v>
      </c>
      <c r="F33" s="20">
        <v>11.7</v>
      </c>
      <c r="G33" s="20">
        <v>11.8</v>
      </c>
      <c r="H33" s="20">
        <v>11.4</v>
      </c>
      <c r="I33" s="20">
        <v>11.2</v>
      </c>
      <c r="J33" s="20">
        <v>10.6</v>
      </c>
      <c r="K33" s="20">
        <v>10.3</v>
      </c>
      <c r="L33" s="20">
        <v>9.9</v>
      </c>
      <c r="M33" s="20">
        <v>9.3000000000000007</v>
      </c>
      <c r="N33" s="20">
        <v>8.8000000000000007</v>
      </c>
      <c r="O33" s="20">
        <v>8.3000000000000007</v>
      </c>
      <c r="P33" s="20">
        <v>7.9</v>
      </c>
      <c r="Q33" s="20">
        <v>7.5</v>
      </c>
      <c r="R33" s="20">
        <v>9.1999999999999993</v>
      </c>
      <c r="S33" s="20">
        <v>7</v>
      </c>
      <c r="T33" s="20">
        <v>6.9</v>
      </c>
      <c r="U33" s="20">
        <v>6.8</v>
      </c>
      <c r="V33" s="20">
        <v>6.5</v>
      </c>
      <c r="W33" s="20">
        <f t="shared" si="5"/>
        <v>6.4</v>
      </c>
      <c r="X33" s="20">
        <f t="shared" si="5"/>
        <v>6.3589935128759585</v>
      </c>
      <c r="Y33" s="21">
        <f t="shared" ref="Y33" si="8">Y23</f>
        <v>6.2263174653717561</v>
      </c>
      <c r="Z33" s="21">
        <f t="shared" ref="Z33" si="9">Z23</f>
        <v>5.8</v>
      </c>
    </row>
    <row r="34" spans="1:26" s="3" customFormat="1" x14ac:dyDescent="0.15">
      <c r="A34" s="79" t="s">
        <v>66</v>
      </c>
      <c r="B34" s="65" t="s">
        <v>78</v>
      </c>
      <c r="C34" s="18">
        <v>11.929711429953249</v>
      </c>
      <c r="D34" s="18">
        <v>14.713015359741309</v>
      </c>
      <c r="E34" s="18">
        <v>14.824363519174991</v>
      </c>
      <c r="F34" s="18">
        <v>17.970049916805323</v>
      </c>
      <c r="G34" s="18">
        <v>18.319854761511802</v>
      </c>
      <c r="H34" s="18">
        <v>16.431535269709542</v>
      </c>
      <c r="I34" s="18">
        <v>12.885251610656452</v>
      </c>
      <c r="J34" s="18">
        <v>11.085694175611474</v>
      </c>
      <c r="K34" s="18">
        <v>10.591672753834917</v>
      </c>
      <c r="L34" s="18">
        <v>8.7916199027310142</v>
      </c>
      <c r="M34" s="18">
        <v>9.1272104962920704</v>
      </c>
      <c r="N34" s="18">
        <v>6.1526629494328011</v>
      </c>
      <c r="O34" s="18">
        <v>7.2043225935561335</v>
      </c>
      <c r="P34" s="18">
        <v>5.8081313839375124</v>
      </c>
      <c r="Q34" s="18">
        <v>5.9256232120964443</v>
      </c>
      <c r="R34" s="18">
        <v>5.9676044330775788</v>
      </c>
      <c r="S34" s="18">
        <v>5.0240279598077757</v>
      </c>
      <c r="T34" s="18">
        <v>4.7021943573667713</v>
      </c>
      <c r="U34" s="18">
        <v>4.751131221719457</v>
      </c>
      <c r="V34" s="18">
        <v>5.1115241635687729</v>
      </c>
      <c r="W34" s="18">
        <v>2.3485204321277595</v>
      </c>
      <c r="X34" s="18">
        <v>3.1242489786109107</v>
      </c>
      <c r="Y34" s="19">
        <v>2.7376804380288702</v>
      </c>
      <c r="Z34" s="19">
        <v>1.7</v>
      </c>
    </row>
    <row r="35" spans="1:26" s="3" customFormat="1" x14ac:dyDescent="0.15">
      <c r="A35" s="80"/>
      <c r="B35" s="65" t="s">
        <v>20</v>
      </c>
      <c r="C35" s="18">
        <v>26.249550521395179</v>
      </c>
      <c r="D35" s="18">
        <v>31.939297688371276</v>
      </c>
      <c r="E35" s="18">
        <v>32.660228270412645</v>
      </c>
      <c r="F35" s="18">
        <v>34.155937052932757</v>
      </c>
      <c r="G35" s="18">
        <v>34.224011713030741</v>
      </c>
      <c r="H35" s="18">
        <v>32.240337058069244</v>
      </c>
      <c r="I35" s="18">
        <v>29.287161539878429</v>
      </c>
      <c r="J35" s="18">
        <v>30.120481927710845</v>
      </c>
      <c r="K35" s="18">
        <v>30.021726249259334</v>
      </c>
      <c r="L35" s="18">
        <v>27.027027027027028</v>
      </c>
      <c r="M35" s="18">
        <v>26.955278742086993</v>
      </c>
      <c r="N35" s="18">
        <v>24.810765349032803</v>
      </c>
      <c r="O35" s="18">
        <v>20.67789383926668</v>
      </c>
      <c r="P35" s="18">
        <v>17.117742308582002</v>
      </c>
      <c r="Q35" s="18">
        <v>16.041519226232602</v>
      </c>
      <c r="R35" s="18">
        <v>17.79781680113906</v>
      </c>
      <c r="S35" s="18">
        <v>13.307984790874524</v>
      </c>
      <c r="T35" s="18">
        <v>12.811215856901136</v>
      </c>
      <c r="U35" s="18">
        <v>12.916045702930949</v>
      </c>
      <c r="V35" s="18">
        <v>13.466334164588529</v>
      </c>
      <c r="W35" s="18">
        <v>13.171225937183385</v>
      </c>
      <c r="X35" s="18">
        <v>13.182177695755339</v>
      </c>
      <c r="Y35" s="19">
        <v>10.810810810810811</v>
      </c>
      <c r="Z35" s="19">
        <v>11.8</v>
      </c>
    </row>
    <row r="36" spans="1:26" s="3" customFormat="1" x14ac:dyDescent="0.15">
      <c r="A36" s="80"/>
      <c r="B36" s="65" t="s">
        <v>21</v>
      </c>
      <c r="C36" s="18">
        <v>22.705030338618123</v>
      </c>
      <c r="D36" s="18">
        <v>24.637953733308255</v>
      </c>
      <c r="E36" s="18">
        <v>24.01155443220798</v>
      </c>
      <c r="F36" s="18">
        <v>30.146271851587585</v>
      </c>
      <c r="G36" s="18">
        <v>22.992510015676711</v>
      </c>
      <c r="H36" s="18">
        <v>21.220159151193634</v>
      </c>
      <c r="I36" s="18">
        <v>26.567481402763018</v>
      </c>
      <c r="J36" s="18">
        <v>23.361101050344079</v>
      </c>
      <c r="K36" s="18">
        <v>21.609538002980628</v>
      </c>
      <c r="L36" s="18">
        <v>25.489033787788973</v>
      </c>
      <c r="M36" s="18">
        <v>24.163568773234203</v>
      </c>
      <c r="N36" s="18">
        <v>19.404915912031047</v>
      </c>
      <c r="O36" s="18">
        <v>15.225066195939982</v>
      </c>
      <c r="P36" s="18">
        <v>14.150943396226415</v>
      </c>
      <c r="Q36" s="18">
        <v>16.042780748663102</v>
      </c>
      <c r="R36" s="18">
        <v>20.024125452352234</v>
      </c>
      <c r="S36" s="18">
        <v>16.582914572864322</v>
      </c>
      <c r="T36" s="18">
        <v>12.608353033884949</v>
      </c>
      <c r="U36" s="18">
        <v>13.545816733067728</v>
      </c>
      <c r="V36" s="18">
        <v>12.708274498729173</v>
      </c>
      <c r="W36" s="18">
        <v>13.575967648757942</v>
      </c>
      <c r="X36" s="18">
        <v>9.8808485905260088</v>
      </c>
      <c r="Y36" s="19">
        <v>11.842865395725015</v>
      </c>
      <c r="Z36" s="19">
        <v>9</v>
      </c>
    </row>
    <row r="37" spans="1:26" s="3" customFormat="1" x14ac:dyDescent="0.15">
      <c r="A37" s="80"/>
      <c r="B37" s="65" t="s">
        <v>22</v>
      </c>
      <c r="C37" s="18">
        <v>27.804783200466652</v>
      </c>
      <c r="D37" s="18">
        <v>27.820414428242515</v>
      </c>
      <c r="E37" s="18">
        <v>26.230135937200842</v>
      </c>
      <c r="F37" s="18">
        <v>25.741466144376052</v>
      </c>
      <c r="G37" s="18">
        <v>21.429857734557896</v>
      </c>
      <c r="H37" s="18">
        <v>16.997674002504922</v>
      </c>
      <c r="I37" s="18">
        <v>21.310602024507194</v>
      </c>
      <c r="J37" s="18">
        <v>19.614650234334317</v>
      </c>
      <c r="K37" s="18">
        <v>20.083828152287808</v>
      </c>
      <c r="L37" s="18">
        <v>21.432305279665446</v>
      </c>
      <c r="M37" s="18">
        <v>18.227756722613247</v>
      </c>
      <c r="N37" s="18">
        <v>19.697246033193508</v>
      </c>
      <c r="O37" s="18">
        <v>15.553869499241275</v>
      </c>
      <c r="P37" s="18">
        <v>13.323035335006759</v>
      </c>
      <c r="Q37" s="18">
        <v>10.43548063415613</v>
      </c>
      <c r="R37" s="18">
        <v>12.767710049423394</v>
      </c>
      <c r="S37" s="18">
        <v>10.768899418479432</v>
      </c>
      <c r="T37" s="18">
        <v>10.933741526350317</v>
      </c>
      <c r="U37" s="18">
        <v>15.908086610693768</v>
      </c>
      <c r="V37" s="18">
        <v>12.009970541581691</v>
      </c>
      <c r="W37" s="18">
        <v>12.073368934293011</v>
      </c>
      <c r="X37" s="18">
        <v>12.509020928554246</v>
      </c>
      <c r="Y37" s="19">
        <v>9.2951200619674665</v>
      </c>
      <c r="Z37" s="19">
        <v>10.199999999999999</v>
      </c>
    </row>
    <row r="38" spans="1:26" s="3" customFormat="1" x14ac:dyDescent="0.15">
      <c r="A38" s="80"/>
      <c r="B38" s="65" t="s">
        <v>23</v>
      </c>
      <c r="C38" s="18">
        <v>27.735498055132759</v>
      </c>
      <c r="D38" s="18">
        <v>24.226110363391655</v>
      </c>
      <c r="E38" s="18">
        <v>19.637462235649547</v>
      </c>
      <c r="F38" s="18">
        <v>22.336769759450171</v>
      </c>
      <c r="G38" s="18">
        <v>22.581792318634424</v>
      </c>
      <c r="H38" s="18">
        <v>22.557726465364123</v>
      </c>
      <c r="I38" s="18">
        <v>20.298185737380997</v>
      </c>
      <c r="J38" s="18">
        <v>15.296719498709916</v>
      </c>
      <c r="K38" s="18">
        <v>15.786608600979857</v>
      </c>
      <c r="L38" s="18">
        <v>16.937191249117856</v>
      </c>
      <c r="M38" s="18">
        <v>14.218009478672984</v>
      </c>
      <c r="N38" s="18">
        <v>13.095027428773667</v>
      </c>
      <c r="O38" s="18">
        <v>13.449781659388647</v>
      </c>
      <c r="P38" s="18">
        <v>14.116416869989544</v>
      </c>
      <c r="Q38" s="18">
        <v>11.787138152192753</v>
      </c>
      <c r="R38" s="18">
        <v>12.524601896582574</v>
      </c>
      <c r="S38" s="18">
        <v>13.302175085385583</v>
      </c>
      <c r="T38" s="18">
        <v>9.1962479308442155</v>
      </c>
      <c r="U38" s="18">
        <v>9.2522658610271904</v>
      </c>
      <c r="V38" s="18">
        <v>10.712894429294897</v>
      </c>
      <c r="W38" s="18">
        <v>8.9159067882472129</v>
      </c>
      <c r="X38" s="18">
        <v>10.995850622406639</v>
      </c>
      <c r="Y38" s="19">
        <v>9.4083211373614901</v>
      </c>
      <c r="Z38" s="19">
        <v>10.9</v>
      </c>
    </row>
    <row r="39" spans="1:26" s="3" customFormat="1" x14ac:dyDescent="0.15">
      <c r="A39" s="80"/>
      <c r="B39" s="65" t="s">
        <v>24</v>
      </c>
      <c r="C39" s="18">
        <v>9.9941211052322174</v>
      </c>
      <c r="D39" s="18">
        <v>8.7732566933898042</v>
      </c>
      <c r="E39" s="18">
        <v>11.162079510703363</v>
      </c>
      <c r="F39" s="18">
        <v>10.338345864661653</v>
      </c>
      <c r="G39" s="18">
        <v>10.848755583918315</v>
      </c>
      <c r="H39" s="18">
        <v>7.9045007259235369</v>
      </c>
      <c r="I39" s="18">
        <v>7.7195239626889673</v>
      </c>
      <c r="J39" s="18">
        <v>8.0997894054754589</v>
      </c>
      <c r="K39" s="18">
        <v>7.3235685752330228</v>
      </c>
      <c r="L39" s="18">
        <v>5.9659589401649411</v>
      </c>
      <c r="M39" s="18">
        <v>6.5661047027506658</v>
      </c>
      <c r="N39" s="18">
        <v>4.6653507984927325</v>
      </c>
      <c r="O39" s="18">
        <v>5.5514433752775725</v>
      </c>
      <c r="P39" s="18">
        <v>4.7864506627393233</v>
      </c>
      <c r="Q39" s="18">
        <v>3.8993264799716414</v>
      </c>
      <c r="R39" s="18">
        <v>4.7644256220222339</v>
      </c>
      <c r="S39" s="18">
        <v>5.8417419012214555</v>
      </c>
      <c r="T39" s="18">
        <v>5.9555088456822558</v>
      </c>
      <c r="U39" s="18">
        <v>4.3245113302196856</v>
      </c>
      <c r="V39" s="18">
        <v>3.9349871685201023</v>
      </c>
      <c r="W39" s="18">
        <v>4.8729550991994426</v>
      </c>
      <c r="X39" s="18">
        <v>2.299663895276844</v>
      </c>
      <c r="Y39" s="19">
        <v>4.9207217058501911</v>
      </c>
      <c r="Z39" s="19">
        <v>4.9000000000000004</v>
      </c>
    </row>
    <row r="40" spans="1:26" s="3" customFormat="1" x14ac:dyDescent="0.15">
      <c r="A40" s="80"/>
      <c r="B40" s="66" t="s">
        <v>25</v>
      </c>
      <c r="C40" s="20">
        <v>1.1548825869369947</v>
      </c>
      <c r="D40" s="20">
        <v>1.6638935108153079</v>
      </c>
      <c r="E40" s="20">
        <v>0.39588281868566905</v>
      </c>
      <c r="F40" s="20">
        <v>0.26852846401718583</v>
      </c>
      <c r="G40" s="20">
        <v>0.68908489525909589</v>
      </c>
      <c r="H40" s="20">
        <v>0.56882821387940841</v>
      </c>
      <c r="I40" s="20">
        <v>0.44457617071724953</v>
      </c>
      <c r="J40" s="20">
        <v>0.75278530563083412</v>
      </c>
      <c r="K40" s="20">
        <v>0.4654049022649705</v>
      </c>
      <c r="L40" s="20">
        <v>0.63271116735210375</v>
      </c>
      <c r="M40" s="20">
        <v>0.4815409309791332</v>
      </c>
      <c r="N40" s="20">
        <v>0.3222687721559781</v>
      </c>
      <c r="O40" s="20">
        <v>0.48955613577023493</v>
      </c>
      <c r="P40" s="20">
        <v>0.33806626098715348</v>
      </c>
      <c r="Q40" s="20">
        <v>0.35423308537017356</v>
      </c>
      <c r="R40" s="20">
        <v>0.17812611328820804</v>
      </c>
      <c r="S40" s="20">
        <v>0.18073377914332189</v>
      </c>
      <c r="T40" s="20">
        <v>0.18463810930576072</v>
      </c>
      <c r="U40" s="20">
        <v>0.7412898443291327</v>
      </c>
      <c r="V40" s="20">
        <v>0.89863407620416969</v>
      </c>
      <c r="W40" s="20">
        <v>0.17841213202497769</v>
      </c>
      <c r="X40" s="20">
        <v>0.53590568060021437</v>
      </c>
      <c r="Y40" s="19">
        <v>0.34704147145583897</v>
      </c>
      <c r="Z40" s="19">
        <v>0</v>
      </c>
    </row>
    <row r="41" spans="1:26" s="3" customFormat="1" x14ac:dyDescent="0.15">
      <c r="A41" s="80"/>
      <c r="B41" s="67" t="s">
        <v>76</v>
      </c>
      <c r="C41" s="18">
        <v>16.9304206739248</v>
      </c>
      <c r="D41" s="18">
        <v>17.848370722122155</v>
      </c>
      <c r="E41" s="18">
        <v>17.337794520227426</v>
      </c>
      <c r="F41" s="18">
        <v>19.04265649795126</v>
      </c>
      <c r="G41" s="18">
        <v>17.848206839032525</v>
      </c>
      <c r="H41" s="18">
        <v>16.110029094231649</v>
      </c>
      <c r="I41" s="18">
        <v>16.27543799716949</v>
      </c>
      <c r="J41" s="18">
        <v>14.8819072533873</v>
      </c>
      <c r="K41" s="18">
        <v>14.520935400777818</v>
      </c>
      <c r="L41" s="18">
        <v>14.639668613476728</v>
      </c>
      <c r="M41" s="18">
        <v>13.621689719429936</v>
      </c>
      <c r="N41" s="18">
        <v>11.997440546016851</v>
      </c>
      <c r="O41" s="18">
        <v>10.721380173610166</v>
      </c>
      <c r="P41" s="18">
        <v>9.5468043182638134</v>
      </c>
      <c r="Q41" s="18">
        <v>8.7387946101370009</v>
      </c>
      <c r="R41" s="18">
        <v>9.949104293067256</v>
      </c>
      <c r="S41" s="18">
        <v>8.8715816595420733</v>
      </c>
      <c r="T41" s="18">
        <v>7.6613504248025039</v>
      </c>
      <c r="U41" s="18">
        <v>8.250526949713942</v>
      </c>
      <c r="V41" s="18">
        <v>7.8327390204504592</v>
      </c>
      <c r="W41" s="18">
        <v>7.2533399460649077</v>
      </c>
      <c r="X41" s="18">
        <v>6.8937165986781777</v>
      </c>
      <c r="Y41" s="17">
        <v>6.4981020395033138</v>
      </c>
      <c r="Z41" s="17">
        <v>6.4</v>
      </c>
    </row>
    <row r="42" spans="1:26" s="3" customFormat="1" x14ac:dyDescent="0.15">
      <c r="A42" s="80"/>
      <c r="B42" s="67" t="s">
        <v>56</v>
      </c>
      <c r="C42" s="18">
        <v>16.7</v>
      </c>
      <c r="D42" s="18">
        <v>17</v>
      </c>
      <c r="E42" s="18">
        <v>17.100000000000001</v>
      </c>
      <c r="F42" s="18">
        <v>17.8</v>
      </c>
      <c r="G42" s="18">
        <v>17.50242760328733</v>
      </c>
      <c r="H42" s="18">
        <v>16.899999999999999</v>
      </c>
      <c r="I42" s="18">
        <v>16.399999999999999</v>
      </c>
      <c r="J42" s="18">
        <v>15.2</v>
      </c>
      <c r="K42" s="18">
        <v>13.8</v>
      </c>
      <c r="L42" s="18">
        <v>13.5</v>
      </c>
      <c r="M42" s="18">
        <v>12.2</v>
      </c>
      <c r="N42" s="18">
        <v>11.5</v>
      </c>
      <c r="O42" s="18">
        <v>10.7</v>
      </c>
      <c r="P42" s="18">
        <v>9.8000000000000007</v>
      </c>
      <c r="Q42" s="18">
        <v>9.6</v>
      </c>
      <c r="R42" s="18">
        <v>7.4</v>
      </c>
      <c r="S42" s="18">
        <v>8.9</v>
      </c>
      <c r="T42" s="18">
        <v>8.6</v>
      </c>
      <c r="U42" s="18">
        <v>7.9</v>
      </c>
      <c r="V42" s="18">
        <v>7.4</v>
      </c>
      <c r="W42" s="18">
        <f t="shared" ref="W42:X43" si="10">W32</f>
        <v>7</v>
      </c>
      <c r="X42" s="18">
        <f t="shared" si="10"/>
        <v>7.0481334807330809</v>
      </c>
      <c r="Y42" s="19">
        <f t="shared" ref="Y42" si="11">Y32</f>
        <v>6.7</v>
      </c>
      <c r="Z42" s="19">
        <f t="shared" ref="Z42" si="12">Z32</f>
        <v>6.3</v>
      </c>
    </row>
    <row r="43" spans="1:26" s="3" customFormat="1" x14ac:dyDescent="0.15">
      <c r="A43" s="80"/>
      <c r="B43" s="67" t="s">
        <v>55</v>
      </c>
      <c r="C43" s="18">
        <v>11</v>
      </c>
      <c r="D43" s="18">
        <v>11</v>
      </c>
      <c r="E43" s="18">
        <v>11.3</v>
      </c>
      <c r="F43" s="18">
        <v>11.7</v>
      </c>
      <c r="G43" s="18">
        <v>11.8</v>
      </c>
      <c r="H43" s="18">
        <v>11.4</v>
      </c>
      <c r="I43" s="18">
        <v>11.2</v>
      </c>
      <c r="J43" s="18">
        <v>10.6</v>
      </c>
      <c r="K43" s="18">
        <v>10.3</v>
      </c>
      <c r="L43" s="18">
        <v>9.9</v>
      </c>
      <c r="M43" s="18">
        <v>9.3000000000000007</v>
      </c>
      <c r="N43" s="18">
        <v>8.8000000000000007</v>
      </c>
      <c r="O43" s="18">
        <v>8.3000000000000007</v>
      </c>
      <c r="P43" s="18">
        <v>7.9</v>
      </c>
      <c r="Q43" s="18">
        <v>7.5</v>
      </c>
      <c r="R43" s="18">
        <v>9.1999999999999993</v>
      </c>
      <c r="S43" s="18">
        <v>7</v>
      </c>
      <c r="T43" s="18">
        <v>6.9</v>
      </c>
      <c r="U43" s="18">
        <v>6.8</v>
      </c>
      <c r="V43" s="18">
        <v>6.5</v>
      </c>
      <c r="W43" s="18">
        <f t="shared" si="10"/>
        <v>6.4</v>
      </c>
      <c r="X43" s="20">
        <f t="shared" si="10"/>
        <v>6.3589935128759585</v>
      </c>
      <c r="Y43" s="21">
        <f t="shared" ref="Y43" si="13">Y33</f>
        <v>6.2263174653717561</v>
      </c>
      <c r="Z43" s="21">
        <f t="shared" ref="Z43" si="14">Z33</f>
        <v>5.8</v>
      </c>
    </row>
    <row r="44" spans="1:26" s="3" customFormat="1" x14ac:dyDescent="0.15">
      <c r="A44" s="79" t="s">
        <v>67</v>
      </c>
      <c r="B44" s="64" t="s">
        <v>78</v>
      </c>
      <c r="C44" s="16">
        <v>11.259096526156803</v>
      </c>
      <c r="D44" s="16">
        <v>11.946103625503543</v>
      </c>
      <c r="E44" s="16">
        <v>13.477467359258739</v>
      </c>
      <c r="F44" s="16">
        <v>12.45366938472943</v>
      </c>
      <c r="G44" s="16">
        <v>15.758276709556165</v>
      </c>
      <c r="H44" s="16">
        <v>12.968089756666181</v>
      </c>
      <c r="I44" s="16">
        <v>12.169471153846153</v>
      </c>
      <c r="J44" s="16">
        <v>11.897307451471509</v>
      </c>
      <c r="K44" s="16">
        <v>9.3474121516357975</v>
      </c>
      <c r="L44" s="16">
        <v>7.2438771990341495</v>
      </c>
      <c r="M44" s="16">
        <v>7.6426630434782608</v>
      </c>
      <c r="N44" s="16">
        <v>7.026172492534692</v>
      </c>
      <c r="O44" s="16">
        <v>7.5837742504409169</v>
      </c>
      <c r="P44" s="16">
        <v>6.0334760607240172</v>
      </c>
      <c r="Q44" s="16">
        <v>4.7276853252647504</v>
      </c>
      <c r="R44" s="16">
        <v>4.6607009694258021</v>
      </c>
      <c r="S44" s="16">
        <v>6.3813813813813818</v>
      </c>
      <c r="T44" s="16">
        <v>5.1330798479087454</v>
      </c>
      <c r="U44" s="16">
        <v>4.1067761806981524</v>
      </c>
      <c r="V44" s="16">
        <v>4.4825570064314952</v>
      </c>
      <c r="W44" s="16">
        <v>2.7322404371584699</v>
      </c>
      <c r="X44" s="16">
        <v>2.9928172386272944</v>
      </c>
      <c r="Y44" s="17">
        <v>5.0382910116888349</v>
      </c>
      <c r="Z44" s="17">
        <v>2</v>
      </c>
    </row>
    <row r="45" spans="1:26" s="3" customFormat="1" x14ac:dyDescent="0.15">
      <c r="A45" s="80"/>
      <c r="B45" s="65" t="s">
        <v>20</v>
      </c>
      <c r="C45" s="18">
        <v>22.816277881832114</v>
      </c>
      <c r="D45" s="18">
        <v>26.51579125147779</v>
      </c>
      <c r="E45" s="18">
        <v>30.308132682269743</v>
      </c>
      <c r="F45" s="18">
        <v>30.251529571719917</v>
      </c>
      <c r="G45" s="18">
        <v>31.578947368421055</v>
      </c>
      <c r="H45" s="18">
        <v>36.563071297989033</v>
      </c>
      <c r="I45" s="18">
        <v>32.412523020257829</v>
      </c>
      <c r="J45" s="18">
        <v>27.459538097835971</v>
      </c>
      <c r="K45" s="18">
        <v>26.374859708193043</v>
      </c>
      <c r="L45" s="18">
        <v>28.830963665086891</v>
      </c>
      <c r="M45" s="18">
        <v>25.471112031476494</v>
      </c>
      <c r="N45" s="18">
        <v>22.567287784679088</v>
      </c>
      <c r="O45" s="18">
        <v>19.284940411700976</v>
      </c>
      <c r="P45" s="18">
        <v>16.761041902604756</v>
      </c>
      <c r="Q45" s="18">
        <v>20.044543429844101</v>
      </c>
      <c r="R45" s="18">
        <v>21.103483346046275</v>
      </c>
      <c r="S45" s="18">
        <v>15.090543259557345</v>
      </c>
      <c r="T45" s="18">
        <v>13.057403301305742</v>
      </c>
      <c r="U45" s="18">
        <v>12.446024892049785</v>
      </c>
      <c r="V45" s="18">
        <v>14.635519279482128</v>
      </c>
      <c r="W45" s="18">
        <v>16.321772078111337</v>
      </c>
      <c r="X45" s="18">
        <v>13.820904117477685</v>
      </c>
      <c r="Y45" s="19">
        <v>13.430330162283157</v>
      </c>
      <c r="Z45" s="19">
        <v>13.8</v>
      </c>
    </row>
    <row r="46" spans="1:26" s="3" customFormat="1" x14ac:dyDescent="0.15">
      <c r="A46" s="80"/>
      <c r="B46" s="65" t="s">
        <v>21</v>
      </c>
      <c r="C46" s="18">
        <v>21.450296142148233</v>
      </c>
      <c r="D46" s="18">
        <v>20.777160983346551</v>
      </c>
      <c r="E46" s="18">
        <v>21.303258145363408</v>
      </c>
      <c r="F46" s="18">
        <v>18.084790987251704</v>
      </c>
      <c r="G46" s="18">
        <v>22.855489657167656</v>
      </c>
      <c r="H46" s="18">
        <v>25.195729537366546</v>
      </c>
      <c r="I46" s="18">
        <v>22.274671780498601</v>
      </c>
      <c r="J46" s="18">
        <v>23.957685127566894</v>
      </c>
      <c r="K46" s="18">
        <v>21.341931521572242</v>
      </c>
      <c r="L46" s="18">
        <v>21.862348178137651</v>
      </c>
      <c r="M46" s="18">
        <v>20.370679579228586</v>
      </c>
      <c r="N46" s="18">
        <v>20.990029735875456</v>
      </c>
      <c r="O46" s="18">
        <v>21.978021978021978</v>
      </c>
      <c r="P46" s="18">
        <v>17.48750892219843</v>
      </c>
      <c r="Q46" s="18">
        <v>17.21584598296927</v>
      </c>
      <c r="R46" s="18">
        <v>18.385910586413779</v>
      </c>
      <c r="S46" s="18">
        <v>19.358867610324729</v>
      </c>
      <c r="T46" s="18">
        <v>12.751677852348992</v>
      </c>
      <c r="U46" s="18">
        <v>11.37606650623496</v>
      </c>
      <c r="V46" s="18">
        <v>9.4658553076402967</v>
      </c>
      <c r="W46" s="18">
        <v>13.720930232558141</v>
      </c>
      <c r="X46" s="18">
        <v>12.348668280871671</v>
      </c>
      <c r="Y46" s="19">
        <v>10.805248263442243</v>
      </c>
      <c r="Z46" s="19">
        <v>11.5</v>
      </c>
    </row>
    <row r="47" spans="1:26" s="3" customFormat="1" x14ac:dyDescent="0.15">
      <c r="A47" s="80"/>
      <c r="B47" s="65" t="s">
        <v>22</v>
      </c>
      <c r="C47" s="18">
        <v>23.058823529411764</v>
      </c>
      <c r="D47" s="18">
        <v>24.868705591597159</v>
      </c>
      <c r="E47" s="18">
        <v>22.998940838250871</v>
      </c>
      <c r="F47" s="18">
        <v>22.171602126044039</v>
      </c>
      <c r="G47" s="18">
        <v>19.797624285085789</v>
      </c>
      <c r="H47" s="18">
        <v>21.267036094054216</v>
      </c>
      <c r="I47" s="18">
        <v>21.909696521095487</v>
      </c>
      <c r="J47" s="18">
        <v>20.956785662668015</v>
      </c>
      <c r="K47" s="18">
        <v>19.465757317419722</v>
      </c>
      <c r="L47" s="18">
        <v>17.907106883044211</v>
      </c>
      <c r="M47" s="18">
        <v>18.891687657430733</v>
      </c>
      <c r="N47" s="18">
        <v>16.140551349807168</v>
      </c>
      <c r="O47" s="18">
        <v>16.624232439718437</v>
      </c>
      <c r="P47" s="18">
        <v>13.423831070889893</v>
      </c>
      <c r="Q47" s="18">
        <v>13.170127052990393</v>
      </c>
      <c r="R47" s="18">
        <v>15.460631176283073</v>
      </c>
      <c r="S47" s="18">
        <v>13.14276326597667</v>
      </c>
      <c r="T47" s="18">
        <v>16.095890410958905</v>
      </c>
      <c r="U47" s="18">
        <v>11.272979535206382</v>
      </c>
      <c r="V47" s="18">
        <v>9.8849748382458671</v>
      </c>
      <c r="W47" s="18">
        <v>13.764880952380953</v>
      </c>
      <c r="X47" s="18">
        <v>12.048192771084338</v>
      </c>
      <c r="Y47" s="19">
        <v>12.013846467114639</v>
      </c>
      <c r="Z47" s="19">
        <v>9.1</v>
      </c>
    </row>
    <row r="48" spans="1:26" s="3" customFormat="1" x14ac:dyDescent="0.15">
      <c r="A48" s="80"/>
      <c r="B48" s="65" t="s">
        <v>23</v>
      </c>
      <c r="C48" s="18">
        <v>21.892553651159442</v>
      </c>
      <c r="D48" s="18">
        <v>21.726365237815617</v>
      </c>
      <c r="E48" s="18">
        <v>23.104802174569617</v>
      </c>
      <c r="F48" s="18">
        <v>17.46199006472979</v>
      </c>
      <c r="G48" s="18">
        <v>15.998757378067722</v>
      </c>
      <c r="H48" s="18">
        <v>16.987714242378281</v>
      </c>
      <c r="I48" s="18">
        <v>18.890376320095196</v>
      </c>
      <c r="J48" s="18">
        <v>15.008828722778105</v>
      </c>
      <c r="K48" s="18">
        <v>16.076213158678176</v>
      </c>
      <c r="L48" s="18">
        <v>14.285714285714285</v>
      </c>
      <c r="M48" s="18">
        <v>11.849710982658959</v>
      </c>
      <c r="N48" s="18">
        <v>13.604467993698982</v>
      </c>
      <c r="O48" s="18">
        <v>10.729916701962445</v>
      </c>
      <c r="P48" s="18">
        <v>10.18531616918942</v>
      </c>
      <c r="Q48" s="18">
        <v>10.290641079126686</v>
      </c>
      <c r="R48" s="18">
        <v>10.389250588724201</v>
      </c>
      <c r="S48" s="18">
        <v>9.3036368762334369</v>
      </c>
      <c r="T48" s="18">
        <v>9.7200058029885383</v>
      </c>
      <c r="U48" s="18">
        <v>9.8500441046750957</v>
      </c>
      <c r="V48" s="18">
        <v>7.0433318021742464</v>
      </c>
      <c r="W48" s="18">
        <v>8.8776157260621424</v>
      </c>
      <c r="X48" s="18">
        <v>8.8809946714031973</v>
      </c>
      <c r="Y48" s="19">
        <v>10.498250291618064</v>
      </c>
      <c r="Z48" s="19">
        <v>8.6999999999999993</v>
      </c>
    </row>
    <row r="49" spans="1:26" s="3" customFormat="1" x14ac:dyDescent="0.15">
      <c r="A49" s="80"/>
      <c r="B49" s="65" t="s">
        <v>24</v>
      </c>
      <c r="C49" s="18">
        <v>8.9039377978429908</v>
      </c>
      <c r="D49" s="18">
        <v>7.625694713713326</v>
      </c>
      <c r="E49" s="18">
        <v>9.2263081586925004</v>
      </c>
      <c r="F49" s="18">
        <v>7.15829281469476</v>
      </c>
      <c r="G49" s="18">
        <v>5.7843272276545932</v>
      </c>
      <c r="H49" s="18">
        <v>7.1518721076987797</v>
      </c>
      <c r="I49" s="18">
        <v>6.4935064935064943</v>
      </c>
      <c r="J49" s="18">
        <v>5.4652880354505173</v>
      </c>
      <c r="K49" s="18">
        <v>7.1195490952239693</v>
      </c>
      <c r="L49" s="18">
        <v>4.7721674876847295</v>
      </c>
      <c r="M49" s="18">
        <v>5.4054054054054053</v>
      </c>
      <c r="N49" s="18">
        <v>4.5709230315541136</v>
      </c>
      <c r="O49" s="18">
        <v>6.4734441665440636</v>
      </c>
      <c r="P49" s="18">
        <v>5.0385299347954957</v>
      </c>
      <c r="Q49" s="18">
        <v>4.6176046176046173</v>
      </c>
      <c r="R49" s="18">
        <v>3.9312754804892251</v>
      </c>
      <c r="S49" s="18">
        <v>3.2065296603993585</v>
      </c>
      <c r="T49" s="18">
        <v>4.5532157085941947</v>
      </c>
      <c r="U49" s="18">
        <v>5.345336896891264</v>
      </c>
      <c r="V49" s="18">
        <v>3.4246575342465753</v>
      </c>
      <c r="W49" s="18">
        <v>2.4841291747170851</v>
      </c>
      <c r="X49" s="18">
        <v>4.6153846153846159</v>
      </c>
      <c r="Y49" s="19">
        <v>3.4344590726960504</v>
      </c>
      <c r="Z49" s="19">
        <v>3.8</v>
      </c>
    </row>
    <row r="50" spans="1:26" s="3" customFormat="1" x14ac:dyDescent="0.15">
      <c r="A50" s="80"/>
      <c r="B50" s="65" t="s">
        <v>25</v>
      </c>
      <c r="C50" s="18">
        <v>0.10496483677967881</v>
      </c>
      <c r="D50" s="18">
        <v>0.75325513827612178</v>
      </c>
      <c r="E50" s="18">
        <v>1.3351134846461949</v>
      </c>
      <c r="F50" s="18">
        <v>0.57570523891767422</v>
      </c>
      <c r="G50" s="18">
        <v>0.71530758226037194</v>
      </c>
      <c r="H50" s="18">
        <v>1.3831258644536653</v>
      </c>
      <c r="I50" s="18">
        <v>0.89951169365201755</v>
      </c>
      <c r="J50" s="18">
        <v>0.92238766635920411</v>
      </c>
      <c r="K50" s="18">
        <v>0.26852846401718583</v>
      </c>
      <c r="L50" s="18">
        <v>0.41316623054675661</v>
      </c>
      <c r="M50" s="18">
        <v>0.28232636928289101</v>
      </c>
      <c r="N50" s="18">
        <v>0.72547881601857223</v>
      </c>
      <c r="O50" s="18">
        <v>0</v>
      </c>
      <c r="P50" s="18">
        <v>1.052789893217025</v>
      </c>
      <c r="Q50" s="18">
        <v>0</v>
      </c>
      <c r="R50" s="18">
        <v>0.30234315948601664</v>
      </c>
      <c r="S50" s="18">
        <v>0.29642804209278195</v>
      </c>
      <c r="T50" s="18">
        <v>0.14734050390452333</v>
      </c>
      <c r="U50" s="18">
        <v>0.44523597506678536</v>
      </c>
      <c r="V50" s="18">
        <v>0.43434197191255247</v>
      </c>
      <c r="W50" s="18">
        <v>0.29158769499927101</v>
      </c>
      <c r="X50" s="18">
        <v>0.57996230245034075</v>
      </c>
      <c r="Y50" s="19">
        <v>0.4236091499576391</v>
      </c>
      <c r="Z50" s="19">
        <v>0.1</v>
      </c>
    </row>
    <row r="51" spans="1:26" s="3" customFormat="1" x14ac:dyDescent="0.15">
      <c r="A51" s="80"/>
      <c r="B51" s="68" t="s">
        <v>77</v>
      </c>
      <c r="C51" s="16">
        <v>14.356258213531918</v>
      </c>
      <c r="D51" s="16">
        <v>15.058000442291069</v>
      </c>
      <c r="E51" s="16">
        <v>16.222691464306017</v>
      </c>
      <c r="F51" s="16">
        <v>14.458227224184672</v>
      </c>
      <c r="G51" s="16">
        <v>15.101052936430774</v>
      </c>
      <c r="H51" s="16">
        <v>16.390006706908114</v>
      </c>
      <c r="I51" s="16">
        <v>15.620019126554032</v>
      </c>
      <c r="J51" s="16">
        <v>14.486192847442281</v>
      </c>
      <c r="K51" s="16">
        <v>13.799306743890133</v>
      </c>
      <c r="L51" s="16">
        <v>13.01479764663933</v>
      </c>
      <c r="M51" s="16">
        <v>12.24278910953365</v>
      </c>
      <c r="N51" s="16">
        <v>11.686181602806506</v>
      </c>
      <c r="O51" s="16">
        <v>11.22394441475147</v>
      </c>
      <c r="P51" s="16">
        <v>9.5851182164580031</v>
      </c>
      <c r="Q51" s="16">
        <v>9.3410936264999656</v>
      </c>
      <c r="R51" s="16">
        <v>9.7490347490347489</v>
      </c>
      <c r="S51" s="16">
        <v>8.7292466440081178</v>
      </c>
      <c r="T51" s="16">
        <v>8.2058655824677089</v>
      </c>
      <c r="U51" s="16">
        <v>7.4133641595255453</v>
      </c>
      <c r="V51" s="16">
        <v>6.2400121756335132</v>
      </c>
      <c r="W51" s="16">
        <v>7.2197495083324705</v>
      </c>
      <c r="X51" s="16">
        <v>7.0524459882634671</v>
      </c>
      <c r="Y51" s="17">
        <v>7.0578799625718487</v>
      </c>
      <c r="Z51" s="17">
        <v>6.2</v>
      </c>
    </row>
    <row r="52" spans="1:26" s="3" customFormat="1" x14ac:dyDescent="0.15">
      <c r="A52" s="80"/>
      <c r="B52" s="67" t="s">
        <v>56</v>
      </c>
      <c r="C52" s="18">
        <v>16.7</v>
      </c>
      <c r="D52" s="18">
        <v>17</v>
      </c>
      <c r="E52" s="18">
        <v>17.100000000000001</v>
      </c>
      <c r="F52" s="18">
        <v>17.8</v>
      </c>
      <c r="G52" s="18">
        <v>17.50242760328733</v>
      </c>
      <c r="H52" s="18">
        <v>16.899999999999999</v>
      </c>
      <c r="I52" s="18">
        <v>16.399999999999999</v>
      </c>
      <c r="J52" s="18">
        <v>15.2</v>
      </c>
      <c r="K52" s="18">
        <v>13.8</v>
      </c>
      <c r="L52" s="18">
        <v>13.5</v>
      </c>
      <c r="M52" s="18">
        <v>12.2</v>
      </c>
      <c r="N52" s="18">
        <v>11.5</v>
      </c>
      <c r="O52" s="18">
        <v>10.7</v>
      </c>
      <c r="P52" s="18">
        <v>9.8000000000000007</v>
      </c>
      <c r="Q52" s="18">
        <v>9.6</v>
      </c>
      <c r="R52" s="18">
        <v>7.4</v>
      </c>
      <c r="S52" s="18">
        <v>8.9</v>
      </c>
      <c r="T52" s="18">
        <v>8.6</v>
      </c>
      <c r="U52" s="18">
        <v>7.9</v>
      </c>
      <c r="V52" s="18">
        <v>7.4</v>
      </c>
      <c r="W52" s="18">
        <f t="shared" ref="W52:X53" si="15">W42</f>
        <v>7</v>
      </c>
      <c r="X52" s="18">
        <f t="shared" si="15"/>
        <v>7.0481334807330809</v>
      </c>
      <c r="Y52" s="19">
        <f t="shared" ref="Y52" si="16">Y42</f>
        <v>6.7</v>
      </c>
      <c r="Z52" s="19">
        <f t="shared" ref="Z52" si="17">Z42</f>
        <v>6.3</v>
      </c>
    </row>
    <row r="53" spans="1:26" s="3" customFormat="1" x14ac:dyDescent="0.15">
      <c r="A53" s="80"/>
      <c r="B53" s="69" t="s">
        <v>55</v>
      </c>
      <c r="C53" s="20">
        <v>11</v>
      </c>
      <c r="D53" s="20">
        <v>11</v>
      </c>
      <c r="E53" s="20">
        <v>11.3</v>
      </c>
      <c r="F53" s="20">
        <v>11.7</v>
      </c>
      <c r="G53" s="20">
        <v>11.8</v>
      </c>
      <c r="H53" s="20">
        <v>11.4</v>
      </c>
      <c r="I53" s="20">
        <v>11.2</v>
      </c>
      <c r="J53" s="20">
        <v>10.6</v>
      </c>
      <c r="K53" s="20">
        <v>10.3</v>
      </c>
      <c r="L53" s="20">
        <v>9.9</v>
      </c>
      <c r="M53" s="20">
        <v>9.3000000000000007</v>
      </c>
      <c r="N53" s="20">
        <v>8.8000000000000007</v>
      </c>
      <c r="O53" s="20">
        <v>8.3000000000000007</v>
      </c>
      <c r="P53" s="20">
        <v>7.9</v>
      </c>
      <c r="Q53" s="20">
        <v>7.5</v>
      </c>
      <c r="R53" s="20">
        <v>9.1999999999999993</v>
      </c>
      <c r="S53" s="20">
        <v>7</v>
      </c>
      <c r="T53" s="20">
        <v>6.9</v>
      </c>
      <c r="U53" s="20">
        <v>6.8</v>
      </c>
      <c r="V53" s="20">
        <v>6.5</v>
      </c>
      <c r="W53" s="20">
        <f t="shared" si="15"/>
        <v>6.4</v>
      </c>
      <c r="X53" s="20">
        <f t="shared" si="15"/>
        <v>6.3589935128759585</v>
      </c>
      <c r="Y53" s="21">
        <f t="shared" ref="Y53" si="18">Y43</f>
        <v>6.2263174653717561</v>
      </c>
      <c r="Z53" s="21">
        <f t="shared" ref="Z53" si="19">Z43</f>
        <v>5.8</v>
      </c>
    </row>
    <row r="54" spans="1:26" s="3" customFormat="1" x14ac:dyDescent="0.15">
      <c r="A54" s="79" t="s">
        <v>68</v>
      </c>
      <c r="B54" s="65" t="s">
        <v>78</v>
      </c>
      <c r="C54" s="18">
        <v>12.058570198105082</v>
      </c>
      <c r="D54" s="18">
        <v>9.9162626707800801</v>
      </c>
      <c r="E54" s="18">
        <v>11.106074342701723</v>
      </c>
      <c r="F54" s="18">
        <v>10.866818296689411</v>
      </c>
      <c r="G54" s="18">
        <v>9.5893779198426365</v>
      </c>
      <c r="H54" s="18">
        <v>11.954135154915834</v>
      </c>
      <c r="I54" s="18">
        <v>12.442864398171661</v>
      </c>
      <c r="J54" s="18">
        <v>11.938749026732417</v>
      </c>
      <c r="K54" s="18">
        <v>10.098095787651472</v>
      </c>
      <c r="L54" s="18">
        <v>11.420612813370473</v>
      </c>
      <c r="M54" s="18">
        <v>8.6463118076195613</v>
      </c>
      <c r="N54" s="18">
        <v>5.9685295713510582</v>
      </c>
      <c r="O54" s="18">
        <v>6.068965517241379</v>
      </c>
      <c r="P54" s="18">
        <v>6.7134574305767467</v>
      </c>
      <c r="Q54" s="18">
        <v>4.2219541616405305</v>
      </c>
      <c r="R54" s="18">
        <v>3.4235916588857762</v>
      </c>
      <c r="S54" s="18">
        <v>5.0584887764780273</v>
      </c>
      <c r="T54" s="18">
        <v>4.168002564924655</v>
      </c>
      <c r="U54" s="18">
        <v>3.1790886612504416</v>
      </c>
      <c r="V54" s="18">
        <v>3.6654448517160949</v>
      </c>
      <c r="W54" s="18">
        <v>2.8938906752411575</v>
      </c>
      <c r="X54" s="18">
        <v>5.0369375419744795</v>
      </c>
      <c r="Y54" s="19">
        <v>2.7864855451062347</v>
      </c>
      <c r="Z54" s="19">
        <v>2.2999999999999998</v>
      </c>
    </row>
    <row r="55" spans="1:26" s="3" customFormat="1" x14ac:dyDescent="0.15">
      <c r="A55" s="80"/>
      <c r="B55" s="65" t="s">
        <v>20</v>
      </c>
      <c r="C55" s="18">
        <v>38.092550790067719</v>
      </c>
      <c r="D55" s="18">
        <v>33.342673017652004</v>
      </c>
      <c r="E55" s="18">
        <v>28.788701792504071</v>
      </c>
      <c r="F55" s="18">
        <v>34.046145188519979</v>
      </c>
      <c r="G55" s="18">
        <v>36.809815950920246</v>
      </c>
      <c r="H55" s="18">
        <v>34.697217675941083</v>
      </c>
      <c r="I55" s="18">
        <v>43.139798897178075</v>
      </c>
      <c r="J55" s="18">
        <v>29.25706771860618</v>
      </c>
      <c r="K55" s="18">
        <v>27.888446215139442</v>
      </c>
      <c r="L55" s="18">
        <v>25.371511417180137</v>
      </c>
      <c r="M55" s="18">
        <v>31.691485299732722</v>
      </c>
      <c r="N55" s="18">
        <v>23.274161735700197</v>
      </c>
      <c r="O55" s="18">
        <v>22.445820433436531</v>
      </c>
      <c r="P55" s="18">
        <v>19.813991103922358</v>
      </c>
      <c r="Q55" s="18">
        <v>21.18270079435128</v>
      </c>
      <c r="R55" s="18">
        <v>15.945330296127564</v>
      </c>
      <c r="S55" s="18">
        <v>17.94526693584567</v>
      </c>
      <c r="T55" s="18">
        <v>15.557476231633535</v>
      </c>
      <c r="U55" s="18">
        <v>14.135886912904697</v>
      </c>
      <c r="V55" s="18">
        <v>18.993839835728952</v>
      </c>
      <c r="W55" s="18">
        <v>10.888252148997136</v>
      </c>
      <c r="X55" s="18">
        <v>22.421524663677129</v>
      </c>
      <c r="Y55" s="19">
        <v>18.947368421052634</v>
      </c>
      <c r="Z55" s="19">
        <v>16.899999999999999</v>
      </c>
    </row>
    <row r="56" spans="1:26" s="3" customFormat="1" x14ac:dyDescent="0.15">
      <c r="A56" s="80"/>
      <c r="B56" s="65" t="s">
        <v>21</v>
      </c>
      <c r="C56" s="18">
        <v>23.961661341853034</v>
      </c>
      <c r="D56" s="18">
        <v>23.439557545430603</v>
      </c>
      <c r="E56" s="18">
        <v>21.676677983807785</v>
      </c>
      <c r="F56" s="18">
        <v>25.571674452913694</v>
      </c>
      <c r="G56" s="18">
        <v>21.138601969733365</v>
      </c>
      <c r="H56" s="18">
        <v>27.177869449162824</v>
      </c>
      <c r="I56" s="18">
        <v>27.756749936916478</v>
      </c>
      <c r="J56" s="18">
        <v>30.079021157277595</v>
      </c>
      <c r="K56" s="18">
        <v>27.075351213282246</v>
      </c>
      <c r="L56" s="18">
        <v>28.251599147121535</v>
      </c>
      <c r="M56" s="18">
        <v>25.348903446311592</v>
      </c>
      <c r="N56" s="18">
        <v>25.935750073681106</v>
      </c>
      <c r="O56" s="18">
        <v>24.983776768332252</v>
      </c>
      <c r="P56" s="18">
        <v>21.269841269841269</v>
      </c>
      <c r="Q56" s="18">
        <v>17.56668835393624</v>
      </c>
      <c r="R56" s="18">
        <v>20.484807101399795</v>
      </c>
      <c r="S56" s="18">
        <v>16.5016501650165</v>
      </c>
      <c r="T56" s="18">
        <v>17.730496453900709</v>
      </c>
      <c r="U56" s="18">
        <v>13.011152416356877</v>
      </c>
      <c r="V56" s="18">
        <v>15.594541910331383</v>
      </c>
      <c r="W56" s="18">
        <v>13.317191283292978</v>
      </c>
      <c r="X56" s="18">
        <v>12.253829321663019</v>
      </c>
      <c r="Y56" s="19">
        <v>5.3191489361702127</v>
      </c>
      <c r="Z56" s="19">
        <v>14.4</v>
      </c>
    </row>
    <row r="57" spans="1:26" s="3" customFormat="1" x14ac:dyDescent="0.15">
      <c r="A57" s="80"/>
      <c r="B57" s="65" t="s">
        <v>22</v>
      </c>
      <c r="C57" s="18">
        <v>27.851458885941646</v>
      </c>
      <c r="D57" s="18">
        <v>24.409657734146986</v>
      </c>
      <c r="E57" s="18">
        <v>21.158423697434539</v>
      </c>
      <c r="F57" s="18">
        <v>17.162778224725127</v>
      </c>
      <c r="G57" s="18">
        <v>20.951888256595964</v>
      </c>
      <c r="H57" s="18">
        <v>25.096030729833547</v>
      </c>
      <c r="I57" s="18">
        <v>22.994251437140715</v>
      </c>
      <c r="J57" s="18">
        <v>22.66500622665006</v>
      </c>
      <c r="K57" s="18">
        <v>15.425403711737768</v>
      </c>
      <c r="L57" s="18">
        <v>23.223082336382831</v>
      </c>
      <c r="M57" s="18">
        <v>17.609767551068323</v>
      </c>
      <c r="N57" s="18">
        <v>19.559902200488999</v>
      </c>
      <c r="O57" s="18">
        <v>23.359840954274354</v>
      </c>
      <c r="P57" s="18">
        <v>12.422360248447204</v>
      </c>
      <c r="Q57" s="18">
        <v>15.483182060864923</v>
      </c>
      <c r="R57" s="18">
        <v>16.21017328116266</v>
      </c>
      <c r="S57" s="18">
        <v>17.815420560747661</v>
      </c>
      <c r="T57" s="18">
        <v>12.912912912912912</v>
      </c>
      <c r="U57" s="18">
        <v>15.79107197084725</v>
      </c>
      <c r="V57" s="18">
        <v>10.423246999368288</v>
      </c>
      <c r="W57" s="18">
        <v>13.275804845668768</v>
      </c>
      <c r="X57" s="18">
        <v>14.315642458100559</v>
      </c>
      <c r="Y57" s="19">
        <v>13.633014001473839</v>
      </c>
      <c r="Z57" s="19">
        <v>11.1</v>
      </c>
    </row>
    <row r="58" spans="1:26" s="3" customFormat="1" x14ac:dyDescent="0.15">
      <c r="A58" s="80"/>
      <c r="B58" s="65" t="s">
        <v>23</v>
      </c>
      <c r="C58" s="18">
        <v>24.875621890547265</v>
      </c>
      <c r="D58" s="18">
        <v>23.728040155144878</v>
      </c>
      <c r="E58" s="18">
        <v>19.933554817275745</v>
      </c>
      <c r="F58" s="18">
        <v>20.194820622475646</v>
      </c>
      <c r="G58" s="18">
        <v>15.861027190332326</v>
      </c>
      <c r="H58" s="18">
        <v>21.519315530204821</v>
      </c>
      <c r="I58" s="18">
        <v>16.848107827890097</v>
      </c>
      <c r="J58" s="18">
        <v>14.560582423296932</v>
      </c>
      <c r="K58" s="18">
        <v>17.291832934291033</v>
      </c>
      <c r="L58" s="18">
        <v>15.786749482401657</v>
      </c>
      <c r="M58" s="18">
        <v>16.494845360824744</v>
      </c>
      <c r="N58" s="18">
        <v>16.868076535750252</v>
      </c>
      <c r="O58" s="18">
        <v>13.867876954109935</v>
      </c>
      <c r="P58" s="18">
        <v>14.084507042253522</v>
      </c>
      <c r="Q58" s="18">
        <v>10.653753026634382</v>
      </c>
      <c r="R58" s="18">
        <v>10.118043844856661</v>
      </c>
      <c r="S58" s="18">
        <v>8.6164451009355005</v>
      </c>
      <c r="T58" s="18">
        <v>10.188866799204771</v>
      </c>
      <c r="U58" s="18">
        <v>9.7062579821200519</v>
      </c>
      <c r="V58" s="18">
        <v>11.832763607678149</v>
      </c>
      <c r="W58" s="18">
        <v>9.7560975609756095</v>
      </c>
      <c r="X58" s="18">
        <v>11.867759254026561</v>
      </c>
      <c r="Y58" s="19">
        <v>12.103746397694525</v>
      </c>
      <c r="Z58" s="19">
        <v>11.9</v>
      </c>
    </row>
    <row r="59" spans="1:26" s="3" customFormat="1" x14ac:dyDescent="0.15">
      <c r="A59" s="80"/>
      <c r="B59" s="65" t="s">
        <v>24</v>
      </c>
      <c r="C59" s="18">
        <v>16.106581825412608</v>
      </c>
      <c r="D59" s="18">
        <v>9.5534787123572169</v>
      </c>
      <c r="E59" s="18">
        <v>11.676396997497914</v>
      </c>
      <c r="F59" s="18">
        <v>7.4770348216193119</v>
      </c>
      <c r="G59" s="18">
        <v>8.1193767829712531</v>
      </c>
      <c r="H59" s="18">
        <v>5.9760956175298805</v>
      </c>
      <c r="I59" s="18">
        <v>10.107816711590296</v>
      </c>
      <c r="J59" s="18">
        <v>10.869565217391305</v>
      </c>
      <c r="K59" s="18">
        <v>7.3827101690878782</v>
      </c>
      <c r="L59" s="18">
        <v>7.0369439557677813</v>
      </c>
      <c r="M59" s="18">
        <v>8.8037286380113926</v>
      </c>
      <c r="N59" s="18">
        <v>8.2730093071354709</v>
      </c>
      <c r="O59" s="18">
        <v>4.1536863966770508</v>
      </c>
      <c r="P59" s="18">
        <v>3.2025620496397114</v>
      </c>
      <c r="Q59" s="18">
        <v>4.9389134390434108</v>
      </c>
      <c r="R59" s="18">
        <v>6.7708333333333339</v>
      </c>
      <c r="S59" s="18">
        <v>6.3645621181262735</v>
      </c>
      <c r="T59" s="18">
        <v>7.2407551073183347</v>
      </c>
      <c r="U59" s="18">
        <v>2.9615004935834155</v>
      </c>
      <c r="V59" s="18">
        <v>4.8344210780759003</v>
      </c>
      <c r="W59" s="18">
        <v>3.8638010142477661</v>
      </c>
      <c r="X59" s="18">
        <v>4.4966275293529856</v>
      </c>
      <c r="Y59" s="19">
        <v>4.788306451612903</v>
      </c>
      <c r="Z59" s="19">
        <v>3.6</v>
      </c>
    </row>
    <row r="60" spans="1:26" s="3" customFormat="1" x14ac:dyDescent="0.15">
      <c r="A60" s="80"/>
      <c r="B60" s="66" t="s">
        <v>25</v>
      </c>
      <c r="C60" s="20">
        <v>1.1884550084889642</v>
      </c>
      <c r="D60" s="20">
        <v>0.68575347162695011</v>
      </c>
      <c r="E60" s="20">
        <v>0.90138813773210746</v>
      </c>
      <c r="F60" s="20">
        <v>1.3152950018789928</v>
      </c>
      <c r="G60" s="20">
        <v>1.1465698452130708</v>
      </c>
      <c r="H60" s="20">
        <v>0.39888312724371755</v>
      </c>
      <c r="I60" s="20">
        <v>1.4559068219633944</v>
      </c>
      <c r="J60" s="20">
        <v>0.83420229405630864</v>
      </c>
      <c r="K60" s="20">
        <v>0.85506626763574167</v>
      </c>
      <c r="L60" s="20">
        <v>0.88358736470068477</v>
      </c>
      <c r="M60" s="20">
        <v>0.66770531938571109</v>
      </c>
      <c r="N60" s="20">
        <v>0.22716946842344388</v>
      </c>
      <c r="O60" s="20">
        <v>0.23769907297361539</v>
      </c>
      <c r="P60" s="20">
        <v>0.96176965616734789</v>
      </c>
      <c r="Q60" s="20">
        <v>0</v>
      </c>
      <c r="R60" s="20">
        <v>0</v>
      </c>
      <c r="S60" s="20">
        <v>0.78926598263614833</v>
      </c>
      <c r="T60" s="20">
        <v>0</v>
      </c>
      <c r="U60" s="20">
        <v>0.80797199030433609</v>
      </c>
      <c r="V60" s="20">
        <v>0.26260504201680673</v>
      </c>
      <c r="W60" s="20">
        <v>0.26068821689259647</v>
      </c>
      <c r="X60" s="20">
        <v>0.51177072671443191</v>
      </c>
      <c r="Y60" s="19">
        <v>0</v>
      </c>
      <c r="Z60" s="19">
        <v>0.8</v>
      </c>
    </row>
    <row r="61" spans="1:26" s="3" customFormat="1" x14ac:dyDescent="0.15">
      <c r="A61" s="80"/>
      <c r="B61" s="67" t="s">
        <v>58</v>
      </c>
      <c r="C61" s="18">
        <v>18.805345355015294</v>
      </c>
      <c r="D61" s="18">
        <v>16.251954142782697</v>
      </c>
      <c r="E61" s="18">
        <v>15.300221407091636</v>
      </c>
      <c r="F61" s="18">
        <v>15.549307225854534</v>
      </c>
      <c r="G61" s="18">
        <v>14.904869839961535</v>
      </c>
      <c r="H61" s="18">
        <v>16.696419195631631</v>
      </c>
      <c r="I61" s="18">
        <v>17.827278226523859</v>
      </c>
      <c r="J61" s="18">
        <v>16.241969248538222</v>
      </c>
      <c r="K61" s="18">
        <v>14.31304731768342</v>
      </c>
      <c r="L61" s="18">
        <v>15.298870352360291</v>
      </c>
      <c r="M61" s="18">
        <v>14.434947768281102</v>
      </c>
      <c r="N61" s="18">
        <v>13.451013643721575</v>
      </c>
      <c r="O61" s="18">
        <v>12.746645619573796</v>
      </c>
      <c r="P61" s="18">
        <v>10.478617955253469</v>
      </c>
      <c r="Q61" s="18">
        <v>9.7902097902097918</v>
      </c>
      <c r="R61" s="18">
        <v>9.7762420462685942</v>
      </c>
      <c r="S61" s="18">
        <v>9.6425816405245559</v>
      </c>
      <c r="T61" s="18">
        <v>8.9553536495239747</v>
      </c>
      <c r="U61" s="18">
        <v>7.9340591528187945</v>
      </c>
      <c r="V61" s="18">
        <v>8.3377920456572134</v>
      </c>
      <c r="W61" s="18">
        <v>6.9958660791350571</v>
      </c>
      <c r="X61" s="18">
        <v>8.7074575160338927</v>
      </c>
      <c r="Y61" s="17">
        <v>7.3370738023305995</v>
      </c>
      <c r="Z61" s="17">
        <v>7.5</v>
      </c>
    </row>
    <row r="62" spans="1:26" s="3" customFormat="1" x14ac:dyDescent="0.15">
      <c r="A62" s="80"/>
      <c r="B62" s="67" t="s">
        <v>56</v>
      </c>
      <c r="C62" s="18">
        <v>16.7</v>
      </c>
      <c r="D62" s="18">
        <v>17</v>
      </c>
      <c r="E62" s="18">
        <v>17.100000000000001</v>
      </c>
      <c r="F62" s="18">
        <v>17.8</v>
      </c>
      <c r="G62" s="18">
        <v>17.50242760328733</v>
      </c>
      <c r="H62" s="18">
        <v>16.899999999999999</v>
      </c>
      <c r="I62" s="18">
        <v>16.399999999999999</v>
      </c>
      <c r="J62" s="18">
        <v>15.2</v>
      </c>
      <c r="K62" s="18">
        <v>13.8</v>
      </c>
      <c r="L62" s="18">
        <v>13.5</v>
      </c>
      <c r="M62" s="18">
        <v>12.2</v>
      </c>
      <c r="N62" s="18">
        <v>11.5</v>
      </c>
      <c r="O62" s="18">
        <v>10.7</v>
      </c>
      <c r="P62" s="18">
        <v>9.8000000000000007</v>
      </c>
      <c r="Q62" s="18">
        <v>9.6</v>
      </c>
      <c r="R62" s="18">
        <v>7.4</v>
      </c>
      <c r="S62" s="18">
        <v>8.9</v>
      </c>
      <c r="T62" s="18">
        <v>8.6</v>
      </c>
      <c r="U62" s="18">
        <v>7.9</v>
      </c>
      <c r="V62" s="18">
        <v>7.4</v>
      </c>
      <c r="W62" s="18">
        <f t="shared" ref="W62:X63" si="20">W52</f>
        <v>7</v>
      </c>
      <c r="X62" s="18">
        <f t="shared" si="20"/>
        <v>7.0481334807330809</v>
      </c>
      <c r="Y62" s="19">
        <f t="shared" ref="Y62" si="21">Y52</f>
        <v>6.7</v>
      </c>
      <c r="Z62" s="19">
        <f t="shared" ref="Z62" si="22">Z52</f>
        <v>6.3</v>
      </c>
    </row>
    <row r="63" spans="1:26" s="3" customFormat="1" x14ac:dyDescent="0.15">
      <c r="A63" s="80"/>
      <c r="B63" s="67" t="s">
        <v>55</v>
      </c>
      <c r="C63" s="18">
        <v>11</v>
      </c>
      <c r="D63" s="18">
        <v>11</v>
      </c>
      <c r="E63" s="18">
        <v>11.3</v>
      </c>
      <c r="F63" s="18">
        <v>11.7</v>
      </c>
      <c r="G63" s="18">
        <v>11.8</v>
      </c>
      <c r="H63" s="18">
        <v>11.4</v>
      </c>
      <c r="I63" s="18">
        <v>11.2</v>
      </c>
      <c r="J63" s="18">
        <v>10.6</v>
      </c>
      <c r="K63" s="18">
        <v>10.3</v>
      </c>
      <c r="L63" s="18">
        <v>9.9</v>
      </c>
      <c r="M63" s="18">
        <v>9.3000000000000007</v>
      </c>
      <c r="N63" s="18">
        <v>8.8000000000000007</v>
      </c>
      <c r="O63" s="18">
        <v>8.3000000000000007</v>
      </c>
      <c r="P63" s="18">
        <v>7.9</v>
      </c>
      <c r="Q63" s="18">
        <v>7.5</v>
      </c>
      <c r="R63" s="18">
        <v>9.1999999999999993</v>
      </c>
      <c r="S63" s="18">
        <v>7</v>
      </c>
      <c r="T63" s="18">
        <v>6.9</v>
      </c>
      <c r="U63" s="18">
        <v>6.8</v>
      </c>
      <c r="V63" s="18">
        <v>6.5</v>
      </c>
      <c r="W63" s="18">
        <f t="shared" si="20"/>
        <v>6.4</v>
      </c>
      <c r="X63" s="20">
        <f t="shared" si="20"/>
        <v>6.3589935128759585</v>
      </c>
      <c r="Y63" s="21">
        <f t="shared" ref="Y63" si="23">Y53</f>
        <v>6.2263174653717561</v>
      </c>
      <c r="Z63" s="21">
        <f t="shared" ref="Z63" si="24">Z53</f>
        <v>5.8</v>
      </c>
    </row>
    <row r="64" spans="1:26" s="3" customFormat="1" x14ac:dyDescent="0.15">
      <c r="A64" s="79" t="s">
        <v>69</v>
      </c>
      <c r="B64" s="64" t="s">
        <v>78</v>
      </c>
      <c r="C64" s="16">
        <v>5.9071729957805905</v>
      </c>
      <c r="D64" s="16">
        <v>10.193016699197571</v>
      </c>
      <c r="E64" s="16">
        <v>11.079104808331486</v>
      </c>
      <c r="F64" s="16">
        <v>15.594059405940595</v>
      </c>
      <c r="G64" s="16">
        <v>14.226146676477804</v>
      </c>
      <c r="H64" s="16">
        <v>13.385251886103676</v>
      </c>
      <c r="I64" s="16">
        <v>13.598589775875094</v>
      </c>
      <c r="J64" s="16">
        <v>11.157239231966788</v>
      </c>
      <c r="K64" s="16">
        <v>8.4795321637426895</v>
      </c>
      <c r="L64" s="16">
        <v>8.0738177623990772</v>
      </c>
      <c r="M64" s="16">
        <v>4.9533799533799527</v>
      </c>
      <c r="N64" s="16">
        <v>4.7718461079630181</v>
      </c>
      <c r="O64" s="16">
        <v>5.4661402976009716</v>
      </c>
      <c r="P64" s="16">
        <v>5.3709298422289358</v>
      </c>
      <c r="Q64" s="16">
        <v>4.6052631578947363</v>
      </c>
      <c r="R64" s="16">
        <v>4.6620046620046622</v>
      </c>
      <c r="S64" s="16">
        <v>3.3715441672285906</v>
      </c>
      <c r="T64" s="16">
        <v>5.4945054945054945</v>
      </c>
      <c r="U64" s="16">
        <v>4.5248868778280551</v>
      </c>
      <c r="V64" s="16">
        <v>1.0683760683760686</v>
      </c>
      <c r="W64" s="16">
        <v>2.5179856115107913</v>
      </c>
      <c r="X64" s="16">
        <v>1.8335166850018336</v>
      </c>
      <c r="Y64" s="17">
        <v>2.2514071294559099</v>
      </c>
      <c r="Z64" s="17">
        <v>1.6</v>
      </c>
    </row>
    <row r="65" spans="1:26" s="3" customFormat="1" x14ac:dyDescent="0.15">
      <c r="A65" s="80"/>
      <c r="B65" s="65" t="s">
        <v>20</v>
      </c>
      <c r="C65" s="18">
        <v>32.22026947861746</v>
      </c>
      <c r="D65" s="18">
        <v>32.649523259173648</v>
      </c>
      <c r="E65" s="18">
        <v>32.415375788869767</v>
      </c>
      <c r="F65" s="18">
        <v>30.806402899426153</v>
      </c>
      <c r="G65" s="18">
        <v>35.690460306871252</v>
      </c>
      <c r="H65" s="18">
        <v>34.879665155214511</v>
      </c>
      <c r="I65" s="18">
        <v>32.534858777261356</v>
      </c>
      <c r="J65" s="18">
        <v>30.31409788166545</v>
      </c>
      <c r="K65" s="18">
        <v>24.052478134110785</v>
      </c>
      <c r="L65" s="18">
        <v>27.124052652572797</v>
      </c>
      <c r="M65" s="18">
        <v>26.892842366570129</v>
      </c>
      <c r="N65" s="18">
        <v>25.202904741563433</v>
      </c>
      <c r="O65" s="18">
        <v>19.371502367628064</v>
      </c>
      <c r="P65" s="18">
        <v>16.887266088544045</v>
      </c>
      <c r="Q65" s="18">
        <v>22.692889561270803</v>
      </c>
      <c r="R65" s="18">
        <v>21.195652173913043</v>
      </c>
      <c r="S65" s="18">
        <v>23.522975929978116</v>
      </c>
      <c r="T65" s="18">
        <v>19.073569482288828</v>
      </c>
      <c r="U65" s="18">
        <v>16.868740115972589</v>
      </c>
      <c r="V65" s="18">
        <v>11.163337250293772</v>
      </c>
      <c r="W65" s="18">
        <v>12.414649286157667</v>
      </c>
      <c r="X65" s="18">
        <v>12.5</v>
      </c>
      <c r="Y65" s="19">
        <v>11.804384485666104</v>
      </c>
      <c r="Z65" s="19">
        <v>11.7</v>
      </c>
    </row>
    <row r="66" spans="1:26" s="3" customFormat="1" x14ac:dyDescent="0.15">
      <c r="A66" s="80"/>
      <c r="B66" s="65" t="s">
        <v>21</v>
      </c>
      <c r="C66" s="18">
        <v>23.658395845354875</v>
      </c>
      <c r="D66" s="18">
        <v>28.24207492795389</v>
      </c>
      <c r="E66" s="18">
        <v>28.490028490028489</v>
      </c>
      <c r="F66" s="18">
        <v>27.341635083919872</v>
      </c>
      <c r="G66" s="18">
        <v>26.790314270994333</v>
      </c>
      <c r="H66" s="18">
        <v>23.024594453165882</v>
      </c>
      <c r="I66" s="18">
        <v>23.365712785508006</v>
      </c>
      <c r="J66" s="18">
        <v>20.345596432552956</v>
      </c>
      <c r="K66" s="18">
        <v>20.88625458650861</v>
      </c>
      <c r="L66" s="18">
        <v>25.172310458495655</v>
      </c>
      <c r="M66" s="18">
        <v>24.096385542168676</v>
      </c>
      <c r="N66" s="18">
        <v>16.548463356973993</v>
      </c>
      <c r="O66" s="18">
        <v>21.572212065813527</v>
      </c>
      <c r="P66" s="18">
        <v>17.42767514813524</v>
      </c>
      <c r="Q66" s="18">
        <v>16.918646508279338</v>
      </c>
      <c r="R66" s="18">
        <v>10.578012844729884</v>
      </c>
      <c r="S66" s="18">
        <v>11.904761904761903</v>
      </c>
      <c r="T66" s="18">
        <v>15.938069216757743</v>
      </c>
      <c r="U66" s="18">
        <v>15.901060070671377</v>
      </c>
      <c r="V66" s="18">
        <v>16.032982134677049</v>
      </c>
      <c r="W66" s="18">
        <v>11.274509803921568</v>
      </c>
      <c r="X66" s="18">
        <v>15.633142261594582</v>
      </c>
      <c r="Y66" s="19">
        <v>12.027491408934708</v>
      </c>
      <c r="Z66" s="19">
        <v>10.8</v>
      </c>
    </row>
    <row r="67" spans="1:26" s="3" customFormat="1" x14ac:dyDescent="0.15">
      <c r="A67" s="80"/>
      <c r="B67" s="65" t="s">
        <v>22</v>
      </c>
      <c r="C67" s="18">
        <v>28.287061288632792</v>
      </c>
      <c r="D67" s="18">
        <v>29.131355932203387</v>
      </c>
      <c r="E67" s="18">
        <v>20.147018785733735</v>
      </c>
      <c r="F67" s="18">
        <v>25.977653631284916</v>
      </c>
      <c r="G67" s="18">
        <v>19.727702139483188</v>
      </c>
      <c r="H67" s="18">
        <v>20.10611561016476</v>
      </c>
      <c r="I67" s="18">
        <v>23.968784838350057</v>
      </c>
      <c r="J67" s="18">
        <v>20.357634112792297</v>
      </c>
      <c r="K67" s="18">
        <v>20.544290288153682</v>
      </c>
      <c r="L67" s="18">
        <v>17.285861713106296</v>
      </c>
      <c r="M67" s="18">
        <v>18.119747899159666</v>
      </c>
      <c r="N67" s="18">
        <v>19.817889662560258</v>
      </c>
      <c r="O67" s="18">
        <v>16.818307140887786</v>
      </c>
      <c r="P67" s="18">
        <v>16.516951608229501</v>
      </c>
      <c r="Q67" s="18">
        <v>19.732847601700058</v>
      </c>
      <c r="R67" s="18">
        <v>13.823437009110902</v>
      </c>
      <c r="S67" s="18">
        <v>16.627868307283006</v>
      </c>
      <c r="T67" s="18">
        <v>17.364657814096017</v>
      </c>
      <c r="U67" s="18">
        <v>15.161957270847692</v>
      </c>
      <c r="V67" s="18">
        <v>12.482168330955776</v>
      </c>
      <c r="W67" s="18">
        <v>11.73881144534116</v>
      </c>
      <c r="X67" s="18">
        <v>11.39937106918239</v>
      </c>
      <c r="Y67" s="19">
        <v>14.431239388794566</v>
      </c>
      <c r="Z67" s="19">
        <v>11.1</v>
      </c>
    </row>
    <row r="68" spans="1:26" s="3" customFormat="1" x14ac:dyDescent="0.15">
      <c r="A68" s="80"/>
      <c r="B68" s="65" t="s">
        <v>23</v>
      </c>
      <c r="C68" s="18">
        <v>24.247867085765602</v>
      </c>
      <c r="D68" s="18">
        <v>20.078467574428803</v>
      </c>
      <c r="E68" s="18">
        <v>25.053178917513591</v>
      </c>
      <c r="F68" s="18">
        <v>20.427781783225186</v>
      </c>
      <c r="G68" s="18">
        <v>19.127773527161438</v>
      </c>
      <c r="H68" s="18">
        <v>20.476068594829794</v>
      </c>
      <c r="I68" s="18">
        <v>14.522821576763485</v>
      </c>
      <c r="J68" s="18">
        <v>17.781316348195329</v>
      </c>
      <c r="K68" s="18">
        <v>13.40033500837521</v>
      </c>
      <c r="L68" s="18">
        <v>14.084507042253522</v>
      </c>
      <c r="M68" s="18">
        <v>9.5318194561255964</v>
      </c>
      <c r="N68" s="18">
        <v>14.233882221602009</v>
      </c>
      <c r="O68" s="18">
        <v>10.309278350515465</v>
      </c>
      <c r="P68" s="18">
        <v>15.031429352282045</v>
      </c>
      <c r="Q68" s="18">
        <v>11.00340581608593</v>
      </c>
      <c r="R68" s="18">
        <v>9.9062918340026762</v>
      </c>
      <c r="S68" s="18">
        <v>10.7095046854083</v>
      </c>
      <c r="T68" s="18">
        <v>11.961057023643951</v>
      </c>
      <c r="U68" s="18">
        <v>8.9699074074074066</v>
      </c>
      <c r="V68" s="18">
        <v>12.364294330518698</v>
      </c>
      <c r="W68" s="18">
        <v>11.159330440173589</v>
      </c>
      <c r="X68" s="18">
        <v>9.3097913322632433</v>
      </c>
      <c r="Y68" s="19">
        <v>10</v>
      </c>
      <c r="Z68" s="19">
        <v>8</v>
      </c>
    </row>
    <row r="69" spans="1:26" s="3" customFormat="1" x14ac:dyDescent="0.15">
      <c r="A69" s="80"/>
      <c r="B69" s="65" t="s">
        <v>24</v>
      </c>
      <c r="C69" s="18">
        <v>11.419570781649931</v>
      </c>
      <c r="D69" s="18">
        <v>9.1631032376298105</v>
      </c>
      <c r="E69" s="18">
        <v>13.764337851929094</v>
      </c>
      <c r="F69" s="18">
        <v>10.083673031538297</v>
      </c>
      <c r="G69" s="18">
        <v>10.475774770842426</v>
      </c>
      <c r="H69" s="18">
        <v>5.8426966292134832</v>
      </c>
      <c r="I69" s="18">
        <v>7.8721926371845328</v>
      </c>
      <c r="J69" s="18">
        <v>8.0836899667142177</v>
      </c>
      <c r="K69" s="18">
        <v>5.9908938413611308</v>
      </c>
      <c r="L69" s="18">
        <v>8.200922603792927</v>
      </c>
      <c r="M69" s="18">
        <v>4.8918640576725023</v>
      </c>
      <c r="N69" s="18">
        <v>4.7219307450157402</v>
      </c>
      <c r="O69" s="18">
        <v>5.7034220532319395</v>
      </c>
      <c r="P69" s="18">
        <v>6.2429057888762767</v>
      </c>
      <c r="Q69" s="18">
        <v>5.5991041433370663</v>
      </c>
      <c r="R69" s="18">
        <v>2.8368794326241136</v>
      </c>
      <c r="S69" s="18">
        <v>4.2492917847025504</v>
      </c>
      <c r="T69" s="18">
        <v>4.2111173498034811</v>
      </c>
      <c r="U69" s="18">
        <v>3.7909558624424586</v>
      </c>
      <c r="V69" s="18">
        <v>6.8439062911292439</v>
      </c>
      <c r="W69" s="18">
        <v>2.1321961620469083</v>
      </c>
      <c r="X69" s="18">
        <v>5.3951982735365522</v>
      </c>
      <c r="Y69" s="19">
        <v>5.8856502242152464</v>
      </c>
      <c r="Z69" s="19">
        <v>4.4000000000000004</v>
      </c>
    </row>
    <row r="70" spans="1:26" s="3" customFormat="1" x14ac:dyDescent="0.15">
      <c r="A70" s="80"/>
      <c r="B70" s="65" t="s">
        <v>25</v>
      </c>
      <c r="C70" s="18">
        <v>1.0111223458038423</v>
      </c>
      <c r="D70" s="18">
        <v>0.85397096498719038</v>
      </c>
      <c r="E70" s="18">
        <v>1.233262861169838</v>
      </c>
      <c r="F70" s="18">
        <v>1.0903143739778303</v>
      </c>
      <c r="G70" s="18">
        <v>0.37467216185837393</v>
      </c>
      <c r="H70" s="18">
        <v>0.58846606512357791</v>
      </c>
      <c r="I70" s="18">
        <v>1.2242399510304021</v>
      </c>
      <c r="J70" s="18">
        <v>0.83281282531750989</v>
      </c>
      <c r="K70" s="18">
        <v>0.21635655560363479</v>
      </c>
      <c r="L70" s="18">
        <v>0.44033465433729635</v>
      </c>
      <c r="M70" s="18">
        <v>1.1307100859339665</v>
      </c>
      <c r="N70" s="18">
        <v>0.23310023310023309</v>
      </c>
      <c r="O70" s="18">
        <v>0.71718862060721966</v>
      </c>
      <c r="P70" s="18">
        <v>0</v>
      </c>
      <c r="Q70" s="18">
        <v>0.26048450117218025</v>
      </c>
      <c r="R70" s="18">
        <v>0</v>
      </c>
      <c r="S70" s="18">
        <v>0</v>
      </c>
      <c r="T70" s="18">
        <v>0.54362598532209838</v>
      </c>
      <c r="U70" s="18">
        <v>0</v>
      </c>
      <c r="V70" s="18">
        <v>0.28280542986425344</v>
      </c>
      <c r="W70" s="18">
        <v>0.28686173264486514</v>
      </c>
      <c r="X70" s="18">
        <v>0</v>
      </c>
      <c r="Y70" s="19">
        <v>0</v>
      </c>
      <c r="Z70" s="19">
        <v>0.3</v>
      </c>
    </row>
    <row r="71" spans="1:26" s="3" customFormat="1" x14ac:dyDescent="0.15">
      <c r="A71" s="80"/>
      <c r="B71" s="68" t="s">
        <v>59</v>
      </c>
      <c r="C71" s="16">
        <v>16.178611875101115</v>
      </c>
      <c r="D71" s="16">
        <v>16.602557780188711</v>
      </c>
      <c r="E71" s="16">
        <v>17.26676482398608</v>
      </c>
      <c r="F71" s="16">
        <v>17.167530224525045</v>
      </c>
      <c r="G71" s="16">
        <v>16.374969186885941</v>
      </c>
      <c r="H71" s="16">
        <v>15.233168067830709</v>
      </c>
      <c r="I71" s="16">
        <v>15.271098711501045</v>
      </c>
      <c r="J71" s="16">
        <v>14.214801444043323</v>
      </c>
      <c r="K71" s="16">
        <v>12.387736141220191</v>
      </c>
      <c r="L71" s="16">
        <v>13.146952837286658</v>
      </c>
      <c r="M71" s="16">
        <v>11.545940690325718</v>
      </c>
      <c r="N71" s="16">
        <v>11.132341945667525</v>
      </c>
      <c r="O71" s="16">
        <v>10.413110276544897</v>
      </c>
      <c r="P71" s="16">
        <v>10.414377993584392</v>
      </c>
      <c r="Q71" s="16">
        <v>10.482462034672759</v>
      </c>
      <c r="R71" s="16">
        <v>7.9124114453951613</v>
      </c>
      <c r="S71" s="16">
        <v>8.7954470626969563</v>
      </c>
      <c r="T71" s="16">
        <v>9.5095578296968526</v>
      </c>
      <c r="U71" s="16">
        <v>8.2952927894762691</v>
      </c>
      <c r="V71" s="16">
        <v>7.9412348620210453</v>
      </c>
      <c r="W71" s="16">
        <v>6.4726568472554913</v>
      </c>
      <c r="X71" s="16">
        <v>6.9893594825787604</v>
      </c>
      <c r="Y71" s="17">
        <v>7.1317496916724759</v>
      </c>
      <c r="Z71" s="17">
        <v>5.9</v>
      </c>
    </row>
    <row r="72" spans="1:26" s="3" customFormat="1" x14ac:dyDescent="0.15">
      <c r="A72" s="80"/>
      <c r="B72" s="67" t="s">
        <v>56</v>
      </c>
      <c r="C72" s="18">
        <v>16.7</v>
      </c>
      <c r="D72" s="18">
        <v>17</v>
      </c>
      <c r="E72" s="18">
        <v>17.100000000000001</v>
      </c>
      <c r="F72" s="18">
        <v>17.8</v>
      </c>
      <c r="G72" s="18">
        <v>17.50242760328733</v>
      </c>
      <c r="H72" s="18">
        <v>16.899999999999999</v>
      </c>
      <c r="I72" s="18">
        <v>16.399999999999999</v>
      </c>
      <c r="J72" s="18">
        <v>15.2</v>
      </c>
      <c r="K72" s="18">
        <v>13.8</v>
      </c>
      <c r="L72" s="18">
        <v>13.5</v>
      </c>
      <c r="M72" s="18">
        <v>12.2</v>
      </c>
      <c r="N72" s="18">
        <v>11.5</v>
      </c>
      <c r="O72" s="18">
        <v>10.7</v>
      </c>
      <c r="P72" s="18">
        <v>9.8000000000000007</v>
      </c>
      <c r="Q72" s="18">
        <v>9.6</v>
      </c>
      <c r="R72" s="18">
        <v>7.4</v>
      </c>
      <c r="S72" s="18">
        <v>8.9</v>
      </c>
      <c r="T72" s="18">
        <v>8.6</v>
      </c>
      <c r="U72" s="18">
        <v>7.9</v>
      </c>
      <c r="V72" s="18">
        <v>7.4</v>
      </c>
      <c r="W72" s="18">
        <f t="shared" ref="W72:X73" si="25">W62</f>
        <v>7</v>
      </c>
      <c r="X72" s="18">
        <f t="shared" si="25"/>
        <v>7.0481334807330809</v>
      </c>
      <c r="Y72" s="19">
        <f t="shared" ref="Y72" si="26">Y62</f>
        <v>6.7</v>
      </c>
      <c r="Z72" s="19">
        <f t="shared" ref="Z72" si="27">Z62</f>
        <v>6.3</v>
      </c>
    </row>
    <row r="73" spans="1:26" s="3" customFormat="1" x14ac:dyDescent="0.15">
      <c r="A73" s="80"/>
      <c r="B73" s="69" t="s">
        <v>55</v>
      </c>
      <c r="C73" s="20">
        <v>11</v>
      </c>
      <c r="D73" s="20">
        <v>11</v>
      </c>
      <c r="E73" s="20">
        <v>11.3</v>
      </c>
      <c r="F73" s="20">
        <v>11.7</v>
      </c>
      <c r="G73" s="20">
        <v>11.8</v>
      </c>
      <c r="H73" s="20">
        <v>11.4</v>
      </c>
      <c r="I73" s="20">
        <v>11.2</v>
      </c>
      <c r="J73" s="20">
        <v>10.6</v>
      </c>
      <c r="K73" s="20">
        <v>10.3</v>
      </c>
      <c r="L73" s="20">
        <v>9.9</v>
      </c>
      <c r="M73" s="20">
        <v>9.3000000000000007</v>
      </c>
      <c r="N73" s="20">
        <v>8.8000000000000007</v>
      </c>
      <c r="O73" s="20">
        <v>8.3000000000000007</v>
      </c>
      <c r="P73" s="20">
        <v>7.9</v>
      </c>
      <c r="Q73" s="20">
        <v>7.5</v>
      </c>
      <c r="R73" s="20">
        <v>9.1999999999999993</v>
      </c>
      <c r="S73" s="20">
        <v>7</v>
      </c>
      <c r="T73" s="20">
        <v>6.9</v>
      </c>
      <c r="U73" s="20">
        <v>6.8</v>
      </c>
      <c r="V73" s="20">
        <v>6.5</v>
      </c>
      <c r="W73" s="20">
        <f t="shared" si="25"/>
        <v>6.4</v>
      </c>
      <c r="X73" s="20">
        <f t="shared" si="25"/>
        <v>6.3589935128759585</v>
      </c>
      <c r="Y73" s="21">
        <f t="shared" ref="Y73" si="28">Y63</f>
        <v>6.2263174653717561</v>
      </c>
      <c r="Z73" s="21">
        <f t="shared" ref="Z73" si="29">Z63</f>
        <v>5.8</v>
      </c>
    </row>
    <row r="74" spans="1:26" s="3" customFormat="1" x14ac:dyDescent="0.15">
      <c r="A74" s="79" t="s">
        <v>70</v>
      </c>
      <c r="B74" s="65" t="s">
        <v>78</v>
      </c>
      <c r="C74" s="18">
        <v>1.8298261665141813</v>
      </c>
      <c r="D74" s="18">
        <v>6.1205273069679844</v>
      </c>
      <c r="E74" s="18">
        <v>8.1613058089294288</v>
      </c>
      <c r="F74" s="18">
        <v>18.817204301075268</v>
      </c>
      <c r="G74" s="18">
        <v>10.559662090813093</v>
      </c>
      <c r="H74" s="18">
        <v>6.4690026954177897</v>
      </c>
      <c r="I74" s="18">
        <v>6.0109289617486343</v>
      </c>
      <c r="J74" s="18">
        <v>3.3222591362126246</v>
      </c>
      <c r="K74" s="18">
        <v>2.5673940949935812</v>
      </c>
      <c r="L74" s="18">
        <v>6.0204695966285371</v>
      </c>
      <c r="M74" s="18">
        <v>3.9615166949632146</v>
      </c>
      <c r="N74" s="18">
        <v>2.3391812865497075</v>
      </c>
      <c r="O74" s="18">
        <v>2.3710729104919976</v>
      </c>
      <c r="P74" s="18">
        <v>4.864489228630994</v>
      </c>
      <c r="Q74" s="18">
        <v>2.6791694574681846</v>
      </c>
      <c r="R74" s="18">
        <v>0.66533599467731208</v>
      </c>
      <c r="S74" s="18">
        <v>3.4059945504087192</v>
      </c>
      <c r="T74" s="18">
        <v>0.69637883008356549</v>
      </c>
      <c r="U74" s="18">
        <v>0</v>
      </c>
      <c r="V74" s="18">
        <v>0.8340283569641368</v>
      </c>
      <c r="W74" s="18">
        <v>1.5710919088766695</v>
      </c>
      <c r="X74" s="18">
        <v>0.78988941548183256</v>
      </c>
      <c r="Y74" s="19">
        <v>0</v>
      </c>
      <c r="Z74" s="19">
        <v>0</v>
      </c>
    </row>
    <row r="75" spans="1:26" s="3" customFormat="1" x14ac:dyDescent="0.15">
      <c r="A75" s="80"/>
      <c r="B75" s="65" t="s">
        <v>20</v>
      </c>
      <c r="C75" s="18">
        <v>23.011176857330703</v>
      </c>
      <c r="D75" s="18">
        <v>17.186505410566518</v>
      </c>
      <c r="E75" s="18">
        <v>21.512385919165578</v>
      </c>
      <c r="F75" s="18">
        <v>21.442495126705651</v>
      </c>
      <c r="G75" s="18">
        <v>27.162258756254467</v>
      </c>
      <c r="H75" s="18">
        <v>12.678288431061807</v>
      </c>
      <c r="I75" s="18">
        <v>24.720893141945773</v>
      </c>
      <c r="J75" s="18">
        <v>16.786570743405274</v>
      </c>
      <c r="K75" s="18">
        <v>17.777777777777779</v>
      </c>
      <c r="L75" s="18">
        <v>17.948717948717949</v>
      </c>
      <c r="M75" s="18">
        <v>12.158054711246201</v>
      </c>
      <c r="N75" s="18">
        <v>8.2051282051282044</v>
      </c>
      <c r="O75" s="18">
        <v>13.131313131313131</v>
      </c>
      <c r="P75" s="18">
        <v>13.927576601671309</v>
      </c>
      <c r="Q75" s="18">
        <v>19.363762102351316</v>
      </c>
      <c r="R75" s="18">
        <v>9.7087378640776691</v>
      </c>
      <c r="S75" s="18">
        <v>9.6153846153846168</v>
      </c>
      <c r="T75" s="18">
        <v>16.089108910891088</v>
      </c>
      <c r="U75" s="18">
        <v>6.4850843060959793</v>
      </c>
      <c r="V75" s="18">
        <v>17.828200972447327</v>
      </c>
      <c r="W75" s="18">
        <v>5.5350553505535052</v>
      </c>
      <c r="X75" s="18">
        <v>7.7071290944123314</v>
      </c>
      <c r="Y75" s="19">
        <v>10</v>
      </c>
      <c r="Z75" s="19">
        <v>0</v>
      </c>
    </row>
    <row r="76" spans="1:26" s="3" customFormat="1" x14ac:dyDescent="0.15">
      <c r="A76" s="80"/>
      <c r="B76" s="65" t="s">
        <v>21</v>
      </c>
      <c r="C76" s="18">
        <v>6.7183462532299743</v>
      </c>
      <c r="D76" s="18">
        <v>14.113957135389441</v>
      </c>
      <c r="E76" s="18">
        <v>17.107309486780714</v>
      </c>
      <c r="F76" s="18">
        <v>14.322250639386191</v>
      </c>
      <c r="G76" s="18">
        <v>14.136125654450263</v>
      </c>
      <c r="H76" s="18">
        <v>16.533333333333335</v>
      </c>
      <c r="I76" s="18">
        <v>14.412416851441241</v>
      </c>
      <c r="J76" s="18">
        <v>19.20768307322929</v>
      </c>
      <c r="K76" s="18">
        <v>14.058679706601467</v>
      </c>
      <c r="L76" s="18">
        <v>12.911555842479018</v>
      </c>
      <c r="M76" s="18">
        <v>14.644351464435147</v>
      </c>
      <c r="N76" s="18">
        <v>10.606060606060607</v>
      </c>
      <c r="O76" s="18">
        <v>13.417521704814522</v>
      </c>
      <c r="P76" s="18">
        <v>7.5987841945288759</v>
      </c>
      <c r="Q76" s="18">
        <v>13.489208633093524</v>
      </c>
      <c r="R76" s="18">
        <v>7.4976569821930648</v>
      </c>
      <c r="S76" s="18">
        <v>7.789678675754625</v>
      </c>
      <c r="T76" s="18">
        <v>8.2644628099173563</v>
      </c>
      <c r="U76" s="18">
        <v>8.4112149532710276</v>
      </c>
      <c r="V76" s="18">
        <v>6.7632850241545901</v>
      </c>
      <c r="W76" s="18">
        <v>3.8535645472061657</v>
      </c>
      <c r="X76" s="18">
        <v>1.0845986984815619</v>
      </c>
      <c r="Y76" s="19">
        <v>3.7128712871287126</v>
      </c>
      <c r="Z76" s="19">
        <v>2</v>
      </c>
    </row>
    <row r="77" spans="1:26" s="3" customFormat="1" x14ac:dyDescent="0.15">
      <c r="A77" s="80"/>
      <c r="B77" s="65" t="s">
        <v>22</v>
      </c>
      <c r="C77" s="18">
        <v>18.867924528301884</v>
      </c>
      <c r="D77" s="18">
        <v>21.006350757205666</v>
      </c>
      <c r="E77" s="18">
        <v>21.929824561403507</v>
      </c>
      <c r="F77" s="18">
        <v>21.463414634146343</v>
      </c>
      <c r="G77" s="18">
        <v>18.27801827801828</v>
      </c>
      <c r="H77" s="18">
        <v>14.655593551538837</v>
      </c>
      <c r="I77" s="18">
        <v>16.806722689075631</v>
      </c>
      <c r="J77" s="18">
        <v>11.722731906218144</v>
      </c>
      <c r="K77" s="18">
        <v>10.251153254741158</v>
      </c>
      <c r="L77" s="18">
        <v>9.8140495867768589</v>
      </c>
      <c r="M77" s="18">
        <v>8.9947089947089953</v>
      </c>
      <c r="N77" s="18">
        <v>14.332965821389196</v>
      </c>
      <c r="O77" s="18">
        <v>13.561320754716981</v>
      </c>
      <c r="P77" s="18">
        <v>7.4812967581047376</v>
      </c>
      <c r="Q77" s="18">
        <v>8.6705202312138727</v>
      </c>
      <c r="R77" s="18">
        <v>4.477611940298508</v>
      </c>
      <c r="S77" s="18">
        <v>11.337868480725623</v>
      </c>
      <c r="T77" s="18">
        <v>8.2397003745318358</v>
      </c>
      <c r="U77" s="18">
        <v>9.1533180778032044</v>
      </c>
      <c r="V77" s="18">
        <v>12.738853503184714</v>
      </c>
      <c r="W77" s="18">
        <v>5.9982862039417313</v>
      </c>
      <c r="X77" s="18">
        <v>5.4102795311091079</v>
      </c>
      <c r="Y77" s="19">
        <v>9.624639076034649</v>
      </c>
      <c r="Z77" s="19">
        <v>5.8</v>
      </c>
    </row>
    <row r="78" spans="1:26" s="3" customFormat="1" x14ac:dyDescent="0.15">
      <c r="A78" s="80"/>
      <c r="B78" s="65" t="s">
        <v>23</v>
      </c>
      <c r="C78" s="18">
        <v>20.577933450087563</v>
      </c>
      <c r="D78" s="18">
        <v>27.147307521139297</v>
      </c>
      <c r="E78" s="18">
        <v>22.222222222222221</v>
      </c>
      <c r="F78" s="18">
        <v>19.946808510638299</v>
      </c>
      <c r="G78" s="18">
        <v>16.091954022988507</v>
      </c>
      <c r="H78" s="18">
        <v>9.4517958412098295</v>
      </c>
      <c r="I78" s="18">
        <v>12.980769230769232</v>
      </c>
      <c r="J78" s="18">
        <v>6.6193853427895979</v>
      </c>
      <c r="K78" s="18">
        <v>10.961634280019931</v>
      </c>
      <c r="L78" s="18">
        <v>9.3827160493827151</v>
      </c>
      <c r="M78" s="18">
        <v>9.6008084891359271</v>
      </c>
      <c r="N78" s="18">
        <v>8.1218274111675139</v>
      </c>
      <c r="O78" s="18">
        <v>9.023354564755838</v>
      </c>
      <c r="P78" s="18">
        <v>10.498687664041995</v>
      </c>
      <c r="Q78" s="18">
        <v>6.5934065934065931</v>
      </c>
      <c r="R78" s="18">
        <v>7.9051383399209483</v>
      </c>
      <c r="S78" s="18">
        <v>6.3145809414466125</v>
      </c>
      <c r="T78" s="18">
        <v>8.9982003599280134</v>
      </c>
      <c r="U78" s="18">
        <v>5.9093893630991463</v>
      </c>
      <c r="V78" s="18">
        <v>9.0529247910863511</v>
      </c>
      <c r="W78" s="18">
        <v>6.7264573991031398</v>
      </c>
      <c r="X78" s="18">
        <v>1.5515903801396431</v>
      </c>
      <c r="Y78" s="19">
        <v>6.4153969526864474</v>
      </c>
      <c r="Z78" s="19">
        <v>1.6</v>
      </c>
    </row>
    <row r="79" spans="1:26" s="3" customFormat="1" x14ac:dyDescent="0.15">
      <c r="A79" s="80"/>
      <c r="B79" s="65" t="s">
        <v>24</v>
      </c>
      <c r="C79" s="18">
        <v>8.4615384615384617</v>
      </c>
      <c r="D79" s="18">
        <v>8.9467263115087423</v>
      </c>
      <c r="E79" s="18">
        <v>10.97972972972973</v>
      </c>
      <c r="F79" s="18">
        <v>7.8397212543554007</v>
      </c>
      <c r="G79" s="18">
        <v>7.6370170709793355</v>
      </c>
      <c r="H79" s="18">
        <v>9.2674315975286845</v>
      </c>
      <c r="I79" s="18">
        <v>7.5791350869371383</v>
      </c>
      <c r="J79" s="18">
        <v>4.0413111809609346</v>
      </c>
      <c r="K79" s="18">
        <v>6.2305295950155761</v>
      </c>
      <c r="L79" s="18">
        <v>2.7372262773722631</v>
      </c>
      <c r="M79" s="18">
        <v>5.6818181818181817</v>
      </c>
      <c r="N79" s="18">
        <v>4.4182621502209134</v>
      </c>
      <c r="O79" s="18">
        <v>3.3931168201648085</v>
      </c>
      <c r="P79" s="18">
        <v>6.0544904137235109</v>
      </c>
      <c r="Q79" s="18">
        <v>1.5756302521008403</v>
      </c>
      <c r="R79" s="18">
        <v>1.5864621893178212</v>
      </c>
      <c r="S79" s="18">
        <v>3.7353255069370328</v>
      </c>
      <c r="T79" s="18">
        <v>6.6006600660066006</v>
      </c>
      <c r="U79" s="18">
        <v>5.9459459459459456</v>
      </c>
      <c r="V79" s="18">
        <v>4.2666666666666666</v>
      </c>
      <c r="W79" s="18">
        <v>3.878116343490305</v>
      </c>
      <c r="X79" s="18">
        <v>1.1441647597254005</v>
      </c>
      <c r="Y79" s="19">
        <v>1.2187690432663012</v>
      </c>
      <c r="Z79" s="19">
        <v>0.7</v>
      </c>
    </row>
    <row r="80" spans="1:26" s="3" customFormat="1" x14ac:dyDescent="0.15">
      <c r="A80" s="80"/>
      <c r="B80" s="66" t="s">
        <v>25</v>
      </c>
      <c r="C80" s="20">
        <v>1.2113870381586918</v>
      </c>
      <c r="D80" s="20">
        <v>0.62558648733187372</v>
      </c>
      <c r="E80" s="20">
        <v>1.3536379018612521</v>
      </c>
      <c r="F80" s="20">
        <v>0.35739814152966404</v>
      </c>
      <c r="G80" s="20">
        <v>0.73448402497245679</v>
      </c>
      <c r="H80" s="20">
        <v>0.77609623593325572</v>
      </c>
      <c r="I80" s="20">
        <v>1.635322976287817</v>
      </c>
      <c r="J80" s="20">
        <v>0.84459459459459463</v>
      </c>
      <c r="K80" s="20">
        <v>0.44150110375275936</v>
      </c>
      <c r="L80" s="20">
        <v>0.91240875912408759</v>
      </c>
      <c r="M80" s="20">
        <v>0.90497737556561086</v>
      </c>
      <c r="N80" s="20">
        <v>0.45126353790613721</v>
      </c>
      <c r="O80" s="20">
        <v>0.45351473922902497</v>
      </c>
      <c r="P80" s="20">
        <v>0</v>
      </c>
      <c r="Q80" s="20">
        <v>1.4577259475218658</v>
      </c>
      <c r="R80" s="20">
        <v>0</v>
      </c>
      <c r="S80" s="20">
        <v>0</v>
      </c>
      <c r="T80" s="20">
        <v>0.50916496945010181</v>
      </c>
      <c r="U80" s="20">
        <v>0</v>
      </c>
      <c r="V80" s="20">
        <v>0.53304904051172708</v>
      </c>
      <c r="W80" s="20">
        <v>0.53533190578158463</v>
      </c>
      <c r="X80" s="20">
        <v>0</v>
      </c>
      <c r="Y80" s="19">
        <v>0</v>
      </c>
      <c r="Z80" s="19">
        <v>0</v>
      </c>
    </row>
    <row r="81" spans="1:26" s="3" customFormat="1" x14ac:dyDescent="0.15">
      <c r="A81" s="80"/>
      <c r="B81" s="67" t="s">
        <v>60</v>
      </c>
      <c r="C81" s="18">
        <v>10.317709971689212</v>
      </c>
      <c r="D81" s="18">
        <v>12.533744697261859</v>
      </c>
      <c r="E81" s="18">
        <v>13.710368466152529</v>
      </c>
      <c r="F81" s="18">
        <v>13.826758845058967</v>
      </c>
      <c r="G81" s="18">
        <v>12.286547271970013</v>
      </c>
      <c r="H81" s="18">
        <v>9.4299185597942561</v>
      </c>
      <c r="I81" s="18">
        <v>10.964912280701753</v>
      </c>
      <c r="J81" s="18">
        <v>7.9880552444942143</v>
      </c>
      <c r="K81" s="18">
        <v>8.2987551867219924</v>
      </c>
      <c r="L81" s="18">
        <v>7.6227897838899805</v>
      </c>
      <c r="M81" s="18">
        <v>7.2703772517973988</v>
      </c>
      <c r="N81" s="18">
        <v>6.4773293472845044</v>
      </c>
      <c r="O81" s="18">
        <v>6.9538670284938942</v>
      </c>
      <c r="P81" s="18">
        <v>6.5920721658426578</v>
      </c>
      <c r="Q81" s="18">
        <v>6.0034305317324179</v>
      </c>
      <c r="R81" s="18">
        <v>3.7993180711154406</v>
      </c>
      <c r="S81" s="18">
        <v>5.2423343224530168</v>
      </c>
      <c r="T81" s="18">
        <v>6.1024409763905556</v>
      </c>
      <c r="U81" s="18">
        <v>4.8507856163661289</v>
      </c>
      <c r="V81" s="18">
        <v>6.1329890251775341</v>
      </c>
      <c r="W81" s="18">
        <v>3.6540803897685747</v>
      </c>
      <c r="X81" s="18">
        <v>1.8354938625673969</v>
      </c>
      <c r="Y81" s="17">
        <v>3.454848701453419</v>
      </c>
      <c r="Z81" s="17">
        <v>1.3</v>
      </c>
    </row>
    <row r="82" spans="1:26" s="3" customFormat="1" x14ac:dyDescent="0.15">
      <c r="A82" s="80"/>
      <c r="B82" s="67" t="s">
        <v>56</v>
      </c>
      <c r="C82" s="18">
        <v>16.7</v>
      </c>
      <c r="D82" s="18">
        <v>17</v>
      </c>
      <c r="E82" s="18">
        <v>17.100000000000001</v>
      </c>
      <c r="F82" s="18">
        <v>17.8</v>
      </c>
      <c r="G82" s="18">
        <v>17.50242760328733</v>
      </c>
      <c r="H82" s="18">
        <v>16.899999999999999</v>
      </c>
      <c r="I82" s="18">
        <v>16.399999999999999</v>
      </c>
      <c r="J82" s="18">
        <v>15.2</v>
      </c>
      <c r="K82" s="18">
        <v>13.8</v>
      </c>
      <c r="L82" s="18">
        <v>13.5</v>
      </c>
      <c r="M82" s="18">
        <v>12.2</v>
      </c>
      <c r="N82" s="18">
        <v>11.5</v>
      </c>
      <c r="O82" s="18">
        <v>10.7</v>
      </c>
      <c r="P82" s="18">
        <v>9.8000000000000007</v>
      </c>
      <c r="Q82" s="18">
        <v>9.6</v>
      </c>
      <c r="R82" s="18">
        <v>7.4</v>
      </c>
      <c r="S82" s="18">
        <v>8.9</v>
      </c>
      <c r="T82" s="18">
        <v>8.6</v>
      </c>
      <c r="U82" s="18">
        <v>7.9</v>
      </c>
      <c r="V82" s="18">
        <v>7.4</v>
      </c>
      <c r="W82" s="18">
        <f t="shared" ref="W82:X83" si="30">W72</f>
        <v>7</v>
      </c>
      <c r="X82" s="18">
        <f t="shared" si="30"/>
        <v>7.0481334807330809</v>
      </c>
      <c r="Y82" s="19">
        <f t="shared" ref="Y82" si="31">Y72</f>
        <v>6.7</v>
      </c>
      <c r="Z82" s="19">
        <f t="shared" ref="Z82" si="32">Z72</f>
        <v>6.3</v>
      </c>
    </row>
    <row r="83" spans="1:26" s="3" customFormat="1" x14ac:dyDescent="0.15">
      <c r="A83" s="80"/>
      <c r="B83" s="67" t="s">
        <v>55</v>
      </c>
      <c r="C83" s="18">
        <v>11</v>
      </c>
      <c r="D83" s="18">
        <v>11</v>
      </c>
      <c r="E83" s="18">
        <v>11.3</v>
      </c>
      <c r="F83" s="18">
        <v>11.7</v>
      </c>
      <c r="G83" s="18">
        <v>11.8</v>
      </c>
      <c r="H83" s="18">
        <v>11.4</v>
      </c>
      <c r="I83" s="18">
        <v>11.2</v>
      </c>
      <c r="J83" s="18">
        <v>10.6</v>
      </c>
      <c r="K83" s="18">
        <v>10.3</v>
      </c>
      <c r="L83" s="18">
        <v>9.9</v>
      </c>
      <c r="M83" s="18">
        <v>9.3000000000000007</v>
      </c>
      <c r="N83" s="18">
        <v>8.8000000000000007</v>
      </c>
      <c r="O83" s="18">
        <v>8.3000000000000007</v>
      </c>
      <c r="P83" s="18">
        <v>7.9</v>
      </c>
      <c r="Q83" s="18">
        <v>7.5</v>
      </c>
      <c r="R83" s="18">
        <v>9.1999999999999993</v>
      </c>
      <c r="S83" s="18">
        <v>7</v>
      </c>
      <c r="T83" s="18">
        <v>6.9</v>
      </c>
      <c r="U83" s="18">
        <v>6.8</v>
      </c>
      <c r="V83" s="18">
        <v>6.5</v>
      </c>
      <c r="W83" s="18">
        <f t="shared" si="30"/>
        <v>6.4</v>
      </c>
      <c r="X83" s="20">
        <f t="shared" si="30"/>
        <v>6.3589935128759585</v>
      </c>
      <c r="Y83" s="21">
        <f t="shared" ref="Y83" si="33">Y73</f>
        <v>6.2263174653717561</v>
      </c>
      <c r="Z83" s="21">
        <f t="shared" ref="Z83" si="34">Z73</f>
        <v>5.8</v>
      </c>
    </row>
    <row r="84" spans="1:26" s="3" customFormat="1" x14ac:dyDescent="0.15">
      <c r="A84" s="79" t="s">
        <v>71</v>
      </c>
      <c r="B84" s="64" t="s">
        <v>78</v>
      </c>
      <c r="C84" s="16">
        <v>12.319228709159079</v>
      </c>
      <c r="D84" s="16">
        <v>11.738401341531581</v>
      </c>
      <c r="E84" s="16">
        <v>11.621150493898895</v>
      </c>
      <c r="F84" s="16">
        <v>15.235457063711912</v>
      </c>
      <c r="G84" s="16">
        <v>15.181518151815181</v>
      </c>
      <c r="H84" s="16">
        <v>18.966644865925439</v>
      </c>
      <c r="I84" s="16">
        <v>11.780104712041885</v>
      </c>
      <c r="J84" s="16">
        <v>14.084507042253522</v>
      </c>
      <c r="K84" s="16">
        <v>16.680567139282736</v>
      </c>
      <c r="L84" s="16">
        <v>13.137557959814529</v>
      </c>
      <c r="M84" s="16">
        <v>6.0606060606060606</v>
      </c>
      <c r="N84" s="16">
        <v>10.36682615629984</v>
      </c>
      <c r="O84" s="16">
        <v>6.67779632721202</v>
      </c>
      <c r="P84" s="16">
        <v>6.9582504970178931</v>
      </c>
      <c r="Q84" s="16">
        <v>5.7034220532319395</v>
      </c>
      <c r="R84" s="16">
        <v>3.7418147801683816</v>
      </c>
      <c r="S84" s="16">
        <v>6.704980842911878</v>
      </c>
      <c r="T84" s="16">
        <v>4.7483380816714149</v>
      </c>
      <c r="U84" s="16">
        <v>4.7281323877068555</v>
      </c>
      <c r="V84" s="16">
        <v>1.0471204188481678</v>
      </c>
      <c r="W84" s="16">
        <v>2.0387359836901124</v>
      </c>
      <c r="X84" s="16">
        <v>2.1482277121374866</v>
      </c>
      <c r="Y84" s="17">
        <v>1.1350737797956867</v>
      </c>
      <c r="Z84" s="17">
        <v>3</v>
      </c>
    </row>
    <row r="85" spans="1:26" s="3" customFormat="1" x14ac:dyDescent="0.15">
      <c r="A85" s="80"/>
      <c r="B85" s="65" t="s">
        <v>20</v>
      </c>
      <c r="C85" s="18">
        <v>35.587188612099645</v>
      </c>
      <c r="D85" s="18">
        <v>39.301310043668124</v>
      </c>
      <c r="E85" s="18">
        <v>33.649698015530632</v>
      </c>
      <c r="F85" s="18">
        <v>28.156996587030715</v>
      </c>
      <c r="G85" s="18">
        <v>42.198233562315991</v>
      </c>
      <c r="H85" s="18">
        <v>46.511627906976742</v>
      </c>
      <c r="I85" s="18">
        <v>37.914691943127963</v>
      </c>
      <c r="J85" s="18">
        <v>34.037558685446008</v>
      </c>
      <c r="K85" s="18">
        <v>30.401737242128121</v>
      </c>
      <c r="L85" s="18">
        <v>36.601307189542489</v>
      </c>
      <c r="M85" s="18">
        <v>35.294117647058826</v>
      </c>
      <c r="N85" s="18">
        <v>25.525525525525527</v>
      </c>
      <c r="O85" s="18">
        <v>21.447721179624665</v>
      </c>
      <c r="P85" s="18">
        <v>16.774193548387096</v>
      </c>
      <c r="Q85" s="18">
        <v>33.730158730158728</v>
      </c>
      <c r="R85" s="18">
        <v>30.373831775700936</v>
      </c>
      <c r="S85" s="18">
        <v>19.607843137254903</v>
      </c>
      <c r="T85" s="18">
        <v>18.903591682419659</v>
      </c>
      <c r="U85" s="18">
        <v>13.82488479262673</v>
      </c>
      <c r="V85" s="18">
        <v>14.159292035398231</v>
      </c>
      <c r="W85" s="18">
        <v>11.516314779270633</v>
      </c>
      <c r="X85" s="18">
        <v>15.100671140939598</v>
      </c>
      <c r="Y85" s="19">
        <v>14.469453376205788</v>
      </c>
      <c r="Z85" s="19">
        <v>7.6</v>
      </c>
    </row>
    <row r="86" spans="1:26" s="3" customFormat="1" x14ac:dyDescent="0.15">
      <c r="A86" s="80"/>
      <c r="B86" s="65" t="s">
        <v>21</v>
      </c>
      <c r="C86" s="18">
        <v>34.461152882205511</v>
      </c>
      <c r="D86" s="18">
        <v>23.994811932555123</v>
      </c>
      <c r="E86" s="18">
        <v>18.518518518518519</v>
      </c>
      <c r="F86" s="18">
        <v>32.945736434108532</v>
      </c>
      <c r="G86" s="18">
        <v>24.468770122343852</v>
      </c>
      <c r="H86" s="18">
        <v>29.980013324450365</v>
      </c>
      <c r="I86" s="18">
        <v>31.66783954961295</v>
      </c>
      <c r="J86" s="18">
        <v>24.297646165527716</v>
      </c>
      <c r="K86" s="18">
        <v>26.697177726926011</v>
      </c>
      <c r="L86" s="18">
        <v>17.573221757322177</v>
      </c>
      <c r="M86" s="18">
        <v>24.107142857142858</v>
      </c>
      <c r="N86" s="18">
        <v>27.29044834307992</v>
      </c>
      <c r="O86" s="18">
        <v>17.543859649122805</v>
      </c>
      <c r="P86" s="18">
        <v>19.289340101522843</v>
      </c>
      <c r="Q86" s="18">
        <v>17.281105990783413</v>
      </c>
      <c r="R86" s="18">
        <v>13.349514563106796</v>
      </c>
      <c r="S86" s="18">
        <v>24.111675126903553</v>
      </c>
      <c r="T86" s="18">
        <v>16.371077762619372</v>
      </c>
      <c r="U86" s="18">
        <v>8.4134615384615383</v>
      </c>
      <c r="V86" s="18">
        <v>14.687882496940025</v>
      </c>
      <c r="W86" s="18">
        <v>12.330456226880395</v>
      </c>
      <c r="X86" s="18">
        <v>10.869565217391305</v>
      </c>
      <c r="Y86" s="19">
        <v>5.8479532163742682</v>
      </c>
      <c r="Z86" s="19">
        <v>18.8</v>
      </c>
    </row>
    <row r="87" spans="1:26" s="3" customFormat="1" x14ac:dyDescent="0.15">
      <c r="A87" s="80"/>
      <c r="B87" s="65" t="s">
        <v>22</v>
      </c>
      <c r="C87" s="18">
        <v>22.358859698155392</v>
      </c>
      <c r="D87" s="18">
        <v>21.751254880089235</v>
      </c>
      <c r="E87" s="18">
        <v>18.696883852691219</v>
      </c>
      <c r="F87" s="18">
        <v>24.052916416115455</v>
      </c>
      <c r="G87" s="18">
        <v>20.214030915576696</v>
      </c>
      <c r="H87" s="18">
        <v>23.854362837413685</v>
      </c>
      <c r="I87" s="18">
        <v>18.604651162790699</v>
      </c>
      <c r="J87" s="18">
        <v>18.791946308724832</v>
      </c>
      <c r="K87" s="18">
        <v>20.708082832331328</v>
      </c>
      <c r="L87" s="18">
        <v>14.945652173913045</v>
      </c>
      <c r="M87" s="18">
        <v>17.361111111111111</v>
      </c>
      <c r="N87" s="18">
        <v>14.450867052023121</v>
      </c>
      <c r="O87" s="18">
        <v>15.837104072398189</v>
      </c>
      <c r="P87" s="18">
        <v>20.226537216828479</v>
      </c>
      <c r="Q87" s="18">
        <v>18.761726078799253</v>
      </c>
      <c r="R87" s="18">
        <v>8.720930232558139</v>
      </c>
      <c r="S87" s="18">
        <v>10.152284263959389</v>
      </c>
      <c r="T87" s="18">
        <v>8.146639511201629</v>
      </c>
      <c r="U87" s="18">
        <v>13.278855975485188</v>
      </c>
      <c r="V87" s="18">
        <v>12.539184952978056</v>
      </c>
      <c r="W87" s="18">
        <v>14.038876889848812</v>
      </c>
      <c r="X87" s="18">
        <v>12.304250559284117</v>
      </c>
      <c r="Y87" s="19">
        <v>12.254901960784313</v>
      </c>
      <c r="Z87" s="19">
        <v>3.8</v>
      </c>
    </row>
    <row r="88" spans="1:26" s="3" customFormat="1" x14ac:dyDescent="0.15">
      <c r="A88" s="80"/>
      <c r="B88" s="65" t="s">
        <v>23</v>
      </c>
      <c r="C88" s="18">
        <v>33.549783549783555</v>
      </c>
      <c r="D88" s="18">
        <v>23.450586264656614</v>
      </c>
      <c r="E88" s="18">
        <v>15.011547344110854</v>
      </c>
      <c r="F88" s="18">
        <v>21.689497716894977</v>
      </c>
      <c r="G88" s="18">
        <v>22.392457277548612</v>
      </c>
      <c r="H88" s="18">
        <v>19.721577726218097</v>
      </c>
      <c r="I88" s="18">
        <v>20.942408376963353</v>
      </c>
      <c r="J88" s="18">
        <v>18.007202881152459</v>
      </c>
      <c r="K88" s="18">
        <v>11.771995043370508</v>
      </c>
      <c r="L88" s="18">
        <v>11.742892459826948</v>
      </c>
      <c r="M88" s="18">
        <v>16.382699868938403</v>
      </c>
      <c r="N88" s="18">
        <v>13.821700069108502</v>
      </c>
      <c r="O88" s="18">
        <v>22.191400832177532</v>
      </c>
      <c r="P88" s="18">
        <v>11.724137931034482</v>
      </c>
      <c r="Q88" s="18">
        <v>14.858841010401187</v>
      </c>
      <c r="R88" s="18">
        <v>13.771996939556235</v>
      </c>
      <c r="S88" s="18">
        <v>9.6230954290296715</v>
      </c>
      <c r="T88" s="18">
        <v>12.552301255230125</v>
      </c>
      <c r="U88" s="18">
        <v>6.968641114982578</v>
      </c>
      <c r="V88" s="18">
        <v>11.009174311926607</v>
      </c>
      <c r="W88" s="18">
        <v>5.6764427625354781</v>
      </c>
      <c r="X88" s="18">
        <v>13.184584178498985</v>
      </c>
      <c r="Y88" s="19">
        <v>10.515247108307046</v>
      </c>
      <c r="Z88" s="19">
        <v>2.2000000000000002</v>
      </c>
    </row>
    <row r="89" spans="1:26" s="3" customFormat="1" x14ac:dyDescent="0.15">
      <c r="A89" s="80"/>
      <c r="B89" s="65" t="s">
        <v>24</v>
      </c>
      <c r="C89" s="18">
        <v>10.653753026634382</v>
      </c>
      <c r="D89" s="18">
        <v>14.587525150905433</v>
      </c>
      <c r="E89" s="18">
        <v>11.554621848739496</v>
      </c>
      <c r="F89" s="18">
        <v>9.8306936100491527</v>
      </c>
      <c r="G89" s="18">
        <v>10.135135135135135</v>
      </c>
      <c r="H89" s="18">
        <v>7.441327990841442</v>
      </c>
      <c r="I89" s="18">
        <v>7.7288941736028534</v>
      </c>
      <c r="J89" s="18">
        <v>9.1519219035997565</v>
      </c>
      <c r="K89" s="18">
        <v>9.0470446320868518</v>
      </c>
      <c r="L89" s="18">
        <v>10.018785222291797</v>
      </c>
      <c r="M89" s="18">
        <v>5.541871921182266</v>
      </c>
      <c r="N89" s="18">
        <v>7.3800738007380069</v>
      </c>
      <c r="O89" s="18">
        <v>5</v>
      </c>
      <c r="P89" s="18">
        <v>6.5274151436031325</v>
      </c>
      <c r="Q89" s="18">
        <v>4.7846889952153111</v>
      </c>
      <c r="R89" s="18">
        <v>10.256410256410257</v>
      </c>
      <c r="S89" s="18">
        <v>4.5489006823351019</v>
      </c>
      <c r="T89" s="18">
        <v>6.1022120518688023</v>
      </c>
      <c r="U89" s="18">
        <v>4.6153846153846159</v>
      </c>
      <c r="V89" s="18">
        <v>7.6335877862595414</v>
      </c>
      <c r="W89" s="18">
        <v>2.3382696804364773</v>
      </c>
      <c r="X89" s="18">
        <v>3.9682539682539679</v>
      </c>
      <c r="Y89" s="19">
        <v>2.5146689019279127</v>
      </c>
      <c r="Z89" s="19">
        <v>0.9</v>
      </c>
    </row>
    <row r="90" spans="1:26" s="3" customFormat="1" x14ac:dyDescent="0.15">
      <c r="A90" s="80"/>
      <c r="B90" s="65" t="s">
        <v>25</v>
      </c>
      <c r="C90" s="18">
        <v>0.69954529555788736</v>
      </c>
      <c r="D90" s="18">
        <v>0.74156470152020759</v>
      </c>
      <c r="E90" s="18">
        <v>0.39154267815191857</v>
      </c>
      <c r="F90" s="18">
        <v>1.6799664006719865</v>
      </c>
      <c r="G90" s="18">
        <v>0.9178522257916476</v>
      </c>
      <c r="H90" s="18">
        <v>0.99354197714853454</v>
      </c>
      <c r="I90" s="18">
        <v>1.0422094841063052</v>
      </c>
      <c r="J90" s="18">
        <v>0.54436581382689175</v>
      </c>
      <c r="K90" s="18">
        <v>1.1166945840312674</v>
      </c>
      <c r="L90" s="18">
        <v>0.57175528873642079</v>
      </c>
      <c r="M90" s="18">
        <v>0</v>
      </c>
      <c r="N90" s="18">
        <v>0</v>
      </c>
      <c r="O90" s="18">
        <v>0</v>
      </c>
      <c r="P90" s="18">
        <v>0</v>
      </c>
      <c r="Q90" s="18">
        <v>0</v>
      </c>
      <c r="R90" s="18">
        <v>0</v>
      </c>
      <c r="S90" s="18">
        <v>1.3351134846461949</v>
      </c>
      <c r="T90" s="18">
        <v>0</v>
      </c>
      <c r="U90" s="18">
        <v>0.71073205401563611</v>
      </c>
      <c r="V90" s="18">
        <v>0</v>
      </c>
      <c r="W90" s="18">
        <v>0.75471698113207542</v>
      </c>
      <c r="X90" s="18">
        <v>0</v>
      </c>
      <c r="Y90" s="19">
        <v>0.78988941548183256</v>
      </c>
      <c r="Z90" s="19">
        <v>0</v>
      </c>
    </row>
    <row r="91" spans="1:26" s="3" customFormat="1" x14ac:dyDescent="0.15">
      <c r="A91" s="80"/>
      <c r="B91" s="68" t="s">
        <v>61</v>
      </c>
      <c r="C91" s="16">
        <v>18.557955582598112</v>
      </c>
      <c r="D91" s="16">
        <v>16.869360533542565</v>
      </c>
      <c r="E91" s="16">
        <v>13.666314162531522</v>
      </c>
      <c r="F91" s="16">
        <v>17.470952421338311</v>
      </c>
      <c r="G91" s="16">
        <v>17.161369407232293</v>
      </c>
      <c r="H91" s="16">
        <v>18.437783832879202</v>
      </c>
      <c r="I91" s="16">
        <v>16.387266905255228</v>
      </c>
      <c r="J91" s="16">
        <v>15.157403808783521</v>
      </c>
      <c r="K91" s="16">
        <v>15.013512160944851</v>
      </c>
      <c r="L91" s="16">
        <v>12.79669762641899</v>
      </c>
      <c r="M91" s="16">
        <v>12.519893899204245</v>
      </c>
      <c r="N91" s="16">
        <v>12.180267965895249</v>
      </c>
      <c r="O91" s="16">
        <v>11.483797612279705</v>
      </c>
      <c r="P91" s="16">
        <v>10.591247672253258</v>
      </c>
      <c r="Q91" s="16">
        <v>10.940919037199125</v>
      </c>
      <c r="R91" s="16">
        <v>9.1633466135458157</v>
      </c>
      <c r="S91" s="16">
        <v>8.8555858310626707</v>
      </c>
      <c r="T91" s="16">
        <v>7.9933847850055129</v>
      </c>
      <c r="U91" s="16">
        <v>6.7011028898506213</v>
      </c>
      <c r="V91" s="16">
        <v>7.7344958514976794</v>
      </c>
      <c r="W91" s="16">
        <v>5.9385863267670915</v>
      </c>
      <c r="X91" s="16">
        <v>7.1834780005986225</v>
      </c>
      <c r="Y91" s="17">
        <v>5.9254639014501791</v>
      </c>
      <c r="Z91" s="17">
        <v>4.4000000000000004</v>
      </c>
    </row>
    <row r="92" spans="1:26" s="3" customFormat="1" x14ac:dyDescent="0.15">
      <c r="A92" s="80"/>
      <c r="B92" s="67" t="s">
        <v>56</v>
      </c>
      <c r="C92" s="18">
        <v>16.7</v>
      </c>
      <c r="D92" s="18">
        <v>17</v>
      </c>
      <c r="E92" s="18">
        <v>17.100000000000001</v>
      </c>
      <c r="F92" s="18">
        <v>17.8</v>
      </c>
      <c r="G92" s="18">
        <v>17.50242760328733</v>
      </c>
      <c r="H92" s="18">
        <v>16.899999999999999</v>
      </c>
      <c r="I92" s="18">
        <v>16.399999999999999</v>
      </c>
      <c r="J92" s="18">
        <v>15.2</v>
      </c>
      <c r="K92" s="18">
        <v>13.8</v>
      </c>
      <c r="L92" s="18">
        <v>13.5</v>
      </c>
      <c r="M92" s="18">
        <v>12.2</v>
      </c>
      <c r="N92" s="18">
        <v>11.5</v>
      </c>
      <c r="O92" s="18">
        <v>10.7</v>
      </c>
      <c r="P92" s="18">
        <v>9.8000000000000007</v>
      </c>
      <c r="Q92" s="18">
        <v>9.6</v>
      </c>
      <c r="R92" s="18">
        <v>7.4</v>
      </c>
      <c r="S92" s="18">
        <v>8.9</v>
      </c>
      <c r="T92" s="18">
        <v>8.6</v>
      </c>
      <c r="U92" s="18">
        <v>7.9</v>
      </c>
      <c r="V92" s="18">
        <v>7.4</v>
      </c>
      <c r="W92" s="18">
        <f t="shared" ref="W92:X93" si="35">W82</f>
        <v>7</v>
      </c>
      <c r="X92" s="18">
        <f t="shared" si="35"/>
        <v>7.0481334807330809</v>
      </c>
      <c r="Y92" s="19">
        <f t="shared" ref="Y92" si="36">Y82</f>
        <v>6.7</v>
      </c>
      <c r="Z92" s="19">
        <f t="shared" ref="Z92" si="37">Z82</f>
        <v>6.3</v>
      </c>
    </row>
    <row r="93" spans="1:26" s="3" customFormat="1" x14ac:dyDescent="0.15">
      <c r="A93" s="80"/>
      <c r="B93" s="69" t="s">
        <v>55</v>
      </c>
      <c r="C93" s="20">
        <v>11</v>
      </c>
      <c r="D93" s="20">
        <v>11</v>
      </c>
      <c r="E93" s="20">
        <v>11.3</v>
      </c>
      <c r="F93" s="20">
        <v>11.7</v>
      </c>
      <c r="G93" s="20">
        <v>11.8</v>
      </c>
      <c r="H93" s="20">
        <v>11.4</v>
      </c>
      <c r="I93" s="20">
        <v>11.2</v>
      </c>
      <c r="J93" s="20">
        <v>10.6</v>
      </c>
      <c r="K93" s="20">
        <v>10.3</v>
      </c>
      <c r="L93" s="20">
        <v>9.9</v>
      </c>
      <c r="M93" s="20">
        <v>9.3000000000000007</v>
      </c>
      <c r="N93" s="20">
        <v>8.8000000000000007</v>
      </c>
      <c r="O93" s="20">
        <v>8.3000000000000007</v>
      </c>
      <c r="P93" s="20">
        <v>7.9</v>
      </c>
      <c r="Q93" s="20">
        <v>7.5</v>
      </c>
      <c r="R93" s="20">
        <v>9.1999999999999993</v>
      </c>
      <c r="S93" s="20">
        <v>7</v>
      </c>
      <c r="T93" s="20">
        <v>6.9</v>
      </c>
      <c r="U93" s="20">
        <v>6.8</v>
      </c>
      <c r="V93" s="20">
        <v>6.5</v>
      </c>
      <c r="W93" s="20">
        <f t="shared" si="35"/>
        <v>6.4</v>
      </c>
      <c r="X93" s="20">
        <f t="shared" si="35"/>
        <v>6.3589935128759585</v>
      </c>
      <c r="Y93" s="21">
        <f t="shared" ref="Y93" si="38">Y83</f>
        <v>6.2263174653717561</v>
      </c>
      <c r="Z93" s="21">
        <f t="shared" ref="Z93" si="39">Z83</f>
        <v>5.8</v>
      </c>
    </row>
    <row r="94" spans="1:26" s="3" customFormat="1" x14ac:dyDescent="0.15">
      <c r="A94" s="79" t="s">
        <v>72</v>
      </c>
      <c r="B94" s="65" t="s">
        <v>78</v>
      </c>
      <c r="C94" s="18">
        <v>11.271133375078271</v>
      </c>
      <c r="D94" s="18">
        <v>10.921940250562159</v>
      </c>
      <c r="E94" s="18">
        <v>11.078527207559466</v>
      </c>
      <c r="F94" s="18">
        <v>17.304860088365245</v>
      </c>
      <c r="G94" s="18">
        <v>14.398848092152628</v>
      </c>
      <c r="H94" s="18">
        <v>19.542772861356934</v>
      </c>
      <c r="I94" s="18">
        <v>10.343553749538234</v>
      </c>
      <c r="J94" s="18">
        <v>6.5968180054326737</v>
      </c>
      <c r="K94" s="18">
        <v>9.1783216783216783</v>
      </c>
      <c r="L94" s="18">
        <v>10.240427426536064</v>
      </c>
      <c r="M94" s="18">
        <v>5.5736182071528102</v>
      </c>
      <c r="N94" s="18">
        <v>5.2034058656575217</v>
      </c>
      <c r="O94" s="18">
        <v>7.0989115002366301</v>
      </c>
      <c r="P94" s="18">
        <v>6.3025210084033612</v>
      </c>
      <c r="Q94" s="18">
        <v>3.6764705882352939</v>
      </c>
      <c r="R94" s="18">
        <v>7.1794871794871797</v>
      </c>
      <c r="S94" s="18">
        <v>4.1088854648176687</v>
      </c>
      <c r="T94" s="18">
        <v>3.5971223021582737</v>
      </c>
      <c r="U94" s="18">
        <v>2.4154589371980677</v>
      </c>
      <c r="V94" s="18">
        <v>6.5281899109792292</v>
      </c>
      <c r="W94" s="18">
        <v>4.7846889952153111</v>
      </c>
      <c r="X94" s="18">
        <v>3.0959752321981426</v>
      </c>
      <c r="Y94" s="19">
        <v>3.1908104658583283</v>
      </c>
      <c r="Z94" s="19">
        <v>0.7</v>
      </c>
    </row>
    <row r="95" spans="1:26" s="3" customFormat="1" x14ac:dyDescent="0.15">
      <c r="A95" s="80"/>
      <c r="B95" s="65" t="s">
        <v>20</v>
      </c>
      <c r="C95" s="18">
        <v>30.961182994454713</v>
      </c>
      <c r="D95" s="18">
        <v>33.707865168539328</v>
      </c>
      <c r="E95" s="18">
        <v>34.564393939393938</v>
      </c>
      <c r="F95" s="18">
        <v>35.748792270531403</v>
      </c>
      <c r="G95" s="18">
        <v>36.957686127477231</v>
      </c>
      <c r="H95" s="18">
        <v>34.257748776508976</v>
      </c>
      <c r="I95" s="18">
        <v>26.947861745752782</v>
      </c>
      <c r="J95" s="18">
        <v>30.355097365406642</v>
      </c>
      <c r="K95" s="18">
        <v>23.74059061957151</v>
      </c>
      <c r="L95" s="18">
        <v>18.939393939393941</v>
      </c>
      <c r="M95" s="18">
        <v>17.094017094017097</v>
      </c>
      <c r="N95" s="18">
        <v>19.566736547868622</v>
      </c>
      <c r="O95" s="18">
        <v>17.113095238095241</v>
      </c>
      <c r="P95" s="18">
        <v>13.899049012435992</v>
      </c>
      <c r="Q95" s="18">
        <v>11.073253833049403</v>
      </c>
      <c r="R95" s="18">
        <v>15.108593012275733</v>
      </c>
      <c r="S95" s="18">
        <v>16.205910390848427</v>
      </c>
      <c r="T95" s="18">
        <v>13.850415512465373</v>
      </c>
      <c r="U95" s="18">
        <v>18.650088809946713</v>
      </c>
      <c r="V95" s="18">
        <v>14.245014245014245</v>
      </c>
      <c r="W95" s="18">
        <v>14.084507042253522</v>
      </c>
      <c r="X95" s="18">
        <v>14.242115971515769</v>
      </c>
      <c r="Y95" s="19">
        <v>10.83743842364532</v>
      </c>
      <c r="Z95" s="19">
        <v>8.1999999999999993</v>
      </c>
    </row>
    <row r="96" spans="1:26" s="3" customFormat="1" x14ac:dyDescent="0.15">
      <c r="A96" s="80"/>
      <c r="B96" s="65" t="s">
        <v>21</v>
      </c>
      <c r="C96" s="18">
        <v>23.182297154899896</v>
      </c>
      <c r="D96" s="18">
        <v>20.603384841795439</v>
      </c>
      <c r="E96" s="18">
        <v>21.220159151193634</v>
      </c>
      <c r="F96" s="18">
        <v>22.371364653243848</v>
      </c>
      <c r="G96" s="18">
        <v>25.747822794396061</v>
      </c>
      <c r="H96" s="18">
        <v>23.391812865497073</v>
      </c>
      <c r="I96" s="18">
        <v>27.3224043715847</v>
      </c>
      <c r="J96" s="18">
        <v>30.484988452655891</v>
      </c>
      <c r="K96" s="18">
        <v>27.777777777777775</v>
      </c>
      <c r="L96" s="18">
        <v>21.446384039900249</v>
      </c>
      <c r="M96" s="18">
        <v>21.961184882533196</v>
      </c>
      <c r="N96" s="18">
        <v>19.718309859154932</v>
      </c>
      <c r="O96" s="18">
        <v>19.561351511558982</v>
      </c>
      <c r="P96" s="18">
        <v>15.703869882220976</v>
      </c>
      <c r="Q96" s="18">
        <v>17.334130304841604</v>
      </c>
      <c r="R96" s="18">
        <v>9.2707045735475884</v>
      </c>
      <c r="S96" s="18">
        <v>12.777404169468728</v>
      </c>
      <c r="T96" s="18">
        <v>16.260162601626018</v>
      </c>
      <c r="U96" s="18">
        <v>10.302197802197803</v>
      </c>
      <c r="V96" s="18">
        <v>9.1743119266055047</v>
      </c>
      <c r="W96" s="18">
        <v>10.526315789473683</v>
      </c>
      <c r="X96" s="18">
        <v>13.6</v>
      </c>
      <c r="Y96" s="19">
        <v>14.899211218229622</v>
      </c>
      <c r="Z96" s="19">
        <v>6.5</v>
      </c>
    </row>
    <row r="97" spans="1:26" s="3" customFormat="1" x14ac:dyDescent="0.15">
      <c r="A97" s="80"/>
      <c r="B97" s="65" t="s">
        <v>22</v>
      </c>
      <c r="C97" s="18">
        <v>21.652832912306025</v>
      </c>
      <c r="D97" s="18">
        <v>18.348623853211009</v>
      </c>
      <c r="E97" s="18">
        <v>19.907571987202274</v>
      </c>
      <c r="F97" s="18">
        <v>22.390754785120983</v>
      </c>
      <c r="G97" s="18">
        <v>25.632022471910112</v>
      </c>
      <c r="H97" s="18">
        <v>21.970233876683203</v>
      </c>
      <c r="I97" s="18">
        <v>19.435276861019435</v>
      </c>
      <c r="J97" s="18">
        <v>19.005847953216374</v>
      </c>
      <c r="K97" s="18">
        <v>16.642011834319529</v>
      </c>
      <c r="L97" s="18">
        <v>14.402491241728299</v>
      </c>
      <c r="M97" s="18">
        <v>14.729950900163667</v>
      </c>
      <c r="N97" s="18">
        <v>20.44367116137451</v>
      </c>
      <c r="O97" s="18">
        <v>21.559633027522938</v>
      </c>
      <c r="P97" s="18">
        <v>13.30166270783848</v>
      </c>
      <c r="Q97" s="18">
        <v>19.300991131977046</v>
      </c>
      <c r="R97" s="18">
        <v>10.678056593699948</v>
      </c>
      <c r="S97" s="18">
        <v>10.893246187363834</v>
      </c>
      <c r="T97" s="18">
        <v>12.520413718018508</v>
      </c>
      <c r="U97" s="18">
        <v>10.456796917996698</v>
      </c>
      <c r="V97" s="18">
        <v>11.979463776383342</v>
      </c>
      <c r="W97" s="18">
        <v>6.5710872162485066</v>
      </c>
      <c r="X97" s="18">
        <v>10.276172125883107</v>
      </c>
      <c r="Y97" s="19">
        <v>4.2283298097251585</v>
      </c>
      <c r="Z97" s="19">
        <v>12.2</v>
      </c>
    </row>
    <row r="98" spans="1:26" s="3" customFormat="1" x14ac:dyDescent="0.15">
      <c r="A98" s="80"/>
      <c r="B98" s="65" t="s">
        <v>23</v>
      </c>
      <c r="C98" s="18">
        <v>23.099133782483154</v>
      </c>
      <c r="D98" s="18">
        <v>27.590847913862721</v>
      </c>
      <c r="E98" s="18">
        <v>20.202020202020204</v>
      </c>
      <c r="F98" s="18">
        <v>20.633226609747421</v>
      </c>
      <c r="G98" s="18">
        <v>23.187338976812661</v>
      </c>
      <c r="H98" s="18">
        <v>19.044062733383122</v>
      </c>
      <c r="I98" s="18">
        <v>18.74310915104741</v>
      </c>
      <c r="J98" s="18">
        <v>17.576664173522811</v>
      </c>
      <c r="K98" s="18">
        <v>12.753188297074269</v>
      </c>
      <c r="L98" s="18">
        <v>12.141280353200882</v>
      </c>
      <c r="M98" s="18">
        <v>9.3632958801498134</v>
      </c>
      <c r="N98" s="18">
        <v>11.489850631941785</v>
      </c>
      <c r="O98" s="18">
        <v>12.563800549666274</v>
      </c>
      <c r="P98" s="18">
        <v>15.791551519936833</v>
      </c>
      <c r="Q98" s="18">
        <v>12.305168170631665</v>
      </c>
      <c r="R98" s="18">
        <v>8.5873765564620008</v>
      </c>
      <c r="S98" s="18">
        <v>13.85165326184093</v>
      </c>
      <c r="T98" s="18">
        <v>10.895310279488394</v>
      </c>
      <c r="U98" s="18">
        <v>8.6455331412103753</v>
      </c>
      <c r="V98" s="18">
        <v>14.765784114052954</v>
      </c>
      <c r="W98" s="18">
        <v>9.93723849372385</v>
      </c>
      <c r="X98" s="18">
        <v>11.963023382272976</v>
      </c>
      <c r="Y98" s="19">
        <v>7.7092511013215859</v>
      </c>
      <c r="Z98" s="19">
        <v>8.1</v>
      </c>
    </row>
    <row r="99" spans="1:26" s="3" customFormat="1" x14ac:dyDescent="0.15">
      <c r="A99" s="80"/>
      <c r="B99" s="65" t="s">
        <v>24</v>
      </c>
      <c r="C99" s="18">
        <v>6.9949636261891435</v>
      </c>
      <c r="D99" s="18">
        <v>8.3453237410071957</v>
      </c>
      <c r="E99" s="18">
        <v>8.443908323281061</v>
      </c>
      <c r="F99" s="18">
        <v>10.31572366364489</v>
      </c>
      <c r="G99" s="18">
        <v>9.2257001647446462</v>
      </c>
      <c r="H99" s="18">
        <v>5.7142857142857144</v>
      </c>
      <c r="I99" s="18">
        <v>7.6842472930492489</v>
      </c>
      <c r="J99" s="18">
        <v>8.9798850574712645</v>
      </c>
      <c r="K99" s="18">
        <v>5.9303187546330616</v>
      </c>
      <c r="L99" s="18">
        <v>4.6314164415283674</v>
      </c>
      <c r="M99" s="18">
        <v>4.7114252061248525</v>
      </c>
      <c r="N99" s="18">
        <v>5.0505050505050511</v>
      </c>
      <c r="O99" s="18">
        <v>5.0761421319796947</v>
      </c>
      <c r="P99" s="18">
        <v>3.9525691699604741</v>
      </c>
      <c r="Q99" s="18">
        <v>2.3148148148148149</v>
      </c>
      <c r="R99" s="18">
        <v>4.3341213553979516</v>
      </c>
      <c r="S99" s="18">
        <v>3.6275695284159615</v>
      </c>
      <c r="T99" s="18">
        <v>4.0966816878328558</v>
      </c>
      <c r="U99" s="18">
        <v>4.1614648356221391</v>
      </c>
      <c r="V99" s="18">
        <v>3.8054968287526427</v>
      </c>
      <c r="W99" s="18">
        <v>4.7951176983435051</v>
      </c>
      <c r="X99" s="18">
        <v>2.2737608003638017</v>
      </c>
      <c r="Y99" s="19">
        <v>3.8948393378773125</v>
      </c>
      <c r="Z99" s="19">
        <v>4.0999999999999996</v>
      </c>
    </row>
    <row r="100" spans="1:26" s="3" customFormat="1" x14ac:dyDescent="0.15">
      <c r="A100" s="80"/>
      <c r="B100" s="66" t="s">
        <v>25</v>
      </c>
      <c r="C100" s="20">
        <v>1.3178124313639359</v>
      </c>
      <c r="D100" s="20">
        <v>0.93830635702556875</v>
      </c>
      <c r="E100" s="20">
        <v>1.486988847583643</v>
      </c>
      <c r="F100" s="20">
        <v>1.2953367875647668</v>
      </c>
      <c r="G100" s="20">
        <v>0.53376034160661867</v>
      </c>
      <c r="H100" s="20">
        <v>1.4084507042253522</v>
      </c>
      <c r="I100" s="20">
        <v>0.2932551319648094</v>
      </c>
      <c r="J100" s="20">
        <v>1.2403100775193798</v>
      </c>
      <c r="K100" s="20">
        <v>0.32185387833923401</v>
      </c>
      <c r="L100" s="20">
        <v>0.33783783783783783</v>
      </c>
      <c r="M100" s="20">
        <v>1.38217000691085</v>
      </c>
      <c r="N100" s="20">
        <v>0</v>
      </c>
      <c r="O100" s="20">
        <v>0.37608123354644601</v>
      </c>
      <c r="P100" s="20">
        <v>0.3843197540353574</v>
      </c>
      <c r="Q100" s="20">
        <v>1.2121212121212122</v>
      </c>
      <c r="R100" s="20">
        <v>0</v>
      </c>
      <c r="S100" s="20">
        <v>0</v>
      </c>
      <c r="T100" s="20">
        <v>0.4065040650406504</v>
      </c>
      <c r="U100" s="20">
        <v>0.41186161449752884</v>
      </c>
      <c r="V100" s="20">
        <v>0.79744816586921852</v>
      </c>
      <c r="W100" s="20">
        <v>0</v>
      </c>
      <c r="X100" s="20">
        <v>0.83822296730930423</v>
      </c>
      <c r="Y100" s="19">
        <v>0.42662116040955633</v>
      </c>
      <c r="Z100" s="19">
        <v>1.3</v>
      </c>
    </row>
    <row r="101" spans="1:26" s="3" customFormat="1" x14ac:dyDescent="0.15">
      <c r="A101" s="80"/>
      <c r="B101" s="67" t="s">
        <v>62</v>
      </c>
      <c r="C101" s="18">
        <v>14.941494149414941</v>
      </c>
      <c r="D101" s="18">
        <v>15.294500488122356</v>
      </c>
      <c r="E101" s="18">
        <v>14.912491009350276</v>
      </c>
      <c r="F101" s="18">
        <v>16.859800069627493</v>
      </c>
      <c r="G101" s="18">
        <v>17.470585239138185</v>
      </c>
      <c r="H101" s="18">
        <v>16.247844940180762</v>
      </c>
      <c r="I101" s="18">
        <v>14.367505671383817</v>
      </c>
      <c r="J101" s="18">
        <v>14.742837996314289</v>
      </c>
      <c r="K101" s="18">
        <v>12.533210118978861</v>
      </c>
      <c r="L101" s="18">
        <v>10.735920350266898</v>
      </c>
      <c r="M101" s="18">
        <v>9.7609192561932421</v>
      </c>
      <c r="N101" s="18">
        <v>10.535106314639943</v>
      </c>
      <c r="O101" s="18">
        <v>10.867404413226426</v>
      </c>
      <c r="P101" s="18">
        <v>9.3092282784673515</v>
      </c>
      <c r="Q101" s="18">
        <v>8.819586537783108</v>
      </c>
      <c r="R101" s="18">
        <v>6.949974661550713</v>
      </c>
      <c r="S101" s="18">
        <v>7.6888954605944111</v>
      </c>
      <c r="T101" s="18">
        <v>7.6335877862595414</v>
      </c>
      <c r="U101" s="18">
        <v>6.7859346082665022</v>
      </c>
      <c r="V101" s="18">
        <v>7.8462142016477046</v>
      </c>
      <c r="W101" s="18">
        <v>6.2408818284973258</v>
      </c>
      <c r="X101" s="18">
        <v>6.8475779863048443</v>
      </c>
      <c r="Y101" s="17">
        <v>5.4596688974991192</v>
      </c>
      <c r="Z101" s="17">
        <v>5.4</v>
      </c>
    </row>
    <row r="102" spans="1:26" s="3" customFormat="1" x14ac:dyDescent="0.15">
      <c r="A102" s="80"/>
      <c r="B102" s="67" t="s">
        <v>56</v>
      </c>
      <c r="C102" s="18">
        <v>16.7</v>
      </c>
      <c r="D102" s="18">
        <v>17</v>
      </c>
      <c r="E102" s="18">
        <v>17.100000000000001</v>
      </c>
      <c r="F102" s="18">
        <v>17.8</v>
      </c>
      <c r="G102" s="18">
        <v>17.50242760328733</v>
      </c>
      <c r="H102" s="18">
        <v>16.899999999999999</v>
      </c>
      <c r="I102" s="18">
        <v>16.399999999999999</v>
      </c>
      <c r="J102" s="18">
        <v>15.2</v>
      </c>
      <c r="K102" s="18">
        <v>13.8</v>
      </c>
      <c r="L102" s="18">
        <v>13.5</v>
      </c>
      <c r="M102" s="18">
        <v>12.2</v>
      </c>
      <c r="N102" s="18">
        <v>11.5</v>
      </c>
      <c r="O102" s="18">
        <v>10.7</v>
      </c>
      <c r="P102" s="18">
        <v>9.8000000000000007</v>
      </c>
      <c r="Q102" s="18">
        <v>9.6</v>
      </c>
      <c r="R102" s="18">
        <v>7.4</v>
      </c>
      <c r="S102" s="18">
        <v>8.9</v>
      </c>
      <c r="T102" s="18">
        <v>8.6</v>
      </c>
      <c r="U102" s="18">
        <v>7.9</v>
      </c>
      <c r="V102" s="18">
        <v>7.4</v>
      </c>
      <c r="W102" s="18">
        <f t="shared" ref="W102:X103" si="40">W92</f>
        <v>7</v>
      </c>
      <c r="X102" s="18">
        <f t="shared" si="40"/>
        <v>7.0481334807330809</v>
      </c>
      <c r="Y102" s="19">
        <f t="shared" ref="Y102" si="41">Y92</f>
        <v>6.7</v>
      </c>
      <c r="Z102" s="19">
        <f t="shared" ref="Z102" si="42">Z92</f>
        <v>6.3</v>
      </c>
    </row>
    <row r="103" spans="1:26" s="3" customFormat="1" x14ac:dyDescent="0.15">
      <c r="A103" s="80"/>
      <c r="B103" s="67" t="s">
        <v>55</v>
      </c>
      <c r="C103" s="18">
        <v>11</v>
      </c>
      <c r="D103" s="18">
        <v>11</v>
      </c>
      <c r="E103" s="18">
        <v>11.3</v>
      </c>
      <c r="F103" s="18">
        <v>11.7</v>
      </c>
      <c r="G103" s="18">
        <v>11.8</v>
      </c>
      <c r="H103" s="18">
        <v>11.4</v>
      </c>
      <c r="I103" s="18">
        <v>11.2</v>
      </c>
      <c r="J103" s="18">
        <v>10.6</v>
      </c>
      <c r="K103" s="18">
        <v>10.3</v>
      </c>
      <c r="L103" s="18">
        <v>9.9</v>
      </c>
      <c r="M103" s="18">
        <v>9.3000000000000007</v>
      </c>
      <c r="N103" s="18">
        <v>8.8000000000000007</v>
      </c>
      <c r="O103" s="18">
        <v>8.3000000000000007</v>
      </c>
      <c r="P103" s="18">
        <v>7.9</v>
      </c>
      <c r="Q103" s="18">
        <v>7.5</v>
      </c>
      <c r="R103" s="18">
        <v>9.1999999999999993</v>
      </c>
      <c r="S103" s="18">
        <v>7</v>
      </c>
      <c r="T103" s="18">
        <v>6.9</v>
      </c>
      <c r="U103" s="18">
        <v>6.8</v>
      </c>
      <c r="V103" s="18">
        <v>6.5</v>
      </c>
      <c r="W103" s="18">
        <f t="shared" si="40"/>
        <v>6.4</v>
      </c>
      <c r="X103" s="20">
        <f t="shared" si="40"/>
        <v>6.3589935128759585</v>
      </c>
      <c r="Y103" s="21">
        <f t="shared" ref="Y103" si="43">Y93</f>
        <v>6.2263174653717561</v>
      </c>
      <c r="Z103" s="21">
        <f t="shared" ref="Z103" si="44">Z93</f>
        <v>5.8</v>
      </c>
    </row>
    <row r="104" spans="1:26" s="3" customFormat="1" x14ac:dyDescent="0.15">
      <c r="A104" s="79" t="s">
        <v>73</v>
      </c>
      <c r="B104" s="64" t="s">
        <v>78</v>
      </c>
      <c r="C104" s="16">
        <v>2.8747433264887063</v>
      </c>
      <c r="D104" s="16">
        <v>5.792304509722797</v>
      </c>
      <c r="E104" s="16">
        <v>6.2735257214554583</v>
      </c>
      <c r="F104" s="16">
        <v>13.678553981436249</v>
      </c>
      <c r="G104" s="16">
        <v>15.784586815227483</v>
      </c>
      <c r="H104" s="16">
        <v>10.14760147601476</v>
      </c>
      <c r="I104" s="16">
        <v>9.4339622641509422</v>
      </c>
      <c r="J104" s="16">
        <v>8.7463556851311957</v>
      </c>
      <c r="K104" s="16">
        <v>9.7087378640776691</v>
      </c>
      <c r="L104" s="16">
        <v>4.947773501924134</v>
      </c>
      <c r="M104" s="16">
        <v>3.7413148049171565</v>
      </c>
      <c r="N104" s="16">
        <v>3.8230475150191157</v>
      </c>
      <c r="O104" s="16">
        <v>6.2322946175637393</v>
      </c>
      <c r="P104" s="16">
        <v>4.701141705842848</v>
      </c>
      <c r="Q104" s="16">
        <v>5.1546391752577323</v>
      </c>
      <c r="R104" s="16">
        <v>2.5157232704402515</v>
      </c>
      <c r="S104" s="16">
        <v>1.3114754098360655</v>
      </c>
      <c r="T104" s="16">
        <v>3.2765399737876799</v>
      </c>
      <c r="U104" s="16">
        <v>1.5625</v>
      </c>
      <c r="V104" s="16">
        <v>0.75301204819277112</v>
      </c>
      <c r="W104" s="16">
        <v>0</v>
      </c>
      <c r="X104" s="16">
        <v>0</v>
      </c>
      <c r="Y104" s="17">
        <v>0.79872204472843444</v>
      </c>
      <c r="Z104" s="17">
        <v>0</v>
      </c>
    </row>
    <row r="105" spans="1:26" s="3" customFormat="1" x14ac:dyDescent="0.15">
      <c r="A105" s="80"/>
      <c r="B105" s="65" t="s">
        <v>20</v>
      </c>
      <c r="C105" s="18">
        <v>19.302615193026153</v>
      </c>
      <c r="D105" s="18">
        <v>20.208604954367665</v>
      </c>
      <c r="E105" s="18">
        <v>14.407334643091028</v>
      </c>
      <c r="F105" s="18">
        <v>20.708082832331328</v>
      </c>
      <c r="G105" s="18">
        <v>16.428571428571427</v>
      </c>
      <c r="H105" s="18">
        <v>21.561338289962823</v>
      </c>
      <c r="I105" s="18">
        <v>24.963289280469898</v>
      </c>
      <c r="J105" s="18">
        <v>23.374726077428779</v>
      </c>
      <c r="K105" s="18">
        <v>18.691588785046729</v>
      </c>
      <c r="L105" s="18">
        <v>22.332506203473944</v>
      </c>
      <c r="M105" s="18">
        <v>19.28374655647383</v>
      </c>
      <c r="N105" s="18">
        <v>10.280373831775702</v>
      </c>
      <c r="O105" s="18">
        <v>24.528301886792455</v>
      </c>
      <c r="P105" s="18">
        <v>13.774104683195592</v>
      </c>
      <c r="Q105" s="18">
        <v>17.957351290684624</v>
      </c>
      <c r="R105" s="18">
        <v>12.585812356979405</v>
      </c>
      <c r="S105" s="18">
        <v>13.513513513513514</v>
      </c>
      <c r="T105" s="18">
        <v>4.2735042735042743</v>
      </c>
      <c r="U105" s="18">
        <v>10.683760683760683</v>
      </c>
      <c r="V105" s="18">
        <v>11.71875</v>
      </c>
      <c r="W105" s="18">
        <v>4.3668122270742353</v>
      </c>
      <c r="X105" s="18">
        <v>16</v>
      </c>
      <c r="Y105" s="19">
        <v>8.8888888888888893</v>
      </c>
      <c r="Z105" s="19">
        <v>10.199999999999999</v>
      </c>
    </row>
    <row r="106" spans="1:26" s="3" customFormat="1" x14ac:dyDescent="0.15">
      <c r="A106" s="80"/>
      <c r="B106" s="65" t="s">
        <v>21</v>
      </c>
      <c r="C106" s="18">
        <v>10.779029887310143</v>
      </c>
      <c r="D106" s="18">
        <v>12.232415902140673</v>
      </c>
      <c r="E106" s="18">
        <v>7.4626865671641793</v>
      </c>
      <c r="F106" s="18">
        <v>9.2260379292670436</v>
      </c>
      <c r="G106" s="18">
        <v>10.886469673405911</v>
      </c>
      <c r="H106" s="18">
        <v>12.588943623426381</v>
      </c>
      <c r="I106" s="18">
        <v>10.913268236645607</v>
      </c>
      <c r="J106" s="18">
        <v>14.612452350698856</v>
      </c>
      <c r="K106" s="18">
        <v>11.641443538998837</v>
      </c>
      <c r="L106" s="18">
        <v>13.059701492537313</v>
      </c>
      <c r="M106" s="18">
        <v>9.6685082872928181</v>
      </c>
      <c r="N106" s="18">
        <v>21.386430678466077</v>
      </c>
      <c r="O106" s="18">
        <v>15.007898894154819</v>
      </c>
      <c r="P106" s="18">
        <v>6.5837600585223113</v>
      </c>
      <c r="Q106" s="18">
        <v>13.729977116704804</v>
      </c>
      <c r="R106" s="18">
        <v>12.077294685990339</v>
      </c>
      <c r="S106" s="18">
        <v>13.134851138353765</v>
      </c>
      <c r="T106" s="18">
        <v>10.617760617760617</v>
      </c>
      <c r="U106" s="18">
        <v>10.353753235547885</v>
      </c>
      <c r="V106" s="18">
        <v>8.3565459610027855</v>
      </c>
      <c r="W106" s="18">
        <v>11.461318051575931</v>
      </c>
      <c r="X106" s="18">
        <v>9.0361445783132535</v>
      </c>
      <c r="Y106" s="19">
        <v>14.5413870246085</v>
      </c>
      <c r="Z106" s="19">
        <v>4.0999999999999996</v>
      </c>
    </row>
    <row r="107" spans="1:26" s="3" customFormat="1" x14ac:dyDescent="0.15">
      <c r="A107" s="80"/>
      <c r="B107" s="65" t="s">
        <v>22</v>
      </c>
      <c r="C107" s="18">
        <v>11.393060590367686</v>
      </c>
      <c r="D107" s="18">
        <v>14.962593516209475</v>
      </c>
      <c r="E107" s="18">
        <v>11.5</v>
      </c>
      <c r="F107" s="18">
        <v>12.607160867372668</v>
      </c>
      <c r="G107" s="18">
        <v>13.975903614457831</v>
      </c>
      <c r="H107" s="18">
        <v>9.9243856332703206</v>
      </c>
      <c r="I107" s="18">
        <v>13.66520253782333</v>
      </c>
      <c r="J107" s="18">
        <v>13.006503251625814</v>
      </c>
      <c r="K107" s="18">
        <v>13.910355486862443</v>
      </c>
      <c r="L107" s="18">
        <v>7.9872204472843444</v>
      </c>
      <c r="M107" s="18">
        <v>11.699164345403899</v>
      </c>
      <c r="N107" s="18">
        <v>8.7565674255691768</v>
      </c>
      <c r="O107" s="18">
        <v>9.7087378640776691</v>
      </c>
      <c r="P107" s="18">
        <v>6.1766522544780731</v>
      </c>
      <c r="Q107" s="18">
        <v>8.3386786401539439</v>
      </c>
      <c r="R107" s="18">
        <v>10.16260162601626</v>
      </c>
      <c r="S107" s="18">
        <v>8.9285714285714288</v>
      </c>
      <c r="T107" s="18">
        <v>7.9767947788252354</v>
      </c>
      <c r="U107" s="18">
        <v>11.695906432748536</v>
      </c>
      <c r="V107" s="18">
        <v>5.9746079163554899</v>
      </c>
      <c r="W107" s="18">
        <v>8.0128205128205128</v>
      </c>
      <c r="X107" s="18">
        <v>5.8528428093645477</v>
      </c>
      <c r="Y107" s="19">
        <v>3.5492457852706303</v>
      </c>
      <c r="Z107" s="19">
        <v>6.3</v>
      </c>
    </row>
    <row r="108" spans="1:26" s="3" customFormat="1" x14ac:dyDescent="0.15">
      <c r="A108" s="80"/>
      <c r="B108" s="65" t="s">
        <v>23</v>
      </c>
      <c r="C108" s="18">
        <v>19.438444924406049</v>
      </c>
      <c r="D108" s="18">
        <v>18.708240534521156</v>
      </c>
      <c r="E108" s="18">
        <v>13.444598980064905</v>
      </c>
      <c r="F108" s="18">
        <v>12.328117591275486</v>
      </c>
      <c r="G108" s="18">
        <v>13.636363636363635</v>
      </c>
      <c r="H108" s="18">
        <v>13.761467889908257</v>
      </c>
      <c r="I108" s="18">
        <v>13.045659809332664</v>
      </c>
      <c r="J108" s="18">
        <v>7.9880179730404404</v>
      </c>
      <c r="K108" s="18">
        <v>6.0698027314112295</v>
      </c>
      <c r="L108" s="18">
        <v>10.020040080160321</v>
      </c>
      <c r="M108" s="18">
        <v>4.9529470034670631</v>
      </c>
      <c r="N108" s="18">
        <v>6.25</v>
      </c>
      <c r="O108" s="18">
        <v>7.0652173913043477</v>
      </c>
      <c r="P108" s="18">
        <v>9.3150684931506849</v>
      </c>
      <c r="Q108" s="18">
        <v>6.204173716864072</v>
      </c>
      <c r="R108" s="18">
        <v>10.035419126328216</v>
      </c>
      <c r="S108" s="18">
        <v>7.8031212484993997</v>
      </c>
      <c r="T108" s="18">
        <v>5.5865921787709496</v>
      </c>
      <c r="U108" s="18">
        <v>6.9400630914826502</v>
      </c>
      <c r="V108" s="18">
        <v>3.2425421530479897</v>
      </c>
      <c r="W108" s="18">
        <v>4.814305364511692</v>
      </c>
      <c r="X108" s="18">
        <v>4.3636363636363642</v>
      </c>
      <c r="Y108" s="19">
        <v>3.6982248520710059</v>
      </c>
      <c r="Z108" s="19">
        <v>6.1</v>
      </c>
    </row>
    <row r="109" spans="1:26" s="3" customFormat="1" x14ac:dyDescent="0.15">
      <c r="A109" s="80"/>
      <c r="B109" s="65" t="s">
        <v>24</v>
      </c>
      <c r="C109" s="18">
        <v>7.050528789659225</v>
      </c>
      <c r="D109" s="18">
        <v>6.4829821717990272</v>
      </c>
      <c r="E109" s="18">
        <v>7.4410913600661432</v>
      </c>
      <c r="F109" s="18">
        <v>8.0885483184333768</v>
      </c>
      <c r="G109" s="18">
        <v>8.7873462214411262</v>
      </c>
      <c r="H109" s="18">
        <v>6.6964285714285712</v>
      </c>
      <c r="I109" s="18">
        <v>5.5096418732782375</v>
      </c>
      <c r="J109" s="18">
        <v>4.8030739673390972</v>
      </c>
      <c r="K109" s="18">
        <v>3.4196384953590622</v>
      </c>
      <c r="L109" s="18">
        <v>2.0898641588296765</v>
      </c>
      <c r="M109" s="18">
        <v>5.3850296176628971</v>
      </c>
      <c r="N109" s="18">
        <v>4.6850598646538257</v>
      </c>
      <c r="O109" s="18">
        <v>4.7095761381475665</v>
      </c>
      <c r="P109" s="18">
        <v>2.1164021164021167</v>
      </c>
      <c r="Q109" s="18">
        <v>3.6194415718717683</v>
      </c>
      <c r="R109" s="18">
        <v>4.5662100456620998</v>
      </c>
      <c r="S109" s="18">
        <v>3.2223415682062302</v>
      </c>
      <c r="T109" s="18">
        <v>2.785515320334262</v>
      </c>
      <c r="U109" s="18">
        <v>2.2935779816513762</v>
      </c>
      <c r="V109" s="18">
        <v>1.1682242990654206</v>
      </c>
      <c r="W109" s="18">
        <v>1.2172854534388313</v>
      </c>
      <c r="X109" s="18">
        <v>1.2353304508956147</v>
      </c>
      <c r="Y109" s="19">
        <v>1.2618296529968456</v>
      </c>
      <c r="Z109" s="19">
        <v>1.3</v>
      </c>
    </row>
    <row r="110" spans="1:26" s="3" customFormat="1" x14ac:dyDescent="0.15">
      <c r="A110" s="80"/>
      <c r="B110" s="65" t="s">
        <v>25</v>
      </c>
      <c r="C110" s="18">
        <v>0.35260930888575459</v>
      </c>
      <c r="D110" s="18">
        <v>0.35816618911174786</v>
      </c>
      <c r="E110" s="18">
        <v>1.827485380116959</v>
      </c>
      <c r="F110" s="18">
        <v>0.37383177570093457</v>
      </c>
      <c r="G110" s="18">
        <v>0.76982294072363355</v>
      </c>
      <c r="H110" s="18">
        <v>1.6051364365971108</v>
      </c>
      <c r="I110" s="18">
        <v>1.2505210504376822</v>
      </c>
      <c r="J110" s="18">
        <v>0</v>
      </c>
      <c r="K110" s="18">
        <v>0</v>
      </c>
      <c r="L110" s="18">
        <v>0.44883303411131059</v>
      </c>
      <c r="M110" s="18">
        <v>0.46061722708429298</v>
      </c>
      <c r="N110" s="18">
        <v>0</v>
      </c>
      <c r="O110" s="18">
        <v>0</v>
      </c>
      <c r="P110" s="18">
        <v>0.50428643469490675</v>
      </c>
      <c r="Q110" s="18">
        <v>0.53276505061267976</v>
      </c>
      <c r="R110" s="18">
        <v>0</v>
      </c>
      <c r="S110" s="18">
        <v>0.53447354355959376</v>
      </c>
      <c r="T110" s="18">
        <v>0</v>
      </c>
      <c r="U110" s="18">
        <v>0</v>
      </c>
      <c r="V110" s="18">
        <v>0</v>
      </c>
      <c r="W110" s="18">
        <v>0</v>
      </c>
      <c r="X110" s="18">
        <v>0</v>
      </c>
      <c r="Y110" s="19">
        <v>0</v>
      </c>
      <c r="Z110" s="19">
        <v>0</v>
      </c>
    </row>
    <row r="111" spans="1:26" s="3" customFormat="1" x14ac:dyDescent="0.15">
      <c r="A111" s="80"/>
      <c r="B111" s="68" t="s">
        <v>63</v>
      </c>
      <c r="C111" s="16">
        <v>9.2893045746643761</v>
      </c>
      <c r="D111" s="16">
        <v>10.24444012189587</v>
      </c>
      <c r="E111" s="16">
        <v>8.3410565338276186</v>
      </c>
      <c r="F111" s="16">
        <v>10.12935459585244</v>
      </c>
      <c r="G111" s="16">
        <v>10.824313072439635</v>
      </c>
      <c r="H111" s="16">
        <v>9.9646643109540651</v>
      </c>
      <c r="I111" s="16">
        <v>10.258633145499205</v>
      </c>
      <c r="J111" s="16">
        <v>9.3075204765450472</v>
      </c>
      <c r="K111" s="16">
        <v>8.2971759153535807</v>
      </c>
      <c r="L111" s="16">
        <v>7.6667720518495095</v>
      </c>
      <c r="M111" s="16">
        <v>6.8571428571428568</v>
      </c>
      <c r="N111" s="16">
        <v>6.9706895103720496</v>
      </c>
      <c r="O111" s="16">
        <v>8.1888666260127181</v>
      </c>
      <c r="P111" s="16">
        <v>5.5940330314331383</v>
      </c>
      <c r="Q111" s="16">
        <v>6.7908598696889051</v>
      </c>
      <c r="R111" s="16">
        <v>6.6485625994943343</v>
      </c>
      <c r="S111" s="16">
        <v>5.9558117195004803</v>
      </c>
      <c r="T111" s="16">
        <v>4.4334975369458132</v>
      </c>
      <c r="U111" s="16">
        <v>5.5465913674868901</v>
      </c>
      <c r="V111" s="16">
        <v>3.5317336657317959</v>
      </c>
      <c r="W111" s="16">
        <v>3.6375307585321495</v>
      </c>
      <c r="X111" s="16">
        <v>3.7963376507369362</v>
      </c>
      <c r="Y111" s="17">
        <v>3.5946196660482377</v>
      </c>
      <c r="Z111" s="17">
        <v>3.4</v>
      </c>
    </row>
    <row r="112" spans="1:26" s="3" customFormat="1" x14ac:dyDescent="0.15">
      <c r="A112" s="80"/>
      <c r="B112" s="67" t="s">
        <v>56</v>
      </c>
      <c r="C112" s="18">
        <v>16.7</v>
      </c>
      <c r="D112" s="18">
        <v>17</v>
      </c>
      <c r="E112" s="18">
        <v>17.100000000000001</v>
      </c>
      <c r="F112" s="18">
        <v>17.8</v>
      </c>
      <c r="G112" s="18">
        <v>17.50242760328733</v>
      </c>
      <c r="H112" s="18">
        <v>16.899999999999999</v>
      </c>
      <c r="I112" s="18">
        <v>16.399999999999999</v>
      </c>
      <c r="J112" s="18">
        <v>15.2</v>
      </c>
      <c r="K112" s="18">
        <v>13.8</v>
      </c>
      <c r="L112" s="18">
        <v>13.5</v>
      </c>
      <c r="M112" s="18">
        <v>12.2</v>
      </c>
      <c r="N112" s="18">
        <v>11.5</v>
      </c>
      <c r="O112" s="18">
        <v>10.7</v>
      </c>
      <c r="P112" s="18">
        <v>9.8000000000000007</v>
      </c>
      <c r="Q112" s="18">
        <v>9.6</v>
      </c>
      <c r="R112" s="18">
        <v>7.4</v>
      </c>
      <c r="S112" s="18">
        <v>8.9</v>
      </c>
      <c r="T112" s="18">
        <v>8.6</v>
      </c>
      <c r="U112" s="18">
        <v>7.9</v>
      </c>
      <c r="V112" s="18">
        <v>7.4</v>
      </c>
      <c r="W112" s="18">
        <f t="shared" ref="W112:X113" si="45">W102</f>
        <v>7</v>
      </c>
      <c r="X112" s="18">
        <f t="shared" si="45"/>
        <v>7.0481334807330809</v>
      </c>
      <c r="Y112" s="19">
        <f t="shared" ref="Y112" si="46">Y102</f>
        <v>6.7</v>
      </c>
      <c r="Z112" s="19">
        <f t="shared" ref="Z112" si="47">Z102</f>
        <v>6.3</v>
      </c>
    </row>
    <row r="113" spans="1:26" s="3" customFormat="1" x14ac:dyDescent="0.15">
      <c r="A113" s="80"/>
      <c r="B113" s="69" t="s">
        <v>55</v>
      </c>
      <c r="C113" s="20">
        <v>11</v>
      </c>
      <c r="D113" s="20">
        <v>11</v>
      </c>
      <c r="E113" s="20">
        <v>11.3</v>
      </c>
      <c r="F113" s="20">
        <v>11.7</v>
      </c>
      <c r="G113" s="20">
        <v>11.8</v>
      </c>
      <c r="H113" s="20">
        <v>11.4</v>
      </c>
      <c r="I113" s="20">
        <v>11.2</v>
      </c>
      <c r="J113" s="20">
        <v>10.6</v>
      </c>
      <c r="K113" s="20">
        <v>10.3</v>
      </c>
      <c r="L113" s="20">
        <v>9.9</v>
      </c>
      <c r="M113" s="20">
        <v>9.3000000000000007</v>
      </c>
      <c r="N113" s="20">
        <v>8.8000000000000007</v>
      </c>
      <c r="O113" s="20">
        <v>8.3000000000000007</v>
      </c>
      <c r="P113" s="20">
        <v>7.9</v>
      </c>
      <c r="Q113" s="20">
        <v>7.5</v>
      </c>
      <c r="R113" s="20">
        <v>9.1999999999999993</v>
      </c>
      <c r="S113" s="20">
        <v>7</v>
      </c>
      <c r="T113" s="20">
        <v>6.9</v>
      </c>
      <c r="U113" s="20">
        <v>6.8</v>
      </c>
      <c r="V113" s="20">
        <v>6.5</v>
      </c>
      <c r="W113" s="20">
        <f t="shared" si="45"/>
        <v>6.4</v>
      </c>
      <c r="X113" s="20">
        <f t="shared" si="45"/>
        <v>6.3589935128759585</v>
      </c>
      <c r="Y113" s="21">
        <f t="shared" ref="Y113" si="48">Y103</f>
        <v>6.2263174653717561</v>
      </c>
      <c r="Z113" s="21">
        <f t="shared" ref="Z113" si="49">Z103</f>
        <v>5.8</v>
      </c>
    </row>
    <row r="114" spans="1:26" s="3" customFormat="1" x14ac:dyDescent="0.15">
      <c r="A114" s="79" t="s">
        <v>74</v>
      </c>
      <c r="B114" s="65" t="s">
        <v>78</v>
      </c>
      <c r="C114" s="18">
        <v>6.0662622491833877</v>
      </c>
      <c r="D114" s="18">
        <v>13.012048192771084</v>
      </c>
      <c r="E114" s="18">
        <v>10.65891472868217</v>
      </c>
      <c r="F114" s="18">
        <v>14.598540145985401</v>
      </c>
      <c r="G114" s="18">
        <v>16.129032258064516</v>
      </c>
      <c r="H114" s="18">
        <v>13.982102908277405</v>
      </c>
      <c r="I114" s="18">
        <v>10.112359550561797</v>
      </c>
      <c r="J114" s="18">
        <v>9.3348891481913636</v>
      </c>
      <c r="K114" s="18">
        <v>7.4525745257452574</v>
      </c>
      <c r="L114" s="18">
        <v>5.8441558441558445</v>
      </c>
      <c r="M114" s="18">
        <v>3.8289725590299937</v>
      </c>
      <c r="N114" s="18">
        <v>3.9603960396039604</v>
      </c>
      <c r="O114" s="18">
        <v>5.4794520547945202</v>
      </c>
      <c r="P114" s="18">
        <v>3.1397174254317113</v>
      </c>
      <c r="Q114" s="18">
        <v>3.0651340996168583</v>
      </c>
      <c r="R114" s="18">
        <v>5.3639846743295019</v>
      </c>
      <c r="S114" s="18">
        <v>7.8864353312302837</v>
      </c>
      <c r="T114" s="18">
        <v>1.6260162601626016</v>
      </c>
      <c r="U114" s="18">
        <v>0.97465886939571145</v>
      </c>
      <c r="V114" s="18">
        <v>1.8001800180018002</v>
      </c>
      <c r="W114" s="18">
        <v>0</v>
      </c>
      <c r="X114" s="18">
        <v>0.89126559714795006</v>
      </c>
      <c r="Y114" s="19">
        <v>0</v>
      </c>
      <c r="Z114" s="19">
        <v>1.1000000000000001</v>
      </c>
    </row>
    <row r="115" spans="1:26" s="3" customFormat="1" x14ac:dyDescent="0.15">
      <c r="A115" s="80"/>
      <c r="B115" s="65" t="s">
        <v>20</v>
      </c>
      <c r="C115" s="18">
        <v>25.347506132461163</v>
      </c>
      <c r="D115" s="18">
        <v>30.350194552529182</v>
      </c>
      <c r="E115" s="18">
        <v>36.949685534591197</v>
      </c>
      <c r="F115" s="18">
        <v>36.512667660208642</v>
      </c>
      <c r="G115" s="18">
        <v>22.801302931596091</v>
      </c>
      <c r="H115" s="18">
        <v>27.027027027027028</v>
      </c>
      <c r="I115" s="18">
        <v>42.318307267709294</v>
      </c>
      <c r="J115" s="18">
        <v>24.207011686143574</v>
      </c>
      <c r="K115" s="18">
        <v>19.695613249776187</v>
      </c>
      <c r="L115" s="18">
        <v>21.98952879581152</v>
      </c>
      <c r="M115" s="18">
        <v>21.428571428571427</v>
      </c>
      <c r="N115" s="18">
        <v>18.497109826589597</v>
      </c>
      <c r="O115" s="18">
        <v>19.522776572668114</v>
      </c>
      <c r="P115" s="18">
        <v>9.5744680851063837</v>
      </c>
      <c r="Q115" s="18">
        <v>19.093078758949883</v>
      </c>
      <c r="R115" s="18">
        <v>11.07011070110701</v>
      </c>
      <c r="S115" s="18">
        <v>24.691358024691358</v>
      </c>
      <c r="T115" s="18">
        <v>11.278195488721805</v>
      </c>
      <c r="U115" s="18">
        <v>10.309278350515465</v>
      </c>
      <c r="V115" s="18">
        <v>8.6580086580086579</v>
      </c>
      <c r="W115" s="18">
        <v>9.1463414634146343</v>
      </c>
      <c r="X115" s="18">
        <v>3.125</v>
      </c>
      <c r="Y115" s="19">
        <v>9.4936708860759502</v>
      </c>
      <c r="Z115" s="19">
        <v>3</v>
      </c>
    </row>
    <row r="116" spans="1:26" s="3" customFormat="1" x14ac:dyDescent="0.15">
      <c r="A116" s="80"/>
      <c r="B116" s="65" t="s">
        <v>21</v>
      </c>
      <c r="C116" s="18">
        <v>25.279247501469726</v>
      </c>
      <c r="D116" s="18">
        <v>26.533018867924529</v>
      </c>
      <c r="E116" s="18">
        <v>23.270440251572325</v>
      </c>
      <c r="F116" s="18">
        <v>21.236727045596503</v>
      </c>
      <c r="G116" s="18">
        <v>21.122112211221122</v>
      </c>
      <c r="H116" s="18">
        <v>22.339027595269382</v>
      </c>
      <c r="I116" s="18">
        <v>22.510231923601637</v>
      </c>
      <c r="J116" s="18">
        <v>25.945144551519647</v>
      </c>
      <c r="K116" s="18">
        <v>17.943409247757071</v>
      </c>
      <c r="L116" s="18">
        <v>17.582417582417584</v>
      </c>
      <c r="M116" s="18">
        <v>10.458567980691875</v>
      </c>
      <c r="N116" s="18">
        <v>15.582034830430796</v>
      </c>
      <c r="O116" s="18">
        <v>14.970059880239521</v>
      </c>
      <c r="P116" s="18">
        <v>11.187607573149741</v>
      </c>
      <c r="Q116" s="18">
        <v>11.796733212341199</v>
      </c>
      <c r="R116" s="18">
        <v>9.7276264591439698</v>
      </c>
      <c r="S116" s="18">
        <v>10.256410256410257</v>
      </c>
      <c r="T116" s="18">
        <v>6.8027210884353737</v>
      </c>
      <c r="U116" s="18">
        <v>5.1387461459403907</v>
      </c>
      <c r="V116" s="18">
        <v>3.3519553072625698</v>
      </c>
      <c r="W116" s="18">
        <v>3.4562211981566824</v>
      </c>
      <c r="X116" s="18">
        <v>6.3532401524777633</v>
      </c>
      <c r="Y116" s="19">
        <v>13.196480938416423</v>
      </c>
      <c r="Z116" s="19">
        <v>5.0999999999999996</v>
      </c>
    </row>
    <row r="117" spans="1:26" s="3" customFormat="1" x14ac:dyDescent="0.15">
      <c r="A117" s="80"/>
      <c r="B117" s="65" t="s">
        <v>22</v>
      </c>
      <c r="C117" s="18">
        <v>31.790295593976573</v>
      </c>
      <c r="D117" s="18">
        <v>31.638418079096045</v>
      </c>
      <c r="E117" s="18">
        <v>30.812324929971989</v>
      </c>
      <c r="F117" s="18">
        <v>21.499448732083795</v>
      </c>
      <c r="G117" s="18">
        <v>26.301663982823403</v>
      </c>
      <c r="H117" s="18">
        <v>19.090398652442449</v>
      </c>
      <c r="I117" s="18">
        <v>18.675721561969439</v>
      </c>
      <c r="J117" s="18">
        <v>18.224573780129337</v>
      </c>
      <c r="K117" s="18">
        <v>14.402003757044458</v>
      </c>
      <c r="L117" s="18">
        <v>15.0564617314931</v>
      </c>
      <c r="M117" s="18">
        <v>12.109623964308478</v>
      </c>
      <c r="N117" s="18">
        <v>14.322916666666666</v>
      </c>
      <c r="O117" s="18">
        <v>8.409250175192712</v>
      </c>
      <c r="P117" s="18">
        <v>9.985734664764621</v>
      </c>
      <c r="Q117" s="18">
        <v>13.245033112582782</v>
      </c>
      <c r="R117" s="18">
        <v>13.056835637480798</v>
      </c>
      <c r="S117" s="18">
        <v>2.4793388429752068</v>
      </c>
      <c r="T117" s="18">
        <v>12.386457473162675</v>
      </c>
      <c r="U117" s="18">
        <v>6.0922541340295915</v>
      </c>
      <c r="V117" s="18">
        <v>8.2417582417582427</v>
      </c>
      <c r="W117" s="18">
        <v>2.9411764705882351</v>
      </c>
      <c r="X117" s="18">
        <v>5.3418803418803416</v>
      </c>
      <c r="Y117" s="19">
        <v>11.702127659574467</v>
      </c>
      <c r="Z117" s="19">
        <v>3.2</v>
      </c>
    </row>
    <row r="118" spans="1:26" s="3" customFormat="1" x14ac:dyDescent="0.15">
      <c r="A118" s="80"/>
      <c r="B118" s="65" t="s">
        <v>23</v>
      </c>
      <c r="C118" s="18">
        <v>24.173655648741981</v>
      </c>
      <c r="D118" s="18">
        <v>26.743576297850026</v>
      </c>
      <c r="E118" s="18">
        <v>24.793388429752067</v>
      </c>
      <c r="F118" s="18">
        <v>21.762785636561482</v>
      </c>
      <c r="G118" s="18">
        <v>19.740552735476594</v>
      </c>
      <c r="H118" s="18">
        <v>20.532741398446174</v>
      </c>
      <c r="I118" s="18">
        <v>16.657412548584119</v>
      </c>
      <c r="J118" s="18">
        <v>19.629837352776217</v>
      </c>
      <c r="K118" s="18">
        <v>18.612521150592215</v>
      </c>
      <c r="L118" s="18">
        <v>19.807583474816074</v>
      </c>
      <c r="M118" s="18">
        <v>9.9531615925058556</v>
      </c>
      <c r="N118" s="18">
        <v>13.103037522334724</v>
      </c>
      <c r="O118" s="18">
        <v>8.1863979848866499</v>
      </c>
      <c r="P118" s="18">
        <v>10.932475884244372</v>
      </c>
      <c r="Q118" s="18">
        <v>8.4635416666666661</v>
      </c>
      <c r="R118" s="18">
        <v>8.5695451549110082</v>
      </c>
      <c r="S118" s="18">
        <v>3.3200531208499338</v>
      </c>
      <c r="T118" s="18">
        <v>5.5904961565338924</v>
      </c>
      <c r="U118" s="18">
        <v>7.8909612625538017</v>
      </c>
      <c r="V118" s="18">
        <v>4.5351473922902494</v>
      </c>
      <c r="W118" s="18">
        <v>2.3961661341853033</v>
      </c>
      <c r="X118" s="18">
        <v>4.1876046901172526</v>
      </c>
      <c r="Y118" s="19">
        <v>0.88495575221238942</v>
      </c>
      <c r="Z118" s="19">
        <v>5.6</v>
      </c>
    </row>
    <row r="119" spans="1:26" s="3" customFormat="1" x14ac:dyDescent="0.15">
      <c r="A119" s="80"/>
      <c r="B119" s="65" t="s">
        <v>24</v>
      </c>
      <c r="C119" s="18">
        <v>12.453300124533001</v>
      </c>
      <c r="D119" s="18">
        <v>14.261019878997407</v>
      </c>
      <c r="E119" s="18">
        <v>9.606986899563319</v>
      </c>
      <c r="F119" s="18">
        <v>14.226709499770536</v>
      </c>
      <c r="G119" s="18">
        <v>9.7040271712760795</v>
      </c>
      <c r="H119" s="18">
        <v>9.6105209914011134</v>
      </c>
      <c r="I119" s="18">
        <v>7.4507716870675891</v>
      </c>
      <c r="J119" s="18">
        <v>9.994447529150472</v>
      </c>
      <c r="K119" s="18">
        <v>3.9215686274509802</v>
      </c>
      <c r="L119" s="18">
        <v>6.3842135809634355</v>
      </c>
      <c r="M119" s="18">
        <v>9.2699884125144845</v>
      </c>
      <c r="N119" s="18">
        <v>5.8651026392961878</v>
      </c>
      <c r="O119" s="18">
        <v>6.9524913093858629</v>
      </c>
      <c r="P119" s="18">
        <v>3.4762456546929315</v>
      </c>
      <c r="Q119" s="18">
        <v>2.8669724770642202</v>
      </c>
      <c r="R119" s="18">
        <v>4.1224970553592462</v>
      </c>
      <c r="S119" s="18">
        <v>3.0339805825242716</v>
      </c>
      <c r="T119" s="18">
        <v>3.1230480949406618</v>
      </c>
      <c r="U119" s="18">
        <v>2.6246719160104988</v>
      </c>
      <c r="V119" s="18">
        <v>2.0093770931011385</v>
      </c>
      <c r="W119" s="18">
        <v>2.7510316368638241</v>
      </c>
      <c r="X119" s="18">
        <v>2.7643400138217</v>
      </c>
      <c r="Y119" s="19">
        <v>4.3509789702683106</v>
      </c>
      <c r="Z119" s="19">
        <v>2.2999999999999998</v>
      </c>
    </row>
    <row r="120" spans="1:26" s="3" customFormat="1" x14ac:dyDescent="0.15">
      <c r="A120" s="80"/>
      <c r="B120" s="66" t="s">
        <v>25</v>
      </c>
      <c r="C120" s="20">
        <v>1.4295925661186561</v>
      </c>
      <c r="D120" s="20">
        <v>1.0748835542816195</v>
      </c>
      <c r="E120" s="20">
        <v>1.834862385321101</v>
      </c>
      <c r="F120" s="20">
        <v>1.5349194167306217</v>
      </c>
      <c r="G120" s="20">
        <v>0.39541320680110714</v>
      </c>
      <c r="H120" s="20">
        <v>0.83298625572678053</v>
      </c>
      <c r="I120" s="20">
        <v>0</v>
      </c>
      <c r="J120" s="20">
        <v>1.328609388839681</v>
      </c>
      <c r="K120" s="20">
        <v>1.3940520446096654</v>
      </c>
      <c r="L120" s="20">
        <v>0.97370983446932813</v>
      </c>
      <c r="M120" s="20">
        <v>1.0204081632653061</v>
      </c>
      <c r="N120" s="20">
        <v>0</v>
      </c>
      <c r="O120" s="20">
        <v>0.57208237986270027</v>
      </c>
      <c r="P120" s="20">
        <v>0.58309037900874638</v>
      </c>
      <c r="Q120" s="20">
        <v>0</v>
      </c>
      <c r="R120" s="20">
        <v>0</v>
      </c>
      <c r="S120" s="20">
        <v>0</v>
      </c>
      <c r="T120" s="20">
        <v>0</v>
      </c>
      <c r="U120" s="20">
        <v>0</v>
      </c>
      <c r="V120" s="20">
        <v>2.3543260741612713</v>
      </c>
      <c r="W120" s="20">
        <v>0.60532687651331718</v>
      </c>
      <c r="X120" s="20">
        <v>0</v>
      </c>
      <c r="Y120" s="19">
        <v>0</v>
      </c>
      <c r="Z120" s="19">
        <v>0</v>
      </c>
    </row>
    <row r="121" spans="1:26" s="3" customFormat="1" x14ac:dyDescent="0.15">
      <c r="A121" s="80"/>
      <c r="B121" s="67" t="s">
        <v>64</v>
      </c>
      <c r="C121" s="18">
        <v>16.10614445863488</v>
      </c>
      <c r="D121" s="18">
        <v>18.355253649371296</v>
      </c>
      <c r="E121" s="18">
        <v>17.207000960047264</v>
      </c>
      <c r="F121" s="18">
        <v>16.944001215713094</v>
      </c>
      <c r="G121" s="18">
        <v>15.195425706900602</v>
      </c>
      <c r="H121" s="18">
        <v>14.619174541636378</v>
      </c>
      <c r="I121" s="18">
        <v>14.394440767703507</v>
      </c>
      <c r="J121" s="18">
        <v>14.147746526601152</v>
      </c>
      <c r="K121" s="18">
        <v>11.014186271918231</v>
      </c>
      <c r="L121" s="18">
        <v>11.456628477905074</v>
      </c>
      <c r="M121" s="18">
        <v>8.5743898991802503</v>
      </c>
      <c r="N121" s="18">
        <v>9.0634441087613293</v>
      </c>
      <c r="O121" s="18">
        <v>8.0016205813835715</v>
      </c>
      <c r="P121" s="18">
        <v>6.5479844485369352</v>
      </c>
      <c r="Q121" s="18">
        <v>7.232704402515723</v>
      </c>
      <c r="R121" s="18">
        <v>6.753135384285561</v>
      </c>
      <c r="S121" s="18">
        <v>5.8216168717047445</v>
      </c>
      <c r="T121" s="18">
        <v>5.0962627406568517</v>
      </c>
      <c r="U121" s="18">
        <v>4.2258481042375866</v>
      </c>
      <c r="V121" s="18">
        <v>3.9730315434625574</v>
      </c>
      <c r="W121" s="18">
        <v>2.4900398406374502</v>
      </c>
      <c r="X121" s="18">
        <v>2.8519574799066629</v>
      </c>
      <c r="Y121" s="17">
        <v>4.4757900447579004</v>
      </c>
      <c r="Z121" s="17">
        <v>2.7</v>
      </c>
    </row>
    <row r="122" spans="1:26" s="3" customFormat="1" x14ac:dyDescent="0.15">
      <c r="A122" s="80"/>
      <c r="B122" s="67" t="s">
        <v>56</v>
      </c>
      <c r="C122" s="18">
        <v>16.7</v>
      </c>
      <c r="D122" s="18">
        <v>17</v>
      </c>
      <c r="E122" s="18">
        <v>17.100000000000001</v>
      </c>
      <c r="F122" s="18">
        <v>17.8</v>
      </c>
      <c r="G122" s="18">
        <v>17.50242760328733</v>
      </c>
      <c r="H122" s="18">
        <v>16.899999999999999</v>
      </c>
      <c r="I122" s="18">
        <v>16.399999999999999</v>
      </c>
      <c r="J122" s="18">
        <v>15.2</v>
      </c>
      <c r="K122" s="18">
        <v>13.8</v>
      </c>
      <c r="L122" s="18">
        <v>13.5</v>
      </c>
      <c r="M122" s="18">
        <v>12.2</v>
      </c>
      <c r="N122" s="18">
        <v>11.5</v>
      </c>
      <c r="O122" s="18">
        <v>10.7</v>
      </c>
      <c r="P122" s="18">
        <v>9.8000000000000007</v>
      </c>
      <c r="Q122" s="18">
        <v>9.6</v>
      </c>
      <c r="R122" s="18">
        <v>7.4</v>
      </c>
      <c r="S122" s="18">
        <v>8.9</v>
      </c>
      <c r="T122" s="18">
        <v>8.6</v>
      </c>
      <c r="U122" s="18">
        <v>7.9</v>
      </c>
      <c r="V122" s="18">
        <v>7.4</v>
      </c>
      <c r="W122" s="18">
        <f t="shared" ref="W122:X123" si="50">W112</f>
        <v>7</v>
      </c>
      <c r="X122" s="18">
        <f t="shared" si="50"/>
        <v>7.0481334807330809</v>
      </c>
      <c r="Y122" s="19">
        <f t="shared" ref="Y122" si="51">Y112</f>
        <v>6.7</v>
      </c>
      <c r="Z122" s="19">
        <f t="shared" ref="Z122" si="52">Z112</f>
        <v>6.3</v>
      </c>
    </row>
    <row r="123" spans="1:26" s="3" customFormat="1" x14ac:dyDescent="0.15">
      <c r="A123" s="81"/>
      <c r="B123" s="69" t="s">
        <v>55</v>
      </c>
      <c r="C123" s="20">
        <v>11</v>
      </c>
      <c r="D123" s="20">
        <v>11</v>
      </c>
      <c r="E123" s="20">
        <v>11.3</v>
      </c>
      <c r="F123" s="20">
        <v>11.7</v>
      </c>
      <c r="G123" s="20">
        <v>11.8</v>
      </c>
      <c r="H123" s="20">
        <v>11.4</v>
      </c>
      <c r="I123" s="20">
        <v>11.2</v>
      </c>
      <c r="J123" s="20">
        <v>10.6</v>
      </c>
      <c r="K123" s="20">
        <v>10.3</v>
      </c>
      <c r="L123" s="20">
        <v>9.9</v>
      </c>
      <c r="M123" s="20">
        <v>9.3000000000000007</v>
      </c>
      <c r="N123" s="20">
        <v>8.8000000000000007</v>
      </c>
      <c r="O123" s="20">
        <v>8.3000000000000007</v>
      </c>
      <c r="P123" s="20">
        <v>7.9</v>
      </c>
      <c r="Q123" s="20">
        <v>7.5</v>
      </c>
      <c r="R123" s="20">
        <v>9.1999999999999993</v>
      </c>
      <c r="S123" s="20">
        <v>7</v>
      </c>
      <c r="T123" s="20">
        <v>6.9</v>
      </c>
      <c r="U123" s="20">
        <v>6.8</v>
      </c>
      <c r="V123" s="20">
        <v>6.5</v>
      </c>
      <c r="W123" s="20">
        <f t="shared" si="50"/>
        <v>6.4</v>
      </c>
      <c r="X123" s="20">
        <f t="shared" si="50"/>
        <v>6.3589935128759585</v>
      </c>
      <c r="Y123" s="21">
        <f t="shared" ref="Y123" si="53">Y113</f>
        <v>6.2263174653717561</v>
      </c>
      <c r="Z123" s="21">
        <f t="shared" ref="Z123" si="54">Z113</f>
        <v>5.8</v>
      </c>
    </row>
    <row r="125" spans="1:26" x14ac:dyDescent="0.15">
      <c r="A125" s="1" t="s">
        <v>104</v>
      </c>
    </row>
    <row r="127" spans="1:26" s="22" customFormat="1" x14ac:dyDescent="0.15">
      <c r="A127" s="76" t="s">
        <v>105</v>
      </c>
      <c r="B127" s="22" t="s">
        <v>108</v>
      </c>
      <c r="V127" s="70"/>
    </row>
    <row r="128" spans="1:26" s="22" customFormat="1" x14ac:dyDescent="0.15">
      <c r="B128" s="22" t="s">
        <v>79</v>
      </c>
      <c r="V128" s="71"/>
    </row>
    <row r="129" spans="2:2" s="22" customFormat="1" x14ac:dyDescent="0.15">
      <c r="B129" s="22" t="s">
        <v>101</v>
      </c>
    </row>
    <row r="130" spans="2:2" s="22" customFormat="1" x14ac:dyDescent="0.15">
      <c r="B130" s="72"/>
    </row>
  </sheetData>
  <mergeCells count="12">
    <mergeCell ref="A5:A13"/>
    <mergeCell ref="A14:A23"/>
    <mergeCell ref="A24:A33"/>
    <mergeCell ref="A34:A43"/>
    <mergeCell ref="A44:A53"/>
    <mergeCell ref="A104:A113"/>
    <mergeCell ref="A114:A123"/>
    <mergeCell ref="A54:A63"/>
    <mergeCell ref="A64:A73"/>
    <mergeCell ref="A74:A83"/>
    <mergeCell ref="A84:A93"/>
    <mergeCell ref="A94:A103"/>
  </mergeCells>
  <phoneticPr fontId="2"/>
  <pageMargins left="0.78740157480314965" right="0.31496062992125984" top="0.51181102362204722" bottom="0.23622047244094491" header="0.51181102362204722" footer="0.19685039370078741"/>
  <pageSetup paperSize="8" scale="70" fitToHeight="0" orientation="portrait"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Z103"/>
  <sheetViews>
    <sheetView zoomScaleNormal="100" workbookViewId="0">
      <pane xSplit="2" ySplit="3" topLeftCell="V28" activePane="bottomRight" state="frozen"/>
      <selection pane="topRight"/>
      <selection pane="bottomLeft"/>
      <selection pane="bottomRight" activeCell="AB46" sqref="AB46"/>
    </sheetView>
  </sheetViews>
  <sheetFormatPr defaultColWidth="9" defaultRowHeight="13.5" x14ac:dyDescent="0.15"/>
  <cols>
    <col min="1" max="1" width="5.125" style="4" customWidth="1"/>
    <col min="2" max="2" width="8.625" style="4" customWidth="1"/>
    <col min="3" max="23" width="5.5" style="4" bestFit="1" customWidth="1"/>
    <col min="24" max="24" width="5.5" style="54" bestFit="1" customWidth="1"/>
    <col min="25" max="26" width="5.5" style="55" customWidth="1"/>
    <col min="27" max="16384" width="9" style="4"/>
  </cols>
  <sheetData>
    <row r="1" spans="1:26" ht="14.45" customHeight="1" x14ac:dyDescent="0.15">
      <c r="A1" s="11" t="str">
        <f>目次!G14</f>
        <v>5  岩手県・盛岡圏域・保健所別年齢階級別人工妊娠中絶実施件数  平成９年度～令和２年度</v>
      </c>
    </row>
    <row r="2" spans="1:26" ht="13.15" customHeight="1" x14ac:dyDescent="0.15"/>
    <row r="3" spans="1:26" ht="13.15" customHeight="1" x14ac:dyDescent="0.15">
      <c r="A3" s="27"/>
      <c r="B3" s="28"/>
      <c r="C3" s="32" t="s">
        <v>27</v>
      </c>
      <c r="D3" s="33" t="s">
        <v>28</v>
      </c>
      <c r="E3" s="33" t="s">
        <v>16</v>
      </c>
      <c r="F3" s="33" t="s">
        <v>17</v>
      </c>
      <c r="G3" s="33" t="s">
        <v>18</v>
      </c>
      <c r="H3" s="33" t="s">
        <v>40</v>
      </c>
      <c r="I3" s="33" t="s">
        <v>41</v>
      </c>
      <c r="J3" s="33" t="s">
        <v>42</v>
      </c>
      <c r="K3" s="33" t="s">
        <v>44</v>
      </c>
      <c r="L3" s="33" t="s">
        <v>46</v>
      </c>
      <c r="M3" s="33" t="s">
        <v>47</v>
      </c>
      <c r="N3" s="33" t="s">
        <v>48</v>
      </c>
      <c r="O3" s="33" t="s">
        <v>50</v>
      </c>
      <c r="P3" s="33" t="s">
        <v>51</v>
      </c>
      <c r="Q3" s="33" t="s">
        <v>52</v>
      </c>
      <c r="R3" s="33" t="s">
        <v>53</v>
      </c>
      <c r="S3" s="33" t="s">
        <v>54</v>
      </c>
      <c r="T3" s="33" t="s">
        <v>85</v>
      </c>
      <c r="U3" s="33" t="s">
        <v>93</v>
      </c>
      <c r="V3" s="33" t="s">
        <v>94</v>
      </c>
      <c r="W3" s="33" t="s">
        <v>95</v>
      </c>
      <c r="X3" s="33" t="s">
        <v>98</v>
      </c>
      <c r="Y3" s="56" t="s">
        <v>100</v>
      </c>
      <c r="Z3" s="56" t="s">
        <v>115</v>
      </c>
    </row>
    <row r="4" spans="1:26" ht="13.15" customHeight="1" x14ac:dyDescent="0.15">
      <c r="A4" s="82" t="s">
        <v>26</v>
      </c>
      <c r="B4" s="14" t="s">
        <v>78</v>
      </c>
      <c r="C4" s="34">
        <v>501</v>
      </c>
      <c r="D4" s="34">
        <v>587</v>
      </c>
      <c r="E4" s="35">
        <v>624</v>
      </c>
      <c r="F4" s="35">
        <v>709</v>
      </c>
      <c r="G4" s="35">
        <v>738</v>
      </c>
      <c r="H4" s="35">
        <v>677</v>
      </c>
      <c r="I4" s="35">
        <v>560</v>
      </c>
      <c r="J4" s="35">
        <v>456</v>
      </c>
      <c r="K4" s="35">
        <v>385</v>
      </c>
      <c r="L4" s="35">
        <v>319</v>
      </c>
      <c r="M4" s="35">
        <v>266</v>
      </c>
      <c r="N4" s="35">
        <v>238</v>
      </c>
      <c r="O4" s="35">
        <v>229</v>
      </c>
      <c r="P4" s="35">
        <v>200</v>
      </c>
      <c r="Q4" s="35">
        <v>160</v>
      </c>
      <c r="R4" s="35">
        <v>166</v>
      </c>
      <c r="S4" s="35">
        <v>165</v>
      </c>
      <c r="T4" s="35">
        <v>150</v>
      </c>
      <c r="U4" s="35">
        <v>112</v>
      </c>
      <c r="V4" s="35">
        <v>117</v>
      </c>
      <c r="W4" s="35">
        <v>91</v>
      </c>
      <c r="X4" s="35">
        <v>97</v>
      </c>
      <c r="Y4" s="62">
        <v>88</v>
      </c>
      <c r="Z4" s="62">
        <v>71</v>
      </c>
    </row>
    <row r="5" spans="1:26" ht="13.15" customHeight="1" x14ac:dyDescent="0.15">
      <c r="A5" s="83"/>
      <c r="B5" s="24" t="s">
        <v>20</v>
      </c>
      <c r="C5" s="37">
        <v>1226</v>
      </c>
      <c r="D5" s="37">
        <v>1285</v>
      </c>
      <c r="E5" s="37">
        <v>1340</v>
      </c>
      <c r="F5" s="37">
        <v>1323</v>
      </c>
      <c r="G5" s="37">
        <v>1328</v>
      </c>
      <c r="H5" s="37">
        <v>1204</v>
      </c>
      <c r="I5" s="37">
        <v>1173</v>
      </c>
      <c r="J5" s="37">
        <v>1050</v>
      </c>
      <c r="K5" s="37">
        <v>938</v>
      </c>
      <c r="L5" s="37">
        <v>882</v>
      </c>
      <c r="M5" s="37">
        <v>806</v>
      </c>
      <c r="N5" s="37">
        <v>671</v>
      </c>
      <c r="O5" s="37">
        <v>601</v>
      </c>
      <c r="P5" s="37">
        <v>491</v>
      </c>
      <c r="Q5" s="37">
        <v>487</v>
      </c>
      <c r="R5" s="37">
        <v>458</v>
      </c>
      <c r="S5" s="37">
        <v>428</v>
      </c>
      <c r="T5" s="37">
        <v>380</v>
      </c>
      <c r="U5" s="37">
        <v>377</v>
      </c>
      <c r="V5" s="37">
        <v>327</v>
      </c>
      <c r="W5" s="37">
        <v>317</v>
      </c>
      <c r="X5" s="37">
        <v>307</v>
      </c>
      <c r="Y5" s="59">
        <v>295</v>
      </c>
      <c r="Z5" s="59">
        <v>267</v>
      </c>
    </row>
    <row r="6" spans="1:26" ht="13.15" customHeight="1" x14ac:dyDescent="0.15">
      <c r="A6" s="83"/>
      <c r="B6" s="24" t="s">
        <v>21</v>
      </c>
      <c r="C6" s="37">
        <v>953</v>
      </c>
      <c r="D6" s="37">
        <v>953</v>
      </c>
      <c r="E6" s="37">
        <v>904</v>
      </c>
      <c r="F6" s="37">
        <v>1034</v>
      </c>
      <c r="G6" s="37">
        <v>1033</v>
      </c>
      <c r="H6" s="37">
        <v>1039</v>
      </c>
      <c r="I6" s="37">
        <v>986</v>
      </c>
      <c r="J6" s="37">
        <v>956</v>
      </c>
      <c r="K6" s="37">
        <v>815</v>
      </c>
      <c r="L6" s="37">
        <v>845</v>
      </c>
      <c r="M6" s="37">
        <v>752</v>
      </c>
      <c r="N6" s="37">
        <v>660</v>
      </c>
      <c r="O6" s="37">
        <v>613</v>
      </c>
      <c r="P6" s="37">
        <v>527</v>
      </c>
      <c r="Q6" s="37">
        <v>524</v>
      </c>
      <c r="R6" s="37">
        <v>484</v>
      </c>
      <c r="S6" s="37">
        <v>456</v>
      </c>
      <c r="T6" s="37">
        <v>399</v>
      </c>
      <c r="U6" s="37">
        <v>335</v>
      </c>
      <c r="V6" s="37">
        <v>324</v>
      </c>
      <c r="W6" s="37">
        <v>321</v>
      </c>
      <c r="X6" s="37">
        <v>273</v>
      </c>
      <c r="Y6" s="59">
        <v>256</v>
      </c>
      <c r="Z6" s="59">
        <v>244</v>
      </c>
    </row>
    <row r="7" spans="1:26" ht="13.15" customHeight="1" x14ac:dyDescent="0.15">
      <c r="A7" s="83"/>
      <c r="B7" s="24" t="s">
        <v>22</v>
      </c>
      <c r="C7" s="37">
        <v>992</v>
      </c>
      <c r="D7" s="37">
        <v>976</v>
      </c>
      <c r="E7" s="37">
        <v>883</v>
      </c>
      <c r="F7" s="37">
        <v>823</v>
      </c>
      <c r="G7" s="37">
        <v>882</v>
      </c>
      <c r="H7" s="37">
        <v>827</v>
      </c>
      <c r="I7" s="37">
        <v>864</v>
      </c>
      <c r="J7" s="37">
        <v>815</v>
      </c>
      <c r="K7" s="37">
        <v>757</v>
      </c>
      <c r="L7" s="37">
        <v>752</v>
      </c>
      <c r="M7" s="37">
        <v>673</v>
      </c>
      <c r="N7" s="37">
        <v>689</v>
      </c>
      <c r="O7" s="37">
        <v>622</v>
      </c>
      <c r="P7" s="37">
        <v>506</v>
      </c>
      <c r="Q7" s="37">
        <v>522</v>
      </c>
      <c r="R7" s="37">
        <v>482</v>
      </c>
      <c r="S7" s="37">
        <v>454</v>
      </c>
      <c r="T7" s="37">
        <v>436</v>
      </c>
      <c r="U7" s="37">
        <v>419</v>
      </c>
      <c r="V7" s="37">
        <v>353</v>
      </c>
      <c r="W7" s="37">
        <v>346</v>
      </c>
      <c r="X7" s="37">
        <v>335</v>
      </c>
      <c r="Y7" s="59">
        <v>301</v>
      </c>
      <c r="Z7" s="59">
        <v>254</v>
      </c>
    </row>
    <row r="8" spans="1:26" ht="13.15" customHeight="1" x14ac:dyDescent="0.15">
      <c r="A8" s="83"/>
      <c r="B8" s="24" t="s">
        <v>23</v>
      </c>
      <c r="C8" s="37">
        <v>1063</v>
      </c>
      <c r="D8" s="37">
        <v>1013</v>
      </c>
      <c r="E8" s="37">
        <v>905</v>
      </c>
      <c r="F8" s="37">
        <v>834</v>
      </c>
      <c r="G8" s="37">
        <v>766</v>
      </c>
      <c r="H8" s="37">
        <v>784</v>
      </c>
      <c r="I8" s="37">
        <v>724</v>
      </c>
      <c r="J8" s="37">
        <v>606</v>
      </c>
      <c r="K8" s="37">
        <v>605</v>
      </c>
      <c r="L8" s="37">
        <v>577</v>
      </c>
      <c r="M8" s="37">
        <v>495</v>
      </c>
      <c r="N8" s="37">
        <v>538</v>
      </c>
      <c r="O8" s="37">
        <v>479</v>
      </c>
      <c r="P8" s="37">
        <v>500</v>
      </c>
      <c r="Q8" s="37">
        <v>457</v>
      </c>
      <c r="R8" s="37">
        <v>429</v>
      </c>
      <c r="S8" s="37">
        <v>395</v>
      </c>
      <c r="T8" s="37">
        <v>401</v>
      </c>
      <c r="U8" s="37">
        <v>345</v>
      </c>
      <c r="V8" s="37">
        <v>353</v>
      </c>
      <c r="W8" s="37">
        <v>319</v>
      </c>
      <c r="X8" s="37">
        <v>328</v>
      </c>
      <c r="Y8" s="59">
        <v>303</v>
      </c>
      <c r="Z8" s="59">
        <v>301</v>
      </c>
    </row>
    <row r="9" spans="1:26" ht="13.15" customHeight="1" x14ac:dyDescent="0.15">
      <c r="A9" s="83"/>
      <c r="B9" s="24" t="s">
        <v>24</v>
      </c>
      <c r="C9" s="37">
        <v>517</v>
      </c>
      <c r="D9" s="37">
        <v>449</v>
      </c>
      <c r="E9" s="37">
        <v>514</v>
      </c>
      <c r="F9" s="37">
        <v>431</v>
      </c>
      <c r="G9" s="37">
        <v>389</v>
      </c>
      <c r="H9" s="37">
        <v>327</v>
      </c>
      <c r="I9" s="37">
        <v>321</v>
      </c>
      <c r="J9" s="37">
        <v>322</v>
      </c>
      <c r="K9" s="37">
        <v>272</v>
      </c>
      <c r="L9" s="37">
        <v>240</v>
      </c>
      <c r="M9" s="37">
        <v>254</v>
      </c>
      <c r="N9" s="37">
        <v>214</v>
      </c>
      <c r="O9" s="37">
        <v>215</v>
      </c>
      <c r="P9" s="37">
        <v>192</v>
      </c>
      <c r="Q9" s="37">
        <v>173</v>
      </c>
      <c r="R9" s="37">
        <v>182</v>
      </c>
      <c r="S9" s="37">
        <v>179</v>
      </c>
      <c r="T9" s="37">
        <v>210</v>
      </c>
      <c r="U9" s="37">
        <v>180</v>
      </c>
      <c r="V9" s="37">
        <v>184</v>
      </c>
      <c r="W9" s="37">
        <v>148</v>
      </c>
      <c r="X9" s="37">
        <v>157</v>
      </c>
      <c r="Y9" s="59">
        <v>165</v>
      </c>
      <c r="Z9" s="59">
        <v>132</v>
      </c>
    </row>
    <row r="10" spans="1:26" ht="13.15" customHeight="1" x14ac:dyDescent="0.15">
      <c r="A10" s="83"/>
      <c r="B10" s="24" t="s">
        <v>25</v>
      </c>
      <c r="C10" s="37">
        <v>51</v>
      </c>
      <c r="D10" s="37">
        <v>55</v>
      </c>
      <c r="E10" s="37">
        <v>58</v>
      </c>
      <c r="F10" s="37">
        <v>40</v>
      </c>
      <c r="G10" s="37">
        <v>33</v>
      </c>
      <c r="H10" s="37">
        <v>45</v>
      </c>
      <c r="I10" s="37">
        <v>41</v>
      </c>
      <c r="J10" s="37">
        <v>39</v>
      </c>
      <c r="K10" s="37">
        <v>24</v>
      </c>
      <c r="L10" s="37">
        <v>25</v>
      </c>
      <c r="M10" s="37">
        <v>26</v>
      </c>
      <c r="N10" s="37">
        <v>13</v>
      </c>
      <c r="O10" s="37">
        <v>16</v>
      </c>
      <c r="P10" s="37">
        <v>19</v>
      </c>
      <c r="Q10" s="37">
        <v>16</v>
      </c>
      <c r="R10" s="37">
        <v>4</v>
      </c>
      <c r="S10" s="37">
        <v>14</v>
      </c>
      <c r="T10" s="37">
        <v>14</v>
      </c>
      <c r="U10" s="37">
        <v>16</v>
      </c>
      <c r="V10" s="37">
        <v>19</v>
      </c>
      <c r="W10" s="37">
        <v>14</v>
      </c>
      <c r="X10" s="37">
        <v>14</v>
      </c>
      <c r="Y10" s="60">
        <v>9</v>
      </c>
      <c r="Z10" s="60">
        <v>14</v>
      </c>
    </row>
    <row r="11" spans="1:26" ht="13.15" customHeight="1" x14ac:dyDescent="0.15">
      <c r="A11" s="84"/>
      <c r="B11" s="43" t="s">
        <v>15</v>
      </c>
      <c r="C11" s="44">
        <f t="shared" ref="C11:P11" si="0">SUM(C4:C10)</f>
        <v>5303</v>
      </c>
      <c r="D11" s="44">
        <f t="shared" si="0"/>
        <v>5318</v>
      </c>
      <c r="E11" s="44">
        <f t="shared" si="0"/>
        <v>5228</v>
      </c>
      <c r="F11" s="44">
        <f t="shared" si="0"/>
        <v>5194</v>
      </c>
      <c r="G11" s="44">
        <f t="shared" si="0"/>
        <v>5169</v>
      </c>
      <c r="H11" s="44">
        <f t="shared" si="0"/>
        <v>4903</v>
      </c>
      <c r="I11" s="44">
        <f t="shared" si="0"/>
        <v>4669</v>
      </c>
      <c r="J11" s="44">
        <f t="shared" si="0"/>
        <v>4244</v>
      </c>
      <c r="K11" s="44">
        <f t="shared" si="0"/>
        <v>3796</v>
      </c>
      <c r="L11" s="44">
        <f t="shared" si="0"/>
        <v>3640</v>
      </c>
      <c r="M11" s="44">
        <f t="shared" si="0"/>
        <v>3272</v>
      </c>
      <c r="N11" s="44">
        <f t="shared" si="0"/>
        <v>3023</v>
      </c>
      <c r="O11" s="44">
        <f t="shared" si="0"/>
        <v>2775</v>
      </c>
      <c r="P11" s="44">
        <f t="shared" si="0"/>
        <v>2435</v>
      </c>
      <c r="Q11" s="44">
        <v>2342</v>
      </c>
      <c r="R11" s="44">
        <f>SUM(R4:R10)</f>
        <v>2205</v>
      </c>
      <c r="S11" s="44">
        <f>SUM(S4:S10)</f>
        <v>2091</v>
      </c>
      <c r="T11" s="44">
        <f>SUM(T4:T10)</f>
        <v>1990</v>
      </c>
      <c r="U11" s="44">
        <f>SUM(U4:U10)+2</f>
        <v>1786</v>
      </c>
      <c r="V11" s="44">
        <f>SUM(V4:V10)</f>
        <v>1677</v>
      </c>
      <c r="W11" s="44">
        <v>1556</v>
      </c>
      <c r="X11" s="44">
        <f>SUM(X4:X10)</f>
        <v>1511</v>
      </c>
      <c r="Y11" s="57">
        <f>SUM(Y4:Y10)</f>
        <v>1417</v>
      </c>
      <c r="Z11" s="57">
        <f>SUM(Z4:Z10)</f>
        <v>1283</v>
      </c>
    </row>
    <row r="12" spans="1:26" ht="13.15" customHeight="1" x14ac:dyDescent="0.15">
      <c r="A12" s="85" t="s">
        <v>49</v>
      </c>
      <c r="B12" s="15" t="s">
        <v>78</v>
      </c>
      <c r="C12" s="37">
        <v>206</v>
      </c>
      <c r="D12" s="37">
        <v>260</v>
      </c>
      <c r="E12" s="37">
        <v>285</v>
      </c>
      <c r="F12" s="37">
        <v>320</v>
      </c>
      <c r="G12" s="37">
        <v>343</v>
      </c>
      <c r="H12" s="37">
        <v>309</v>
      </c>
      <c r="I12" s="37">
        <v>248</v>
      </c>
      <c r="J12" s="37">
        <v>195</v>
      </c>
      <c r="K12" s="37">
        <v>175</v>
      </c>
      <c r="L12" s="37">
        <v>126</v>
      </c>
      <c r="M12" s="37">
        <v>117</v>
      </c>
      <c r="N12" s="37">
        <v>104</v>
      </c>
      <c r="O12" s="40">
        <v>91</v>
      </c>
      <c r="P12" s="40">
        <v>80</v>
      </c>
      <c r="Q12" s="40">
        <v>72</v>
      </c>
      <c r="R12" s="40">
        <v>76</v>
      </c>
      <c r="S12" s="40">
        <v>60</v>
      </c>
      <c r="T12" s="40">
        <v>67</v>
      </c>
      <c r="U12" s="40">
        <v>54</v>
      </c>
      <c r="V12" s="40">
        <v>60</v>
      </c>
      <c r="W12" s="40">
        <f>W20+W28</f>
        <v>41</v>
      </c>
      <c r="X12" s="40">
        <f>X20+X28</f>
        <v>48</v>
      </c>
      <c r="Y12" s="58">
        <f>Y20+Y28</f>
        <v>34</v>
      </c>
      <c r="Z12" s="58">
        <v>47</v>
      </c>
    </row>
    <row r="13" spans="1:26" ht="13.15" customHeight="1" x14ac:dyDescent="0.15">
      <c r="A13" s="83"/>
      <c r="B13" s="24" t="s">
        <v>20</v>
      </c>
      <c r="C13" s="37">
        <v>571</v>
      </c>
      <c r="D13" s="37">
        <v>622</v>
      </c>
      <c r="E13" s="37">
        <v>669</v>
      </c>
      <c r="F13" s="37">
        <v>647</v>
      </c>
      <c r="G13" s="37">
        <v>659</v>
      </c>
      <c r="H13" s="37">
        <v>565</v>
      </c>
      <c r="I13" s="37">
        <v>540</v>
      </c>
      <c r="J13" s="37">
        <v>514</v>
      </c>
      <c r="K13" s="37">
        <v>471</v>
      </c>
      <c r="L13" s="37">
        <v>436</v>
      </c>
      <c r="M13" s="37">
        <v>408</v>
      </c>
      <c r="N13" s="37">
        <v>336</v>
      </c>
      <c r="O13" s="40">
        <v>296</v>
      </c>
      <c r="P13" s="37">
        <v>235</v>
      </c>
      <c r="Q13" s="37">
        <v>215</v>
      </c>
      <c r="R13" s="37">
        <v>222</v>
      </c>
      <c r="S13" s="40">
        <v>207</v>
      </c>
      <c r="T13" s="40">
        <v>191</v>
      </c>
      <c r="U13" s="40">
        <v>194</v>
      </c>
      <c r="V13" s="40">
        <v>158</v>
      </c>
      <c r="W13" s="40">
        <f t="shared" ref="W13:Y19" si="1">W21+W29</f>
        <v>177</v>
      </c>
      <c r="X13" s="40">
        <f t="shared" si="1"/>
        <v>145</v>
      </c>
      <c r="Y13" s="58">
        <f t="shared" si="1"/>
        <v>137</v>
      </c>
      <c r="Z13" s="58">
        <v>138</v>
      </c>
    </row>
    <row r="14" spans="1:26" ht="13.15" customHeight="1" x14ac:dyDescent="0.15">
      <c r="A14" s="83"/>
      <c r="B14" s="24" t="s">
        <v>21</v>
      </c>
      <c r="C14" s="37">
        <v>404</v>
      </c>
      <c r="D14" s="37">
        <v>406</v>
      </c>
      <c r="E14" s="37">
        <v>431</v>
      </c>
      <c r="F14" s="37">
        <v>466</v>
      </c>
      <c r="G14" s="37">
        <v>447</v>
      </c>
      <c r="H14" s="37">
        <v>427</v>
      </c>
      <c r="I14" s="37">
        <v>409</v>
      </c>
      <c r="J14" s="37">
        <v>378</v>
      </c>
      <c r="K14" s="37">
        <v>300</v>
      </c>
      <c r="L14" s="37">
        <v>365</v>
      </c>
      <c r="M14" s="37">
        <v>318</v>
      </c>
      <c r="N14" s="37">
        <v>256</v>
      </c>
      <c r="O14" s="40">
        <v>239</v>
      </c>
      <c r="P14" s="37">
        <v>214</v>
      </c>
      <c r="Q14" s="37">
        <v>222</v>
      </c>
      <c r="R14" s="37">
        <v>220</v>
      </c>
      <c r="S14" s="37">
        <v>202</v>
      </c>
      <c r="T14" s="37">
        <v>187</v>
      </c>
      <c r="U14" s="37">
        <v>153</v>
      </c>
      <c r="V14" s="37">
        <v>146</v>
      </c>
      <c r="W14" s="37">
        <f t="shared" si="1"/>
        <v>155</v>
      </c>
      <c r="X14" s="37">
        <f t="shared" si="1"/>
        <v>112</v>
      </c>
      <c r="Y14" s="59">
        <f t="shared" si="1"/>
        <v>128</v>
      </c>
      <c r="Z14" s="59">
        <v>100</v>
      </c>
    </row>
    <row r="15" spans="1:26" ht="13.15" customHeight="1" x14ac:dyDescent="0.15">
      <c r="A15" s="83"/>
      <c r="B15" s="24" t="s">
        <v>22</v>
      </c>
      <c r="C15" s="37">
        <v>373</v>
      </c>
      <c r="D15" s="37">
        <v>366</v>
      </c>
      <c r="E15" s="37">
        <v>332</v>
      </c>
      <c r="F15" s="37">
        <v>381</v>
      </c>
      <c r="G15" s="37">
        <v>335</v>
      </c>
      <c r="H15" s="37">
        <v>284</v>
      </c>
      <c r="I15" s="37">
        <v>329</v>
      </c>
      <c r="J15" s="37">
        <v>320</v>
      </c>
      <c r="K15" s="37">
        <v>306</v>
      </c>
      <c r="L15" s="37">
        <v>313</v>
      </c>
      <c r="M15" s="37">
        <v>246</v>
      </c>
      <c r="N15" s="37">
        <v>274</v>
      </c>
      <c r="O15" s="40">
        <v>217</v>
      </c>
      <c r="P15" s="37">
        <v>202</v>
      </c>
      <c r="Q15" s="37">
        <v>188</v>
      </c>
      <c r="R15" s="37">
        <v>200</v>
      </c>
      <c r="S15" s="37">
        <v>188</v>
      </c>
      <c r="T15" s="37">
        <v>161</v>
      </c>
      <c r="U15" s="37">
        <v>176</v>
      </c>
      <c r="V15" s="37">
        <v>148</v>
      </c>
      <c r="W15" s="37">
        <f t="shared" si="1"/>
        <v>144</v>
      </c>
      <c r="X15" s="37">
        <f t="shared" si="1"/>
        <v>151</v>
      </c>
      <c r="Y15" s="59">
        <f t="shared" si="1"/>
        <v>120</v>
      </c>
      <c r="Z15" s="59">
        <v>115</v>
      </c>
    </row>
    <row r="16" spans="1:26" ht="13.15" customHeight="1" x14ac:dyDescent="0.15">
      <c r="A16" s="83"/>
      <c r="B16" s="24" t="s">
        <v>23</v>
      </c>
      <c r="C16" s="37">
        <v>382</v>
      </c>
      <c r="D16" s="37">
        <v>349</v>
      </c>
      <c r="E16" s="37">
        <v>318</v>
      </c>
      <c r="F16" s="37">
        <v>312</v>
      </c>
      <c r="G16" s="37">
        <v>305</v>
      </c>
      <c r="H16" s="37">
        <v>312</v>
      </c>
      <c r="I16" s="37">
        <v>281</v>
      </c>
      <c r="J16" s="37">
        <v>214</v>
      </c>
      <c r="K16" s="37">
        <v>241</v>
      </c>
      <c r="L16" s="37">
        <v>217</v>
      </c>
      <c r="M16" s="37">
        <v>194</v>
      </c>
      <c r="N16" s="37">
        <v>198</v>
      </c>
      <c r="O16" s="40">
        <v>181</v>
      </c>
      <c r="P16" s="37">
        <v>191</v>
      </c>
      <c r="Q16" s="37">
        <v>189</v>
      </c>
      <c r="R16" s="37">
        <v>169</v>
      </c>
      <c r="S16" s="37">
        <v>168</v>
      </c>
      <c r="T16" s="37">
        <v>167</v>
      </c>
      <c r="U16" s="37">
        <v>143</v>
      </c>
      <c r="V16" s="37">
        <v>139</v>
      </c>
      <c r="W16" s="37">
        <f t="shared" si="1"/>
        <v>132</v>
      </c>
      <c r="X16" s="37">
        <f t="shared" si="1"/>
        <v>146</v>
      </c>
      <c r="Y16" s="59">
        <f t="shared" si="1"/>
        <v>120</v>
      </c>
      <c r="Z16" s="59">
        <v>145</v>
      </c>
    </row>
    <row r="17" spans="1:26" ht="13.15" customHeight="1" x14ac:dyDescent="0.15">
      <c r="A17" s="83"/>
      <c r="B17" s="24" t="s">
        <v>24</v>
      </c>
      <c r="C17" s="37">
        <v>173</v>
      </c>
      <c r="D17" s="37">
        <v>154</v>
      </c>
      <c r="E17" s="37">
        <v>192</v>
      </c>
      <c r="F17" s="37">
        <v>158</v>
      </c>
      <c r="G17" s="37">
        <v>140</v>
      </c>
      <c r="H17" s="37">
        <v>126</v>
      </c>
      <c r="I17" s="37">
        <v>112</v>
      </c>
      <c r="J17" s="37">
        <v>117</v>
      </c>
      <c r="K17" s="37">
        <v>101</v>
      </c>
      <c r="L17" s="37">
        <v>91</v>
      </c>
      <c r="M17" s="37">
        <v>99</v>
      </c>
      <c r="N17" s="37">
        <v>67</v>
      </c>
      <c r="O17" s="40">
        <v>76</v>
      </c>
      <c r="P17" s="37">
        <v>77</v>
      </c>
      <c r="Q17" s="37">
        <v>63</v>
      </c>
      <c r="R17" s="37">
        <v>69</v>
      </c>
      <c r="S17" s="37">
        <v>75</v>
      </c>
      <c r="T17" s="37">
        <v>83</v>
      </c>
      <c r="U17" s="37">
        <v>76</v>
      </c>
      <c r="V17" s="37">
        <v>75</v>
      </c>
      <c r="W17" s="37">
        <f t="shared" si="1"/>
        <v>69</v>
      </c>
      <c r="X17" s="37">
        <f t="shared" si="1"/>
        <v>60</v>
      </c>
      <c r="Y17" s="59">
        <f t="shared" si="1"/>
        <v>77</v>
      </c>
      <c r="Z17" s="59">
        <v>59</v>
      </c>
    </row>
    <row r="18" spans="1:26" ht="13.15" customHeight="1" x14ac:dyDescent="0.15">
      <c r="A18" s="83"/>
      <c r="B18" s="45" t="s">
        <v>25</v>
      </c>
      <c r="C18" s="23">
        <v>17</v>
      </c>
      <c r="D18" s="23">
        <v>27</v>
      </c>
      <c r="E18" s="23">
        <v>12</v>
      </c>
      <c r="F18" s="23">
        <v>5</v>
      </c>
      <c r="G18" s="23">
        <v>9</v>
      </c>
      <c r="H18" s="23">
        <v>13</v>
      </c>
      <c r="I18" s="23">
        <v>9</v>
      </c>
      <c r="J18" s="23">
        <v>12</v>
      </c>
      <c r="K18" s="23">
        <v>10</v>
      </c>
      <c r="L18" s="23">
        <v>8</v>
      </c>
      <c r="M18" s="23">
        <v>5</v>
      </c>
      <c r="N18" s="23">
        <v>4</v>
      </c>
      <c r="O18" s="39">
        <v>8</v>
      </c>
      <c r="P18" s="23">
        <v>5</v>
      </c>
      <c r="Q18" s="23">
        <v>7</v>
      </c>
      <c r="R18" s="23">
        <v>2</v>
      </c>
      <c r="S18" s="23">
        <v>5</v>
      </c>
      <c r="T18" s="23">
        <v>8</v>
      </c>
      <c r="U18" s="23">
        <v>7</v>
      </c>
      <c r="V18" s="23">
        <v>7</v>
      </c>
      <c r="W18" s="23">
        <f t="shared" si="1"/>
        <v>6</v>
      </c>
      <c r="X18" s="23">
        <f t="shared" si="1"/>
        <v>6</v>
      </c>
      <c r="Y18" s="60">
        <f t="shared" si="1"/>
        <v>4</v>
      </c>
      <c r="Z18" s="60">
        <v>6</v>
      </c>
    </row>
    <row r="19" spans="1:26" ht="13.15" customHeight="1" x14ac:dyDescent="0.15">
      <c r="A19" s="83"/>
      <c r="B19" s="26" t="s">
        <v>15</v>
      </c>
      <c r="C19" s="40">
        <f t="shared" ref="C19:P19" si="2">SUM(C12:C18)</f>
        <v>2126</v>
      </c>
      <c r="D19" s="40">
        <f t="shared" si="2"/>
        <v>2184</v>
      </c>
      <c r="E19" s="40">
        <f t="shared" si="2"/>
        <v>2239</v>
      </c>
      <c r="F19" s="40">
        <f t="shared" si="2"/>
        <v>2289</v>
      </c>
      <c r="G19" s="40">
        <f t="shared" si="2"/>
        <v>2238</v>
      </c>
      <c r="H19" s="40">
        <f t="shared" si="2"/>
        <v>2036</v>
      </c>
      <c r="I19" s="40">
        <f t="shared" si="2"/>
        <v>1928</v>
      </c>
      <c r="J19" s="40">
        <f t="shared" si="2"/>
        <v>1750</v>
      </c>
      <c r="K19" s="40">
        <f t="shared" si="2"/>
        <v>1604</v>
      </c>
      <c r="L19" s="40">
        <f t="shared" si="2"/>
        <v>1556</v>
      </c>
      <c r="M19" s="40">
        <f t="shared" si="2"/>
        <v>1387</v>
      </c>
      <c r="N19" s="40">
        <f t="shared" si="2"/>
        <v>1239</v>
      </c>
      <c r="O19" s="40">
        <f t="shared" si="2"/>
        <v>1108</v>
      </c>
      <c r="P19" s="40">
        <f t="shared" si="2"/>
        <v>1004</v>
      </c>
      <c r="Q19" s="37">
        <v>958</v>
      </c>
      <c r="R19" s="37">
        <f>SUM(R12:R18)</f>
        <v>958</v>
      </c>
      <c r="S19" s="37">
        <f>SUM(S12:S18)</f>
        <v>905</v>
      </c>
      <c r="T19" s="37">
        <f>SUM(T12:T18)</f>
        <v>864</v>
      </c>
      <c r="U19" s="37">
        <f>SUM(U12:U18)</f>
        <v>803</v>
      </c>
      <c r="V19" s="37">
        <f>SUM(V12:V18)</f>
        <v>733</v>
      </c>
      <c r="W19" s="37">
        <f t="shared" si="1"/>
        <v>724</v>
      </c>
      <c r="X19" s="37">
        <f>X27+X35</f>
        <v>668</v>
      </c>
      <c r="Y19" s="59">
        <f t="shared" ref="Y19" si="3">Y27+Y35</f>
        <v>620</v>
      </c>
      <c r="Z19" s="59">
        <f>SUM(Z12:Z18)</f>
        <v>610</v>
      </c>
    </row>
    <row r="20" spans="1:26" ht="13.15" customHeight="1" x14ac:dyDescent="0.15">
      <c r="A20" s="82" t="s">
        <v>65</v>
      </c>
      <c r="B20" s="14" t="s">
        <v>78</v>
      </c>
      <c r="C20" s="35">
        <v>132</v>
      </c>
      <c r="D20" s="35">
        <v>169</v>
      </c>
      <c r="E20" s="35">
        <v>193</v>
      </c>
      <c r="F20" s="35">
        <v>212</v>
      </c>
      <c r="G20" s="35">
        <v>232</v>
      </c>
      <c r="H20" s="35">
        <v>210</v>
      </c>
      <c r="I20" s="35">
        <v>174</v>
      </c>
      <c r="J20" s="35">
        <v>132</v>
      </c>
      <c r="K20" s="35">
        <v>117</v>
      </c>
      <c r="L20" s="35">
        <v>79</v>
      </c>
      <c r="M20" s="35">
        <v>69</v>
      </c>
      <c r="N20" s="35">
        <v>72</v>
      </c>
      <c r="O20" s="34">
        <v>55</v>
      </c>
      <c r="P20" s="34">
        <v>51</v>
      </c>
      <c r="Q20" s="34">
        <v>43</v>
      </c>
      <c r="R20" s="34">
        <v>48</v>
      </c>
      <c r="S20" s="34">
        <v>37</v>
      </c>
      <c r="T20" s="34">
        <v>46</v>
      </c>
      <c r="U20" s="34">
        <v>33</v>
      </c>
      <c r="V20" s="34">
        <v>38</v>
      </c>
      <c r="W20" s="34">
        <v>31</v>
      </c>
      <c r="X20" s="34">
        <v>35</v>
      </c>
      <c r="Y20" s="61">
        <v>23</v>
      </c>
      <c r="Z20" s="61">
        <v>40</v>
      </c>
    </row>
    <row r="21" spans="1:26" ht="13.15" customHeight="1" x14ac:dyDescent="0.15">
      <c r="A21" s="83"/>
      <c r="B21" s="24" t="s">
        <v>20</v>
      </c>
      <c r="C21" s="37">
        <v>425</v>
      </c>
      <c r="D21" s="37">
        <v>441</v>
      </c>
      <c r="E21" s="37">
        <v>483</v>
      </c>
      <c r="F21" s="37">
        <v>456</v>
      </c>
      <c r="G21" s="37">
        <v>472</v>
      </c>
      <c r="H21" s="37">
        <v>389</v>
      </c>
      <c r="I21" s="37">
        <v>381</v>
      </c>
      <c r="J21" s="37">
        <v>354</v>
      </c>
      <c r="K21" s="37">
        <v>319</v>
      </c>
      <c r="L21" s="37">
        <v>300</v>
      </c>
      <c r="M21" s="37">
        <v>276</v>
      </c>
      <c r="N21" s="37">
        <v>218</v>
      </c>
      <c r="O21" s="40">
        <v>199</v>
      </c>
      <c r="P21" s="37">
        <v>161</v>
      </c>
      <c r="Q21" s="37">
        <v>147</v>
      </c>
      <c r="R21" s="37">
        <v>147</v>
      </c>
      <c r="S21" s="37">
        <v>151</v>
      </c>
      <c r="T21" s="37">
        <v>138</v>
      </c>
      <c r="U21" s="37">
        <v>142</v>
      </c>
      <c r="V21" s="37">
        <v>104</v>
      </c>
      <c r="W21" s="37">
        <v>125</v>
      </c>
      <c r="X21" s="37">
        <v>95</v>
      </c>
      <c r="Y21" s="63">
        <v>97</v>
      </c>
      <c r="Z21" s="63">
        <v>98</v>
      </c>
    </row>
    <row r="22" spans="1:26" ht="13.15" customHeight="1" x14ac:dyDescent="0.15">
      <c r="A22" s="83"/>
      <c r="B22" s="24" t="s">
        <v>21</v>
      </c>
      <c r="C22" s="37">
        <v>288</v>
      </c>
      <c r="D22" s="37">
        <v>275</v>
      </c>
      <c r="E22" s="37">
        <v>298</v>
      </c>
      <c r="F22" s="37">
        <v>297</v>
      </c>
      <c r="G22" s="37">
        <v>315</v>
      </c>
      <c r="H22" s="37">
        <v>307</v>
      </c>
      <c r="I22" s="37">
        <v>259</v>
      </c>
      <c r="J22" s="37">
        <v>249</v>
      </c>
      <c r="K22" s="37">
        <v>184</v>
      </c>
      <c r="L22" s="37">
        <v>236</v>
      </c>
      <c r="M22" s="37">
        <v>201</v>
      </c>
      <c r="N22" s="37">
        <v>166</v>
      </c>
      <c r="O22" s="40">
        <v>170</v>
      </c>
      <c r="P22" s="37">
        <v>151</v>
      </c>
      <c r="Q22" s="37">
        <v>153</v>
      </c>
      <c r="R22" s="37">
        <v>137</v>
      </c>
      <c r="S22" s="37">
        <v>136</v>
      </c>
      <c r="T22" s="37">
        <v>139</v>
      </c>
      <c r="U22" s="37">
        <v>102</v>
      </c>
      <c r="V22" s="37">
        <v>101</v>
      </c>
      <c r="W22" s="37">
        <v>108</v>
      </c>
      <c r="X22" s="37">
        <v>78</v>
      </c>
      <c r="Y22" s="63">
        <v>87</v>
      </c>
      <c r="Z22" s="63">
        <v>70</v>
      </c>
    </row>
    <row r="23" spans="1:26" ht="13.15" customHeight="1" x14ac:dyDescent="0.15">
      <c r="A23" s="83"/>
      <c r="B23" s="24" t="s">
        <v>22</v>
      </c>
      <c r="C23" s="37">
        <v>230</v>
      </c>
      <c r="D23" s="37">
        <v>221</v>
      </c>
      <c r="E23" s="37">
        <v>195</v>
      </c>
      <c r="F23" s="37">
        <v>243</v>
      </c>
      <c r="G23" s="37">
        <v>216</v>
      </c>
      <c r="H23" s="37">
        <v>189</v>
      </c>
      <c r="I23" s="37">
        <v>209</v>
      </c>
      <c r="J23" s="37">
        <v>207</v>
      </c>
      <c r="K23" s="37">
        <v>191</v>
      </c>
      <c r="L23" s="37">
        <v>190</v>
      </c>
      <c r="M23" s="37">
        <v>145</v>
      </c>
      <c r="N23" s="37">
        <v>166</v>
      </c>
      <c r="O23" s="40">
        <v>135</v>
      </c>
      <c r="P23" s="37">
        <v>133</v>
      </c>
      <c r="Q23" s="37">
        <v>136</v>
      </c>
      <c r="R23" s="37">
        <v>138</v>
      </c>
      <c r="S23" s="37">
        <v>138</v>
      </c>
      <c r="T23" s="37">
        <v>111</v>
      </c>
      <c r="U23" s="37">
        <v>104</v>
      </c>
      <c r="V23" s="37">
        <v>95</v>
      </c>
      <c r="W23" s="37">
        <v>92</v>
      </c>
      <c r="X23" s="37">
        <v>99</v>
      </c>
      <c r="Y23" s="63">
        <v>84</v>
      </c>
      <c r="Z23" s="63">
        <v>75</v>
      </c>
    </row>
    <row r="24" spans="1:26" ht="13.15" customHeight="1" x14ac:dyDescent="0.15">
      <c r="A24" s="83"/>
      <c r="B24" s="24" t="s">
        <v>23</v>
      </c>
      <c r="C24" s="37">
        <v>218</v>
      </c>
      <c r="D24" s="37">
        <v>205</v>
      </c>
      <c r="E24" s="37">
        <v>201</v>
      </c>
      <c r="F24" s="37">
        <v>182</v>
      </c>
      <c r="G24" s="37">
        <v>178</v>
      </c>
      <c r="H24" s="37">
        <v>185</v>
      </c>
      <c r="I24" s="37">
        <v>168</v>
      </c>
      <c r="J24" s="37">
        <v>131</v>
      </c>
      <c r="K24" s="37">
        <v>154</v>
      </c>
      <c r="L24" s="37">
        <v>121</v>
      </c>
      <c r="M24" s="37">
        <v>113</v>
      </c>
      <c r="N24" s="37">
        <v>124</v>
      </c>
      <c r="O24" s="40">
        <v>104</v>
      </c>
      <c r="P24" s="37">
        <v>110</v>
      </c>
      <c r="Q24" s="37">
        <v>121</v>
      </c>
      <c r="R24" s="37">
        <v>99</v>
      </c>
      <c r="S24" s="37">
        <v>94</v>
      </c>
      <c r="T24" s="37">
        <v>117</v>
      </c>
      <c r="U24" s="37">
        <v>94</v>
      </c>
      <c r="V24" s="37">
        <v>84</v>
      </c>
      <c r="W24" s="37">
        <v>88</v>
      </c>
      <c r="X24" s="37">
        <v>93</v>
      </c>
      <c r="Y24" s="63">
        <v>75</v>
      </c>
      <c r="Z24" s="63">
        <v>93</v>
      </c>
    </row>
    <row r="25" spans="1:26" ht="13.15" customHeight="1" x14ac:dyDescent="0.15">
      <c r="A25" s="83"/>
      <c r="B25" s="24" t="s">
        <v>24</v>
      </c>
      <c r="C25" s="37">
        <v>105</v>
      </c>
      <c r="D25" s="37">
        <v>96</v>
      </c>
      <c r="E25" s="37">
        <v>119</v>
      </c>
      <c r="F25" s="37">
        <v>92</v>
      </c>
      <c r="G25" s="37">
        <v>72</v>
      </c>
      <c r="H25" s="37">
        <v>77</v>
      </c>
      <c r="I25" s="37">
        <v>64</v>
      </c>
      <c r="J25" s="37">
        <v>67</v>
      </c>
      <c r="K25" s="37">
        <v>57</v>
      </c>
      <c r="L25" s="37">
        <v>57</v>
      </c>
      <c r="M25" s="37">
        <v>62</v>
      </c>
      <c r="N25" s="37">
        <v>41</v>
      </c>
      <c r="O25" s="40">
        <v>46</v>
      </c>
      <c r="P25" s="37">
        <v>51</v>
      </c>
      <c r="Q25" s="37">
        <v>41</v>
      </c>
      <c r="R25" s="37">
        <v>42</v>
      </c>
      <c r="S25" s="37">
        <v>42</v>
      </c>
      <c r="T25" s="37">
        <v>49</v>
      </c>
      <c r="U25" s="37">
        <v>51</v>
      </c>
      <c r="V25" s="37">
        <v>52</v>
      </c>
      <c r="W25" s="37">
        <v>41</v>
      </c>
      <c r="X25" s="37">
        <v>47</v>
      </c>
      <c r="Y25" s="63">
        <v>50</v>
      </c>
      <c r="Z25" s="63">
        <v>33</v>
      </c>
    </row>
    <row r="26" spans="1:26" ht="13.15" customHeight="1" x14ac:dyDescent="0.15">
      <c r="A26" s="83"/>
      <c r="B26" s="24" t="s">
        <v>25</v>
      </c>
      <c r="C26" s="37">
        <v>8</v>
      </c>
      <c r="D26" s="37">
        <v>14</v>
      </c>
      <c r="E26" s="37">
        <v>9</v>
      </c>
      <c r="F26" s="37">
        <v>3</v>
      </c>
      <c r="G26" s="37">
        <v>4</v>
      </c>
      <c r="H26" s="37">
        <v>9</v>
      </c>
      <c r="I26" s="37">
        <v>6</v>
      </c>
      <c r="J26" s="37">
        <v>7</v>
      </c>
      <c r="K26" s="37">
        <v>6</v>
      </c>
      <c r="L26" s="37">
        <v>4</v>
      </c>
      <c r="M26" s="37">
        <v>2</v>
      </c>
      <c r="N26" s="37">
        <v>2</v>
      </c>
      <c r="O26" s="40">
        <v>5</v>
      </c>
      <c r="P26" s="37">
        <v>3</v>
      </c>
      <c r="Q26" s="37">
        <v>5</v>
      </c>
      <c r="R26" s="37">
        <v>1</v>
      </c>
      <c r="S26" s="37">
        <v>4</v>
      </c>
      <c r="T26" s="37">
        <v>7</v>
      </c>
      <c r="U26" s="37">
        <v>3</v>
      </c>
      <c r="V26" s="37">
        <v>2</v>
      </c>
      <c r="W26" s="37">
        <v>5</v>
      </c>
      <c r="X26" s="37">
        <v>3</v>
      </c>
      <c r="Y26" s="63">
        <v>2</v>
      </c>
      <c r="Z26" s="63">
        <v>6</v>
      </c>
    </row>
    <row r="27" spans="1:26" ht="13.15" customHeight="1" x14ac:dyDescent="0.15">
      <c r="A27" s="84"/>
      <c r="B27" s="43" t="s">
        <v>15</v>
      </c>
      <c r="C27" s="44">
        <f t="shared" ref="C27:P27" si="4">SUM(C20:C26)</f>
        <v>1406</v>
      </c>
      <c r="D27" s="44">
        <f t="shared" si="4"/>
        <v>1421</v>
      </c>
      <c r="E27" s="44">
        <f t="shared" si="4"/>
        <v>1498</v>
      </c>
      <c r="F27" s="44">
        <f t="shared" si="4"/>
        <v>1485</v>
      </c>
      <c r="G27" s="44">
        <f t="shared" si="4"/>
        <v>1489</v>
      </c>
      <c r="H27" s="44">
        <f t="shared" si="4"/>
        <v>1366</v>
      </c>
      <c r="I27" s="44">
        <f t="shared" si="4"/>
        <v>1261</v>
      </c>
      <c r="J27" s="44">
        <f t="shared" si="4"/>
        <v>1147</v>
      </c>
      <c r="K27" s="44">
        <f t="shared" si="4"/>
        <v>1028</v>
      </c>
      <c r="L27" s="44">
        <f t="shared" si="4"/>
        <v>987</v>
      </c>
      <c r="M27" s="44">
        <f t="shared" si="4"/>
        <v>868</v>
      </c>
      <c r="N27" s="44">
        <f t="shared" si="4"/>
        <v>789</v>
      </c>
      <c r="O27" s="44">
        <f t="shared" si="4"/>
        <v>714</v>
      </c>
      <c r="P27" s="44">
        <f t="shared" si="4"/>
        <v>660</v>
      </c>
      <c r="Q27" s="46">
        <v>648</v>
      </c>
      <c r="R27" s="46">
        <f t="shared" ref="R27:X27" si="5">SUM(R20:R26)</f>
        <v>612</v>
      </c>
      <c r="S27" s="46">
        <f t="shared" si="5"/>
        <v>602</v>
      </c>
      <c r="T27" s="46">
        <f t="shared" si="5"/>
        <v>607</v>
      </c>
      <c r="U27" s="46">
        <f t="shared" si="5"/>
        <v>529</v>
      </c>
      <c r="V27" s="46">
        <f t="shared" si="5"/>
        <v>476</v>
      </c>
      <c r="W27" s="46">
        <f>SUM(W20:W26)</f>
        <v>490</v>
      </c>
      <c r="X27" s="46">
        <f t="shared" si="5"/>
        <v>450</v>
      </c>
      <c r="Y27" s="47">
        <f>SUM(Y20:Y26)</f>
        <v>418</v>
      </c>
      <c r="Z27" s="47">
        <f>SUM(Z20:Z26)</f>
        <v>415</v>
      </c>
    </row>
    <row r="28" spans="1:26" ht="13.15" customHeight="1" x14ac:dyDescent="0.15">
      <c r="A28" s="85" t="s">
        <v>66</v>
      </c>
      <c r="B28" s="15" t="s">
        <v>78</v>
      </c>
      <c r="C28" s="37">
        <v>74</v>
      </c>
      <c r="D28" s="37">
        <v>91</v>
      </c>
      <c r="E28" s="37">
        <v>92</v>
      </c>
      <c r="F28" s="37">
        <v>108</v>
      </c>
      <c r="G28" s="37">
        <v>111</v>
      </c>
      <c r="H28" s="37">
        <v>99</v>
      </c>
      <c r="I28" s="37">
        <v>74</v>
      </c>
      <c r="J28" s="37">
        <v>63</v>
      </c>
      <c r="K28" s="37">
        <v>58</v>
      </c>
      <c r="L28" s="37">
        <v>47</v>
      </c>
      <c r="M28" s="37">
        <v>48</v>
      </c>
      <c r="N28" s="37">
        <v>32</v>
      </c>
      <c r="O28" s="37">
        <v>36</v>
      </c>
      <c r="P28" s="37">
        <v>29</v>
      </c>
      <c r="Q28" s="37">
        <v>29</v>
      </c>
      <c r="R28" s="37">
        <v>28</v>
      </c>
      <c r="S28" s="37">
        <v>23</v>
      </c>
      <c r="T28" s="37">
        <v>21</v>
      </c>
      <c r="U28" s="37">
        <v>21</v>
      </c>
      <c r="V28" s="37">
        <v>22</v>
      </c>
      <c r="W28" s="37">
        <v>10</v>
      </c>
      <c r="X28" s="37">
        <v>13</v>
      </c>
      <c r="Y28" s="38">
        <v>11</v>
      </c>
      <c r="Z28" s="38">
        <v>7</v>
      </c>
    </row>
    <row r="29" spans="1:26" ht="13.15" customHeight="1" x14ac:dyDescent="0.15">
      <c r="A29" s="83"/>
      <c r="B29" s="24" t="s">
        <v>20</v>
      </c>
      <c r="C29" s="37">
        <v>146</v>
      </c>
      <c r="D29" s="37">
        <v>181</v>
      </c>
      <c r="E29" s="37">
        <v>186</v>
      </c>
      <c r="F29" s="37">
        <v>191</v>
      </c>
      <c r="G29" s="37">
        <v>187</v>
      </c>
      <c r="H29" s="37">
        <v>176</v>
      </c>
      <c r="I29" s="37">
        <v>159</v>
      </c>
      <c r="J29" s="37">
        <v>160</v>
      </c>
      <c r="K29" s="37">
        <v>152</v>
      </c>
      <c r="L29" s="37">
        <v>136</v>
      </c>
      <c r="M29" s="37">
        <v>132</v>
      </c>
      <c r="N29" s="37">
        <v>118</v>
      </c>
      <c r="O29" s="37">
        <v>97</v>
      </c>
      <c r="P29" s="37">
        <v>74</v>
      </c>
      <c r="Q29" s="37">
        <v>68</v>
      </c>
      <c r="R29" s="37">
        <v>75</v>
      </c>
      <c r="S29" s="37">
        <v>56</v>
      </c>
      <c r="T29" s="37">
        <v>53</v>
      </c>
      <c r="U29" s="37">
        <v>52</v>
      </c>
      <c r="V29" s="37">
        <v>54</v>
      </c>
      <c r="W29" s="37">
        <v>52</v>
      </c>
      <c r="X29" s="37">
        <v>50</v>
      </c>
      <c r="Y29" s="38">
        <v>40</v>
      </c>
      <c r="Z29" s="38">
        <v>40</v>
      </c>
    </row>
    <row r="30" spans="1:26" ht="13.15" customHeight="1" x14ac:dyDescent="0.15">
      <c r="A30" s="83"/>
      <c r="B30" s="24" t="s">
        <v>21</v>
      </c>
      <c r="C30" s="37">
        <v>116</v>
      </c>
      <c r="D30" s="37">
        <v>131</v>
      </c>
      <c r="E30" s="37">
        <v>133</v>
      </c>
      <c r="F30" s="37">
        <v>169</v>
      </c>
      <c r="G30" s="37">
        <v>132</v>
      </c>
      <c r="H30" s="37">
        <v>120</v>
      </c>
      <c r="I30" s="37">
        <v>150</v>
      </c>
      <c r="J30" s="37">
        <v>129</v>
      </c>
      <c r="K30" s="37">
        <v>116</v>
      </c>
      <c r="L30" s="37">
        <v>129</v>
      </c>
      <c r="M30" s="37">
        <v>117</v>
      </c>
      <c r="N30" s="37">
        <v>90</v>
      </c>
      <c r="O30" s="37">
        <v>69</v>
      </c>
      <c r="P30" s="37">
        <v>63</v>
      </c>
      <c r="Q30" s="37">
        <v>69</v>
      </c>
      <c r="R30" s="37">
        <v>83</v>
      </c>
      <c r="S30" s="37">
        <v>66</v>
      </c>
      <c r="T30" s="37">
        <v>48</v>
      </c>
      <c r="U30" s="37">
        <v>51</v>
      </c>
      <c r="V30" s="37">
        <v>45</v>
      </c>
      <c r="W30" s="37">
        <v>47</v>
      </c>
      <c r="X30" s="37">
        <v>34</v>
      </c>
      <c r="Y30" s="38">
        <v>41</v>
      </c>
      <c r="Z30" s="38">
        <v>30</v>
      </c>
    </row>
    <row r="31" spans="1:26" ht="13.15" customHeight="1" x14ac:dyDescent="0.15">
      <c r="A31" s="83"/>
      <c r="B31" s="24" t="s">
        <v>22</v>
      </c>
      <c r="C31" s="37">
        <v>143</v>
      </c>
      <c r="D31" s="37">
        <v>145</v>
      </c>
      <c r="E31" s="37">
        <v>137</v>
      </c>
      <c r="F31" s="37">
        <v>138</v>
      </c>
      <c r="G31" s="37">
        <v>119</v>
      </c>
      <c r="H31" s="37">
        <v>95</v>
      </c>
      <c r="I31" s="37">
        <v>120</v>
      </c>
      <c r="J31" s="37">
        <v>113</v>
      </c>
      <c r="K31" s="37">
        <v>115</v>
      </c>
      <c r="L31" s="37">
        <v>123</v>
      </c>
      <c r="M31" s="37">
        <v>101</v>
      </c>
      <c r="N31" s="37">
        <v>108</v>
      </c>
      <c r="O31" s="37">
        <v>82</v>
      </c>
      <c r="P31" s="37">
        <v>69</v>
      </c>
      <c r="Q31" s="37">
        <v>52</v>
      </c>
      <c r="R31" s="37">
        <v>62</v>
      </c>
      <c r="S31" s="37">
        <v>50</v>
      </c>
      <c r="T31" s="37">
        <v>50</v>
      </c>
      <c r="U31" s="37">
        <v>72</v>
      </c>
      <c r="V31" s="37">
        <v>53</v>
      </c>
      <c r="W31" s="37">
        <v>52</v>
      </c>
      <c r="X31" s="37">
        <v>52</v>
      </c>
      <c r="Y31" s="38">
        <v>36</v>
      </c>
      <c r="Z31" s="38">
        <v>40</v>
      </c>
    </row>
    <row r="32" spans="1:26" ht="13.15" customHeight="1" x14ac:dyDescent="0.15">
      <c r="A32" s="83"/>
      <c r="B32" s="24" t="s">
        <v>23</v>
      </c>
      <c r="C32" s="37">
        <v>164</v>
      </c>
      <c r="D32" s="37">
        <v>144</v>
      </c>
      <c r="E32" s="37">
        <v>117</v>
      </c>
      <c r="F32" s="37">
        <v>130</v>
      </c>
      <c r="G32" s="37">
        <v>127</v>
      </c>
      <c r="H32" s="37">
        <v>127</v>
      </c>
      <c r="I32" s="37">
        <v>113</v>
      </c>
      <c r="J32" s="37">
        <v>83</v>
      </c>
      <c r="K32" s="37">
        <v>87</v>
      </c>
      <c r="L32" s="37">
        <v>96</v>
      </c>
      <c r="M32" s="37">
        <v>81</v>
      </c>
      <c r="N32" s="37">
        <v>74</v>
      </c>
      <c r="O32" s="37">
        <v>77</v>
      </c>
      <c r="P32" s="37">
        <v>81</v>
      </c>
      <c r="Q32" s="37">
        <v>68</v>
      </c>
      <c r="R32" s="37">
        <v>70</v>
      </c>
      <c r="S32" s="37">
        <v>74</v>
      </c>
      <c r="T32" s="37">
        <v>50</v>
      </c>
      <c r="U32" s="37">
        <v>49</v>
      </c>
      <c r="V32" s="37">
        <v>55</v>
      </c>
      <c r="W32" s="37">
        <v>44</v>
      </c>
      <c r="X32" s="37">
        <v>53</v>
      </c>
      <c r="Y32" s="38">
        <v>45</v>
      </c>
      <c r="Z32" s="38">
        <v>52</v>
      </c>
    </row>
    <row r="33" spans="1:26" ht="13.15" customHeight="1" x14ac:dyDescent="0.15">
      <c r="A33" s="83"/>
      <c r="B33" s="24" t="s">
        <v>24</v>
      </c>
      <c r="C33" s="37">
        <v>68</v>
      </c>
      <c r="D33" s="37">
        <v>58</v>
      </c>
      <c r="E33" s="37">
        <v>73</v>
      </c>
      <c r="F33" s="37">
        <v>66</v>
      </c>
      <c r="G33" s="37">
        <v>68</v>
      </c>
      <c r="H33" s="37">
        <v>49</v>
      </c>
      <c r="I33" s="37">
        <v>48</v>
      </c>
      <c r="J33" s="37">
        <v>50</v>
      </c>
      <c r="K33" s="37">
        <v>44</v>
      </c>
      <c r="L33" s="37">
        <v>34</v>
      </c>
      <c r="M33" s="37">
        <v>37</v>
      </c>
      <c r="N33" s="37">
        <v>26</v>
      </c>
      <c r="O33" s="37">
        <v>30</v>
      </c>
      <c r="P33" s="37">
        <v>26</v>
      </c>
      <c r="Q33" s="37">
        <v>22</v>
      </c>
      <c r="R33" s="37">
        <v>27</v>
      </c>
      <c r="S33" s="37">
        <v>33</v>
      </c>
      <c r="T33" s="37">
        <v>34</v>
      </c>
      <c r="U33" s="37">
        <v>25</v>
      </c>
      <c r="V33" s="37">
        <v>23</v>
      </c>
      <c r="W33" s="37">
        <v>28</v>
      </c>
      <c r="X33" s="37">
        <v>13</v>
      </c>
      <c r="Y33" s="38">
        <v>27</v>
      </c>
      <c r="Z33" s="38">
        <v>26</v>
      </c>
    </row>
    <row r="34" spans="1:26" ht="13.15" customHeight="1" x14ac:dyDescent="0.15">
      <c r="A34" s="83"/>
      <c r="B34" s="45" t="s">
        <v>25</v>
      </c>
      <c r="C34" s="23">
        <v>9</v>
      </c>
      <c r="D34" s="23">
        <v>13</v>
      </c>
      <c r="E34" s="23">
        <v>3</v>
      </c>
      <c r="F34" s="23">
        <v>2</v>
      </c>
      <c r="G34" s="23">
        <v>5</v>
      </c>
      <c r="H34" s="23">
        <v>4</v>
      </c>
      <c r="I34" s="23">
        <v>3</v>
      </c>
      <c r="J34" s="23">
        <v>5</v>
      </c>
      <c r="K34" s="23">
        <v>3</v>
      </c>
      <c r="L34" s="23">
        <v>4</v>
      </c>
      <c r="M34" s="23">
        <v>3</v>
      </c>
      <c r="N34" s="23">
        <v>2</v>
      </c>
      <c r="O34" s="23">
        <v>3</v>
      </c>
      <c r="P34" s="23">
        <v>2</v>
      </c>
      <c r="Q34" s="23">
        <v>2</v>
      </c>
      <c r="R34" s="23">
        <v>1</v>
      </c>
      <c r="S34" s="23">
        <v>1</v>
      </c>
      <c r="T34" s="23">
        <v>1</v>
      </c>
      <c r="U34" s="23">
        <v>4</v>
      </c>
      <c r="V34" s="23">
        <v>5</v>
      </c>
      <c r="W34" s="23">
        <v>1</v>
      </c>
      <c r="X34" s="23">
        <v>3</v>
      </c>
      <c r="Y34" s="38">
        <v>2</v>
      </c>
      <c r="Z34" s="38">
        <v>0</v>
      </c>
    </row>
    <row r="35" spans="1:26" ht="13.15" customHeight="1" x14ac:dyDescent="0.15">
      <c r="A35" s="83"/>
      <c r="B35" s="26" t="s">
        <v>15</v>
      </c>
      <c r="C35" s="37">
        <f t="shared" ref="C35:P35" si="6">SUM(C28:C34)</f>
        <v>720</v>
      </c>
      <c r="D35" s="37">
        <f t="shared" si="6"/>
        <v>763</v>
      </c>
      <c r="E35" s="37">
        <f t="shared" si="6"/>
        <v>741</v>
      </c>
      <c r="F35" s="37">
        <f t="shared" si="6"/>
        <v>804</v>
      </c>
      <c r="G35" s="37">
        <f t="shared" si="6"/>
        <v>749</v>
      </c>
      <c r="H35" s="37">
        <f t="shared" si="6"/>
        <v>670</v>
      </c>
      <c r="I35" s="37">
        <f t="shared" si="6"/>
        <v>667</v>
      </c>
      <c r="J35" s="37">
        <f t="shared" si="6"/>
        <v>603</v>
      </c>
      <c r="K35" s="37">
        <f t="shared" si="6"/>
        <v>575</v>
      </c>
      <c r="L35" s="37">
        <f t="shared" si="6"/>
        <v>569</v>
      </c>
      <c r="M35" s="37">
        <f t="shared" si="6"/>
        <v>519</v>
      </c>
      <c r="N35" s="37">
        <f t="shared" si="6"/>
        <v>450</v>
      </c>
      <c r="O35" s="37">
        <f t="shared" si="6"/>
        <v>394</v>
      </c>
      <c r="P35" s="37">
        <f t="shared" si="6"/>
        <v>344</v>
      </c>
      <c r="Q35" s="37">
        <v>310</v>
      </c>
      <c r="R35" s="37">
        <f t="shared" ref="R35:X35" si="7">SUM(R28:R34)</f>
        <v>346</v>
      </c>
      <c r="S35" s="37">
        <f t="shared" si="7"/>
        <v>303</v>
      </c>
      <c r="T35" s="37">
        <f t="shared" si="7"/>
        <v>257</v>
      </c>
      <c r="U35" s="37">
        <f t="shared" si="7"/>
        <v>274</v>
      </c>
      <c r="V35" s="37">
        <f t="shared" si="7"/>
        <v>257</v>
      </c>
      <c r="W35" s="37">
        <f>SUM(W28:W34)</f>
        <v>234</v>
      </c>
      <c r="X35" s="37">
        <f t="shared" si="7"/>
        <v>218</v>
      </c>
      <c r="Y35" s="47">
        <f>SUM(Y28:Y34)</f>
        <v>202</v>
      </c>
      <c r="Z35" s="47">
        <f>SUM(Z28:Z34)</f>
        <v>195</v>
      </c>
    </row>
    <row r="36" spans="1:26" ht="13.15" customHeight="1" x14ac:dyDescent="0.15">
      <c r="A36" s="82" t="s">
        <v>67</v>
      </c>
      <c r="B36" s="14" t="s">
        <v>78</v>
      </c>
      <c r="C36" s="35">
        <v>82</v>
      </c>
      <c r="D36" s="35">
        <v>86</v>
      </c>
      <c r="E36" s="35">
        <v>96</v>
      </c>
      <c r="F36" s="35">
        <v>84</v>
      </c>
      <c r="G36" s="35">
        <v>109</v>
      </c>
      <c r="H36" s="35">
        <v>89</v>
      </c>
      <c r="I36" s="35">
        <v>81</v>
      </c>
      <c r="J36" s="35">
        <v>76</v>
      </c>
      <c r="K36" s="35">
        <v>54</v>
      </c>
      <c r="L36" s="35">
        <v>42</v>
      </c>
      <c r="M36" s="35">
        <v>45</v>
      </c>
      <c r="N36" s="35">
        <v>40</v>
      </c>
      <c r="O36" s="34">
        <v>43</v>
      </c>
      <c r="P36" s="34">
        <v>31</v>
      </c>
      <c r="Q36" s="34">
        <v>25</v>
      </c>
      <c r="R36" s="34">
        <v>25</v>
      </c>
      <c r="S36" s="34">
        <v>34</v>
      </c>
      <c r="T36" s="34">
        <v>27</v>
      </c>
      <c r="U36" s="34">
        <v>20</v>
      </c>
      <c r="V36" s="34">
        <v>23</v>
      </c>
      <c r="W36" s="34">
        <v>14</v>
      </c>
      <c r="X36" s="34">
        <v>15</v>
      </c>
      <c r="Y36" s="42">
        <v>25</v>
      </c>
      <c r="Z36" s="42">
        <v>9</v>
      </c>
    </row>
    <row r="37" spans="1:26" ht="13.15" customHeight="1" x14ac:dyDescent="0.15">
      <c r="A37" s="83"/>
      <c r="B37" s="24" t="s">
        <v>20</v>
      </c>
      <c r="C37" s="37">
        <v>134</v>
      </c>
      <c r="D37" s="37">
        <v>157</v>
      </c>
      <c r="E37" s="37">
        <v>180</v>
      </c>
      <c r="F37" s="37">
        <v>178</v>
      </c>
      <c r="G37" s="37">
        <v>177</v>
      </c>
      <c r="H37" s="37">
        <v>200</v>
      </c>
      <c r="I37" s="37">
        <v>176</v>
      </c>
      <c r="J37" s="37">
        <v>151</v>
      </c>
      <c r="K37" s="37">
        <v>141</v>
      </c>
      <c r="L37" s="37">
        <v>146</v>
      </c>
      <c r="M37" s="37">
        <v>123</v>
      </c>
      <c r="N37" s="37">
        <v>109</v>
      </c>
      <c r="O37" s="40">
        <v>89</v>
      </c>
      <c r="P37" s="37">
        <v>74</v>
      </c>
      <c r="Q37" s="37">
        <v>81</v>
      </c>
      <c r="R37" s="37">
        <v>83</v>
      </c>
      <c r="S37" s="37">
        <v>60</v>
      </c>
      <c r="T37" s="37">
        <v>53</v>
      </c>
      <c r="U37" s="37">
        <v>49</v>
      </c>
      <c r="V37" s="37">
        <v>52</v>
      </c>
      <c r="W37" s="37">
        <v>56</v>
      </c>
      <c r="X37" s="37">
        <v>48</v>
      </c>
      <c r="Y37" s="38">
        <v>48</v>
      </c>
      <c r="Z37" s="38">
        <v>49</v>
      </c>
    </row>
    <row r="38" spans="1:26" ht="13.15" customHeight="1" x14ac:dyDescent="0.15">
      <c r="A38" s="83"/>
      <c r="B38" s="24" t="s">
        <v>21</v>
      </c>
      <c r="C38" s="37">
        <v>134</v>
      </c>
      <c r="D38" s="37">
        <v>131</v>
      </c>
      <c r="E38" s="37">
        <v>136</v>
      </c>
      <c r="F38" s="37">
        <v>122</v>
      </c>
      <c r="G38" s="37">
        <v>158</v>
      </c>
      <c r="H38" s="37">
        <v>177</v>
      </c>
      <c r="I38" s="37">
        <v>151</v>
      </c>
      <c r="J38" s="37">
        <v>154</v>
      </c>
      <c r="K38" s="37">
        <v>139</v>
      </c>
      <c r="L38" s="37">
        <v>135</v>
      </c>
      <c r="M38" s="37">
        <v>122</v>
      </c>
      <c r="N38" s="37">
        <v>120</v>
      </c>
      <c r="O38" s="40">
        <v>120</v>
      </c>
      <c r="P38" s="37">
        <v>98</v>
      </c>
      <c r="Q38" s="37">
        <v>93</v>
      </c>
      <c r="R38" s="37">
        <v>95</v>
      </c>
      <c r="S38" s="37">
        <v>93</v>
      </c>
      <c r="T38" s="37">
        <v>57</v>
      </c>
      <c r="U38" s="37">
        <v>52</v>
      </c>
      <c r="V38" s="37">
        <v>42</v>
      </c>
      <c r="W38" s="37">
        <v>59</v>
      </c>
      <c r="X38" s="37">
        <v>51</v>
      </c>
      <c r="Y38" s="38">
        <v>42</v>
      </c>
      <c r="Z38" s="38">
        <v>46</v>
      </c>
    </row>
    <row r="39" spans="1:26" ht="13.15" customHeight="1" x14ac:dyDescent="0.15">
      <c r="A39" s="83"/>
      <c r="B39" s="24" t="s">
        <v>22</v>
      </c>
      <c r="C39" s="37">
        <v>147</v>
      </c>
      <c r="D39" s="37">
        <v>161</v>
      </c>
      <c r="E39" s="37">
        <v>152</v>
      </c>
      <c r="F39" s="37">
        <v>146</v>
      </c>
      <c r="G39" s="37">
        <v>135</v>
      </c>
      <c r="H39" s="37">
        <v>142</v>
      </c>
      <c r="I39" s="37">
        <v>148</v>
      </c>
      <c r="J39" s="37">
        <v>145</v>
      </c>
      <c r="K39" s="37">
        <v>137</v>
      </c>
      <c r="L39" s="37">
        <v>128</v>
      </c>
      <c r="M39" s="37">
        <v>135</v>
      </c>
      <c r="N39" s="37">
        <v>113</v>
      </c>
      <c r="O39" s="40">
        <v>111</v>
      </c>
      <c r="P39" s="37">
        <v>89</v>
      </c>
      <c r="Q39" s="37">
        <v>85</v>
      </c>
      <c r="R39" s="37">
        <v>97</v>
      </c>
      <c r="S39" s="37">
        <v>80</v>
      </c>
      <c r="T39" s="37">
        <v>94</v>
      </c>
      <c r="U39" s="37">
        <v>65</v>
      </c>
      <c r="V39" s="37">
        <v>55</v>
      </c>
      <c r="W39" s="37">
        <v>74</v>
      </c>
      <c r="X39" s="37">
        <v>62</v>
      </c>
      <c r="Y39" s="38">
        <v>59</v>
      </c>
      <c r="Z39" s="38">
        <v>43</v>
      </c>
    </row>
    <row r="40" spans="1:26" ht="13.15" customHeight="1" x14ac:dyDescent="0.15">
      <c r="A40" s="83"/>
      <c r="B40" s="24" t="s">
        <v>23</v>
      </c>
      <c r="C40" s="37">
        <v>152</v>
      </c>
      <c r="D40" s="37">
        <v>148</v>
      </c>
      <c r="E40" s="37">
        <v>153</v>
      </c>
      <c r="F40" s="37">
        <v>116</v>
      </c>
      <c r="G40" s="37">
        <v>103</v>
      </c>
      <c r="H40" s="37">
        <v>112</v>
      </c>
      <c r="I40" s="37">
        <v>127</v>
      </c>
      <c r="J40" s="37">
        <v>102</v>
      </c>
      <c r="K40" s="37">
        <v>108</v>
      </c>
      <c r="L40" s="37">
        <v>99</v>
      </c>
      <c r="M40" s="37">
        <v>82</v>
      </c>
      <c r="N40" s="37">
        <v>95</v>
      </c>
      <c r="O40" s="40">
        <v>76</v>
      </c>
      <c r="P40" s="37">
        <v>72</v>
      </c>
      <c r="Q40" s="37">
        <v>74</v>
      </c>
      <c r="R40" s="37">
        <v>75</v>
      </c>
      <c r="S40" s="37">
        <v>66</v>
      </c>
      <c r="T40" s="37">
        <v>67</v>
      </c>
      <c r="U40" s="37">
        <v>67</v>
      </c>
      <c r="V40" s="37">
        <v>46</v>
      </c>
      <c r="W40" s="37">
        <v>56</v>
      </c>
      <c r="X40" s="37">
        <v>55</v>
      </c>
      <c r="Y40" s="38">
        <v>63</v>
      </c>
      <c r="Z40" s="38">
        <v>51</v>
      </c>
    </row>
    <row r="41" spans="1:26" ht="13.15" customHeight="1" x14ac:dyDescent="0.15">
      <c r="A41" s="83"/>
      <c r="B41" s="24" t="s">
        <v>24</v>
      </c>
      <c r="C41" s="37">
        <v>71</v>
      </c>
      <c r="D41" s="37">
        <v>59</v>
      </c>
      <c r="E41" s="37">
        <v>70</v>
      </c>
      <c r="F41" s="37">
        <v>53</v>
      </c>
      <c r="G41" s="37">
        <v>42</v>
      </c>
      <c r="H41" s="37">
        <v>51</v>
      </c>
      <c r="I41" s="37">
        <v>45</v>
      </c>
      <c r="J41" s="37">
        <v>37</v>
      </c>
      <c r="K41" s="37">
        <v>48</v>
      </c>
      <c r="L41" s="37">
        <v>31</v>
      </c>
      <c r="M41" s="37">
        <v>36</v>
      </c>
      <c r="N41" s="37">
        <v>31</v>
      </c>
      <c r="O41" s="40">
        <v>44</v>
      </c>
      <c r="P41" s="37">
        <v>34</v>
      </c>
      <c r="Q41" s="37">
        <v>32</v>
      </c>
      <c r="R41" s="37">
        <v>27</v>
      </c>
      <c r="S41" s="37">
        <v>22</v>
      </c>
      <c r="T41" s="37">
        <v>32</v>
      </c>
      <c r="U41" s="37">
        <v>38</v>
      </c>
      <c r="V41" s="37">
        <v>25</v>
      </c>
      <c r="W41" s="37">
        <v>18</v>
      </c>
      <c r="X41" s="37">
        <v>33</v>
      </c>
      <c r="Y41" s="38">
        <v>24</v>
      </c>
      <c r="Z41" s="38">
        <v>26</v>
      </c>
    </row>
    <row r="42" spans="1:26" ht="13.15" customHeight="1" x14ac:dyDescent="0.15">
      <c r="A42" s="83"/>
      <c r="B42" s="24" t="s">
        <v>25</v>
      </c>
      <c r="C42" s="37">
        <v>1</v>
      </c>
      <c r="D42" s="37">
        <v>7</v>
      </c>
      <c r="E42" s="37">
        <v>12</v>
      </c>
      <c r="F42" s="37">
        <v>5</v>
      </c>
      <c r="G42" s="37">
        <v>6</v>
      </c>
      <c r="H42" s="37">
        <v>11</v>
      </c>
      <c r="I42" s="37">
        <v>7</v>
      </c>
      <c r="J42" s="37">
        <v>7</v>
      </c>
      <c r="K42" s="37">
        <v>2</v>
      </c>
      <c r="L42" s="37">
        <v>3</v>
      </c>
      <c r="M42" s="37">
        <v>2</v>
      </c>
      <c r="N42" s="37">
        <v>5</v>
      </c>
      <c r="O42" s="40">
        <v>0</v>
      </c>
      <c r="P42" s="37">
        <v>7</v>
      </c>
      <c r="Q42" s="37">
        <v>0</v>
      </c>
      <c r="R42" s="37">
        <v>2</v>
      </c>
      <c r="S42" s="37">
        <v>2</v>
      </c>
      <c r="T42" s="37">
        <v>1</v>
      </c>
      <c r="U42" s="37">
        <v>3</v>
      </c>
      <c r="V42" s="37">
        <v>3</v>
      </c>
      <c r="W42" s="37">
        <v>2</v>
      </c>
      <c r="X42" s="37">
        <v>4</v>
      </c>
      <c r="Y42" s="38">
        <v>3</v>
      </c>
      <c r="Z42" s="38">
        <v>1</v>
      </c>
    </row>
    <row r="43" spans="1:26" ht="13.15" customHeight="1" x14ac:dyDescent="0.15">
      <c r="A43" s="84"/>
      <c r="B43" s="43" t="s">
        <v>15</v>
      </c>
      <c r="C43" s="44">
        <f t="shared" ref="C43:P43" si="8">SUM(C36:C42)</f>
        <v>721</v>
      </c>
      <c r="D43" s="44">
        <f t="shared" si="8"/>
        <v>749</v>
      </c>
      <c r="E43" s="44">
        <f t="shared" si="8"/>
        <v>799</v>
      </c>
      <c r="F43" s="44">
        <f t="shared" si="8"/>
        <v>704</v>
      </c>
      <c r="G43" s="44">
        <f t="shared" si="8"/>
        <v>730</v>
      </c>
      <c r="H43" s="44">
        <f t="shared" si="8"/>
        <v>782</v>
      </c>
      <c r="I43" s="44">
        <f t="shared" si="8"/>
        <v>735</v>
      </c>
      <c r="J43" s="44">
        <f t="shared" si="8"/>
        <v>672</v>
      </c>
      <c r="K43" s="44">
        <f t="shared" si="8"/>
        <v>629</v>
      </c>
      <c r="L43" s="44">
        <f t="shared" si="8"/>
        <v>584</v>
      </c>
      <c r="M43" s="44">
        <f t="shared" si="8"/>
        <v>545</v>
      </c>
      <c r="N43" s="44">
        <f t="shared" si="8"/>
        <v>513</v>
      </c>
      <c r="O43" s="44">
        <f t="shared" si="8"/>
        <v>483</v>
      </c>
      <c r="P43" s="44">
        <f t="shared" si="8"/>
        <v>405</v>
      </c>
      <c r="Q43" s="46">
        <v>390</v>
      </c>
      <c r="R43" s="46">
        <f>SUM(R36:R42)</f>
        <v>404</v>
      </c>
      <c r="S43" s="46">
        <f>SUM(S36:S42)</f>
        <v>357</v>
      </c>
      <c r="T43" s="46">
        <f>SUM(T36:T42)</f>
        <v>331</v>
      </c>
      <c r="U43" s="46">
        <f>SUM(U36:U42)+1</f>
        <v>295</v>
      </c>
      <c r="V43" s="46">
        <f>SUM(V36:V42)</f>
        <v>246</v>
      </c>
      <c r="W43" s="46">
        <f>SUM(W36:W42)</f>
        <v>279</v>
      </c>
      <c r="X43" s="46">
        <f>SUM(X36:X42)</f>
        <v>268</v>
      </c>
      <c r="Y43" s="47">
        <f>SUM(Y36:Y42)</f>
        <v>264</v>
      </c>
      <c r="Z43" s="47">
        <f>SUM(Z36:Z42)</f>
        <v>225</v>
      </c>
    </row>
    <row r="44" spans="1:26" ht="13.15" customHeight="1" x14ac:dyDescent="0.15">
      <c r="A44" s="85" t="s">
        <v>68</v>
      </c>
      <c r="B44" s="15" t="s">
        <v>78</v>
      </c>
      <c r="C44" s="37">
        <v>56</v>
      </c>
      <c r="D44" s="37">
        <v>45</v>
      </c>
      <c r="E44" s="37">
        <v>49</v>
      </c>
      <c r="F44" s="37">
        <v>43</v>
      </c>
      <c r="G44" s="37">
        <v>39</v>
      </c>
      <c r="H44" s="37">
        <v>49</v>
      </c>
      <c r="I44" s="37">
        <v>49</v>
      </c>
      <c r="J44" s="37">
        <v>46</v>
      </c>
      <c r="K44" s="37">
        <v>35</v>
      </c>
      <c r="L44" s="37">
        <v>41</v>
      </c>
      <c r="M44" s="37">
        <v>32</v>
      </c>
      <c r="N44" s="37">
        <v>22</v>
      </c>
      <c r="O44" s="40">
        <v>22</v>
      </c>
      <c r="P44" s="40">
        <v>22</v>
      </c>
      <c r="Q44" s="40">
        <v>14</v>
      </c>
      <c r="R44" s="40">
        <v>11</v>
      </c>
      <c r="S44" s="40">
        <v>16</v>
      </c>
      <c r="T44" s="40">
        <v>13</v>
      </c>
      <c r="U44" s="40">
        <v>9</v>
      </c>
      <c r="V44" s="40">
        <v>11</v>
      </c>
      <c r="W44" s="40">
        <v>9</v>
      </c>
      <c r="X44" s="40">
        <v>15</v>
      </c>
      <c r="Y44" s="41">
        <v>8</v>
      </c>
      <c r="Z44" s="41">
        <v>6</v>
      </c>
    </row>
    <row r="45" spans="1:26" ht="13.15" customHeight="1" x14ac:dyDescent="0.15">
      <c r="A45" s="83"/>
      <c r="B45" s="24" t="s">
        <v>20</v>
      </c>
      <c r="C45" s="37">
        <v>135</v>
      </c>
      <c r="D45" s="37">
        <v>119</v>
      </c>
      <c r="E45" s="37">
        <v>106</v>
      </c>
      <c r="F45" s="37">
        <v>121</v>
      </c>
      <c r="G45" s="37">
        <v>120</v>
      </c>
      <c r="H45" s="37">
        <v>106</v>
      </c>
      <c r="I45" s="37">
        <v>133</v>
      </c>
      <c r="J45" s="37">
        <v>89</v>
      </c>
      <c r="K45" s="37">
        <v>84</v>
      </c>
      <c r="L45" s="37">
        <v>70</v>
      </c>
      <c r="M45" s="37">
        <v>83</v>
      </c>
      <c r="N45" s="37">
        <v>59</v>
      </c>
      <c r="O45" s="40">
        <v>58</v>
      </c>
      <c r="P45" s="37">
        <v>49</v>
      </c>
      <c r="Q45" s="37">
        <v>48</v>
      </c>
      <c r="R45" s="37">
        <v>35</v>
      </c>
      <c r="S45" s="37">
        <v>40</v>
      </c>
      <c r="T45" s="37">
        <v>36</v>
      </c>
      <c r="U45" s="37">
        <v>31</v>
      </c>
      <c r="V45" s="37">
        <v>37</v>
      </c>
      <c r="W45" s="37">
        <v>19</v>
      </c>
      <c r="X45" s="37">
        <v>40</v>
      </c>
      <c r="Y45" s="38">
        <v>36</v>
      </c>
      <c r="Z45" s="38">
        <v>30</v>
      </c>
    </row>
    <row r="46" spans="1:26" ht="13.15" customHeight="1" x14ac:dyDescent="0.15">
      <c r="A46" s="83"/>
      <c r="B46" s="24" t="s">
        <v>21</v>
      </c>
      <c r="C46" s="37">
        <v>90</v>
      </c>
      <c r="D46" s="37">
        <v>89</v>
      </c>
      <c r="E46" s="37">
        <v>83</v>
      </c>
      <c r="F46" s="37">
        <v>104</v>
      </c>
      <c r="G46" s="37">
        <v>88</v>
      </c>
      <c r="H46" s="37">
        <v>112</v>
      </c>
      <c r="I46" s="37">
        <v>110</v>
      </c>
      <c r="J46" s="37">
        <v>118</v>
      </c>
      <c r="K46" s="37">
        <v>106</v>
      </c>
      <c r="L46" s="37">
        <v>106</v>
      </c>
      <c r="M46" s="37">
        <v>89</v>
      </c>
      <c r="N46" s="37">
        <v>88</v>
      </c>
      <c r="O46" s="40">
        <v>77</v>
      </c>
      <c r="P46" s="37">
        <v>67</v>
      </c>
      <c r="Q46" s="37">
        <v>54</v>
      </c>
      <c r="R46" s="37">
        <v>60</v>
      </c>
      <c r="S46" s="37">
        <v>45</v>
      </c>
      <c r="T46" s="37">
        <v>45</v>
      </c>
      <c r="U46" s="37">
        <v>35</v>
      </c>
      <c r="V46" s="37">
        <v>40</v>
      </c>
      <c r="W46" s="37">
        <v>33</v>
      </c>
      <c r="X46" s="37">
        <v>28</v>
      </c>
      <c r="Y46" s="38">
        <v>11</v>
      </c>
      <c r="Z46" s="38">
        <v>32</v>
      </c>
    </row>
    <row r="47" spans="1:26" ht="13.15" customHeight="1" x14ac:dyDescent="0.15">
      <c r="A47" s="83"/>
      <c r="B47" s="24" t="s">
        <v>22</v>
      </c>
      <c r="C47" s="37">
        <v>105</v>
      </c>
      <c r="D47" s="37">
        <v>92</v>
      </c>
      <c r="E47" s="37">
        <v>80</v>
      </c>
      <c r="F47" s="37">
        <v>64</v>
      </c>
      <c r="G47" s="37">
        <v>81</v>
      </c>
      <c r="H47" s="37">
        <v>98</v>
      </c>
      <c r="I47" s="37">
        <v>92</v>
      </c>
      <c r="J47" s="37">
        <v>91</v>
      </c>
      <c r="K47" s="37">
        <v>64</v>
      </c>
      <c r="L47" s="37">
        <v>99</v>
      </c>
      <c r="M47" s="37">
        <v>75</v>
      </c>
      <c r="N47" s="37">
        <v>80</v>
      </c>
      <c r="O47" s="40">
        <v>94</v>
      </c>
      <c r="P47" s="37">
        <v>48</v>
      </c>
      <c r="Q47" s="37">
        <v>58</v>
      </c>
      <c r="R47" s="37">
        <v>58</v>
      </c>
      <c r="S47" s="37">
        <v>61</v>
      </c>
      <c r="T47" s="37">
        <v>43</v>
      </c>
      <c r="U47" s="37">
        <v>52</v>
      </c>
      <c r="V47" s="37">
        <v>33</v>
      </c>
      <c r="W47" s="37">
        <v>40</v>
      </c>
      <c r="X47" s="37">
        <v>41</v>
      </c>
      <c r="Y47" s="38">
        <v>37</v>
      </c>
      <c r="Z47" s="38">
        <v>30</v>
      </c>
    </row>
    <row r="48" spans="1:26" ht="13.15" customHeight="1" x14ac:dyDescent="0.15">
      <c r="A48" s="83"/>
      <c r="B48" s="24" t="s">
        <v>23</v>
      </c>
      <c r="C48" s="37">
        <v>110</v>
      </c>
      <c r="D48" s="37">
        <v>104</v>
      </c>
      <c r="E48" s="37">
        <v>84</v>
      </c>
      <c r="F48" s="37">
        <v>85</v>
      </c>
      <c r="G48" s="37">
        <v>63</v>
      </c>
      <c r="H48" s="37">
        <v>83</v>
      </c>
      <c r="I48" s="37">
        <v>65</v>
      </c>
      <c r="J48" s="37">
        <v>56</v>
      </c>
      <c r="K48" s="37">
        <v>65</v>
      </c>
      <c r="L48" s="37">
        <v>61</v>
      </c>
      <c r="M48" s="37">
        <v>64</v>
      </c>
      <c r="N48" s="37">
        <v>67</v>
      </c>
      <c r="O48" s="40">
        <v>55</v>
      </c>
      <c r="P48" s="37">
        <v>57</v>
      </c>
      <c r="Q48" s="37">
        <v>44</v>
      </c>
      <c r="R48" s="37">
        <v>42</v>
      </c>
      <c r="S48" s="37">
        <v>35</v>
      </c>
      <c r="T48" s="37">
        <v>41</v>
      </c>
      <c r="U48" s="37">
        <v>38</v>
      </c>
      <c r="V48" s="37">
        <v>45</v>
      </c>
      <c r="W48" s="37">
        <v>36</v>
      </c>
      <c r="X48" s="37">
        <v>42</v>
      </c>
      <c r="Y48" s="38">
        <v>42</v>
      </c>
      <c r="Z48" s="38">
        <v>39</v>
      </c>
    </row>
    <row r="49" spans="1:26" ht="13.15" customHeight="1" x14ac:dyDescent="0.15">
      <c r="A49" s="83"/>
      <c r="B49" s="24" t="s">
        <v>24</v>
      </c>
      <c r="C49" s="37">
        <v>81</v>
      </c>
      <c r="D49" s="37">
        <v>46</v>
      </c>
      <c r="E49" s="37">
        <v>56</v>
      </c>
      <c r="F49" s="37">
        <v>35</v>
      </c>
      <c r="G49" s="37">
        <v>37</v>
      </c>
      <c r="H49" s="37">
        <v>27</v>
      </c>
      <c r="I49" s="37">
        <v>45</v>
      </c>
      <c r="J49" s="37">
        <v>46</v>
      </c>
      <c r="K49" s="37">
        <v>31</v>
      </c>
      <c r="L49" s="37">
        <v>28</v>
      </c>
      <c r="M49" s="37">
        <v>34</v>
      </c>
      <c r="N49" s="37">
        <v>32</v>
      </c>
      <c r="O49" s="40">
        <v>16</v>
      </c>
      <c r="P49" s="37">
        <v>12</v>
      </c>
      <c r="Q49" s="37">
        <v>19</v>
      </c>
      <c r="R49" s="37">
        <v>26</v>
      </c>
      <c r="S49" s="37">
        <v>25</v>
      </c>
      <c r="T49" s="37">
        <v>28</v>
      </c>
      <c r="U49" s="37">
        <v>12</v>
      </c>
      <c r="V49" s="37">
        <v>20</v>
      </c>
      <c r="W49" s="37">
        <v>16</v>
      </c>
      <c r="X49" s="37">
        <v>18</v>
      </c>
      <c r="Y49" s="38">
        <v>19</v>
      </c>
      <c r="Z49" s="38">
        <v>14</v>
      </c>
    </row>
    <row r="50" spans="1:26" ht="13.15" customHeight="1" x14ac:dyDescent="0.15">
      <c r="A50" s="83"/>
      <c r="B50" s="45" t="s">
        <v>25</v>
      </c>
      <c r="C50" s="23">
        <v>7</v>
      </c>
      <c r="D50" s="23">
        <v>4</v>
      </c>
      <c r="E50" s="23">
        <v>5</v>
      </c>
      <c r="F50" s="23">
        <v>7</v>
      </c>
      <c r="G50" s="23">
        <v>6</v>
      </c>
      <c r="H50" s="23">
        <v>2</v>
      </c>
      <c r="I50" s="23">
        <v>7</v>
      </c>
      <c r="J50" s="23">
        <v>4</v>
      </c>
      <c r="K50" s="23">
        <v>4</v>
      </c>
      <c r="L50" s="23">
        <v>4</v>
      </c>
      <c r="M50" s="23">
        <v>3</v>
      </c>
      <c r="N50" s="23">
        <v>1</v>
      </c>
      <c r="O50" s="39">
        <v>1</v>
      </c>
      <c r="P50" s="23">
        <v>4</v>
      </c>
      <c r="Q50" s="23">
        <v>0</v>
      </c>
      <c r="R50" s="23">
        <v>0</v>
      </c>
      <c r="S50" s="23">
        <v>3</v>
      </c>
      <c r="T50" s="23">
        <v>0</v>
      </c>
      <c r="U50" s="23">
        <v>3</v>
      </c>
      <c r="V50" s="23">
        <v>1</v>
      </c>
      <c r="W50" s="23">
        <v>1</v>
      </c>
      <c r="X50" s="23">
        <v>2</v>
      </c>
      <c r="Y50" s="38">
        <v>0</v>
      </c>
      <c r="Z50" s="38">
        <v>3</v>
      </c>
    </row>
    <row r="51" spans="1:26" ht="13.15" customHeight="1" x14ac:dyDescent="0.15">
      <c r="A51" s="83"/>
      <c r="B51" s="26" t="s">
        <v>15</v>
      </c>
      <c r="C51" s="40">
        <f t="shared" ref="C51:P51" si="9">SUM(C44:C50)</f>
        <v>584</v>
      </c>
      <c r="D51" s="40">
        <f t="shared" si="9"/>
        <v>499</v>
      </c>
      <c r="E51" s="40">
        <f t="shared" si="9"/>
        <v>463</v>
      </c>
      <c r="F51" s="40">
        <f t="shared" si="9"/>
        <v>459</v>
      </c>
      <c r="G51" s="40">
        <f t="shared" si="9"/>
        <v>434</v>
      </c>
      <c r="H51" s="40">
        <f t="shared" si="9"/>
        <v>477</v>
      </c>
      <c r="I51" s="40">
        <f t="shared" si="9"/>
        <v>501</v>
      </c>
      <c r="J51" s="40">
        <f t="shared" si="9"/>
        <v>450</v>
      </c>
      <c r="K51" s="40">
        <f t="shared" si="9"/>
        <v>389</v>
      </c>
      <c r="L51" s="40">
        <f t="shared" si="9"/>
        <v>409</v>
      </c>
      <c r="M51" s="40">
        <f t="shared" si="9"/>
        <v>380</v>
      </c>
      <c r="N51" s="40">
        <f t="shared" si="9"/>
        <v>349</v>
      </c>
      <c r="O51" s="40">
        <f t="shared" si="9"/>
        <v>323</v>
      </c>
      <c r="P51" s="40">
        <f t="shared" si="9"/>
        <v>259</v>
      </c>
      <c r="Q51" s="37">
        <v>238</v>
      </c>
      <c r="R51" s="37">
        <f t="shared" ref="R51:X51" si="10">SUM(R44:R50)</f>
        <v>232</v>
      </c>
      <c r="S51" s="37">
        <f t="shared" si="10"/>
        <v>225</v>
      </c>
      <c r="T51" s="37">
        <f t="shared" si="10"/>
        <v>206</v>
      </c>
      <c r="U51" s="37">
        <f t="shared" si="10"/>
        <v>180</v>
      </c>
      <c r="V51" s="37">
        <f t="shared" si="10"/>
        <v>187</v>
      </c>
      <c r="W51" s="37">
        <f>SUM(W44:W50)</f>
        <v>154</v>
      </c>
      <c r="X51" s="37">
        <f t="shared" si="10"/>
        <v>186</v>
      </c>
      <c r="Y51" s="47">
        <f>SUM(Y44:Y50)</f>
        <v>153</v>
      </c>
      <c r="Z51" s="47">
        <f>SUM(Z44:Z50)</f>
        <v>154</v>
      </c>
    </row>
    <row r="52" spans="1:26" ht="13.15" customHeight="1" x14ac:dyDescent="0.15">
      <c r="A52" s="82" t="s">
        <v>69</v>
      </c>
      <c r="B52" s="14" t="s">
        <v>78</v>
      </c>
      <c r="C52" s="35">
        <v>28</v>
      </c>
      <c r="D52" s="35">
        <v>47</v>
      </c>
      <c r="E52" s="35">
        <v>50</v>
      </c>
      <c r="F52" s="35">
        <v>63</v>
      </c>
      <c r="G52" s="35">
        <v>58</v>
      </c>
      <c r="H52" s="35">
        <v>55</v>
      </c>
      <c r="I52" s="35">
        <v>54</v>
      </c>
      <c r="J52" s="35">
        <v>43</v>
      </c>
      <c r="K52" s="35">
        <v>29</v>
      </c>
      <c r="L52" s="35">
        <v>28</v>
      </c>
      <c r="M52" s="35">
        <v>17</v>
      </c>
      <c r="N52" s="35">
        <v>16</v>
      </c>
      <c r="O52" s="34">
        <v>18</v>
      </c>
      <c r="P52" s="34">
        <v>16</v>
      </c>
      <c r="Q52" s="34">
        <v>14</v>
      </c>
      <c r="R52" s="34">
        <v>14</v>
      </c>
      <c r="S52" s="34">
        <v>10</v>
      </c>
      <c r="T52" s="34">
        <v>16</v>
      </c>
      <c r="U52" s="34">
        <v>12</v>
      </c>
      <c r="V52" s="34">
        <v>3</v>
      </c>
      <c r="W52" s="34">
        <v>7</v>
      </c>
      <c r="X52" s="34">
        <v>5</v>
      </c>
      <c r="Y52" s="42">
        <v>6</v>
      </c>
      <c r="Z52" s="42">
        <v>4</v>
      </c>
    </row>
    <row r="53" spans="1:26" ht="13.15" customHeight="1" x14ac:dyDescent="0.15">
      <c r="A53" s="83"/>
      <c r="B53" s="24" t="s">
        <v>20</v>
      </c>
      <c r="C53" s="37">
        <v>110</v>
      </c>
      <c r="D53" s="37">
        <v>113</v>
      </c>
      <c r="E53" s="37">
        <v>113</v>
      </c>
      <c r="F53" s="37">
        <v>102</v>
      </c>
      <c r="G53" s="37">
        <v>107</v>
      </c>
      <c r="H53" s="37">
        <v>100</v>
      </c>
      <c r="I53" s="37">
        <v>91</v>
      </c>
      <c r="J53" s="37">
        <v>83</v>
      </c>
      <c r="K53" s="37">
        <v>66</v>
      </c>
      <c r="L53" s="37">
        <v>68</v>
      </c>
      <c r="M53" s="37">
        <v>65</v>
      </c>
      <c r="N53" s="37">
        <v>59</v>
      </c>
      <c r="O53" s="40">
        <v>45</v>
      </c>
      <c r="P53" s="37">
        <v>37</v>
      </c>
      <c r="Q53" s="37">
        <v>45</v>
      </c>
      <c r="R53" s="37">
        <v>39</v>
      </c>
      <c r="S53" s="37">
        <v>43</v>
      </c>
      <c r="T53" s="37">
        <v>35</v>
      </c>
      <c r="U53" s="37">
        <v>32</v>
      </c>
      <c r="V53" s="37">
        <v>19</v>
      </c>
      <c r="W53" s="37">
        <v>20</v>
      </c>
      <c r="X53" s="37">
        <v>21</v>
      </c>
      <c r="Y53" s="38">
        <v>21</v>
      </c>
      <c r="Z53" s="38">
        <v>19</v>
      </c>
    </row>
    <row r="54" spans="1:26" ht="13.15" customHeight="1" x14ac:dyDescent="0.15">
      <c r="A54" s="83"/>
      <c r="B54" s="24" t="s">
        <v>21</v>
      </c>
      <c r="C54" s="37">
        <v>82</v>
      </c>
      <c r="D54" s="37">
        <v>98</v>
      </c>
      <c r="E54" s="37">
        <v>100</v>
      </c>
      <c r="F54" s="37">
        <v>101</v>
      </c>
      <c r="G54" s="37">
        <v>104</v>
      </c>
      <c r="H54" s="37">
        <v>88</v>
      </c>
      <c r="I54" s="37">
        <v>89</v>
      </c>
      <c r="J54" s="37">
        <v>73</v>
      </c>
      <c r="K54" s="37">
        <v>74</v>
      </c>
      <c r="L54" s="37">
        <v>84</v>
      </c>
      <c r="M54" s="37">
        <v>76</v>
      </c>
      <c r="N54" s="37">
        <v>49</v>
      </c>
      <c r="O54" s="40">
        <v>59</v>
      </c>
      <c r="P54" s="37">
        <v>50</v>
      </c>
      <c r="Q54" s="37">
        <v>47</v>
      </c>
      <c r="R54" s="37">
        <v>28</v>
      </c>
      <c r="S54" s="37">
        <v>29</v>
      </c>
      <c r="T54" s="37">
        <v>35</v>
      </c>
      <c r="U54" s="37">
        <v>36</v>
      </c>
      <c r="V54" s="37">
        <v>35</v>
      </c>
      <c r="W54" s="37">
        <v>23</v>
      </c>
      <c r="X54" s="37">
        <v>30</v>
      </c>
      <c r="Y54" s="38">
        <v>21</v>
      </c>
      <c r="Z54" s="38">
        <v>20</v>
      </c>
    </row>
    <row r="55" spans="1:26" ht="13.15" customHeight="1" x14ac:dyDescent="0.15">
      <c r="A55" s="83"/>
      <c r="B55" s="24" t="s">
        <v>22</v>
      </c>
      <c r="C55" s="37">
        <v>108</v>
      </c>
      <c r="D55" s="37">
        <v>110</v>
      </c>
      <c r="E55" s="37">
        <v>74</v>
      </c>
      <c r="F55" s="37">
        <v>93</v>
      </c>
      <c r="G55" s="37">
        <v>71</v>
      </c>
      <c r="H55" s="37">
        <v>72</v>
      </c>
      <c r="I55" s="37">
        <v>86</v>
      </c>
      <c r="J55" s="37">
        <v>74</v>
      </c>
      <c r="K55" s="37">
        <v>77</v>
      </c>
      <c r="L55" s="37">
        <v>67</v>
      </c>
      <c r="M55" s="37">
        <v>69</v>
      </c>
      <c r="N55" s="37">
        <v>74</v>
      </c>
      <c r="O55" s="40">
        <v>61</v>
      </c>
      <c r="P55" s="37">
        <v>57</v>
      </c>
      <c r="Q55" s="37">
        <v>65</v>
      </c>
      <c r="R55" s="37">
        <v>44</v>
      </c>
      <c r="S55" s="37">
        <v>50</v>
      </c>
      <c r="T55" s="37">
        <v>51</v>
      </c>
      <c r="U55" s="37">
        <v>44</v>
      </c>
      <c r="V55" s="37">
        <v>35</v>
      </c>
      <c r="W55" s="37">
        <v>32</v>
      </c>
      <c r="X55" s="37">
        <v>29</v>
      </c>
      <c r="Y55" s="38">
        <v>34</v>
      </c>
      <c r="Z55" s="38">
        <v>25</v>
      </c>
    </row>
    <row r="56" spans="1:26" ht="13.15" customHeight="1" x14ac:dyDescent="0.15">
      <c r="A56" s="83"/>
      <c r="B56" s="24" t="s">
        <v>23</v>
      </c>
      <c r="C56" s="37">
        <v>108</v>
      </c>
      <c r="D56" s="37">
        <v>87</v>
      </c>
      <c r="E56" s="37">
        <v>106</v>
      </c>
      <c r="F56" s="37">
        <v>85</v>
      </c>
      <c r="G56" s="37">
        <v>75</v>
      </c>
      <c r="H56" s="37">
        <v>80</v>
      </c>
      <c r="I56" s="37">
        <v>56</v>
      </c>
      <c r="J56" s="37">
        <v>67</v>
      </c>
      <c r="K56" s="37">
        <v>48</v>
      </c>
      <c r="L56" s="37">
        <v>51</v>
      </c>
      <c r="M56" s="37">
        <v>34</v>
      </c>
      <c r="N56" s="37">
        <v>51</v>
      </c>
      <c r="O56" s="40">
        <v>37</v>
      </c>
      <c r="P56" s="37">
        <v>55</v>
      </c>
      <c r="Q56" s="37">
        <v>42</v>
      </c>
      <c r="R56" s="37">
        <v>37</v>
      </c>
      <c r="S56" s="37">
        <v>40</v>
      </c>
      <c r="T56" s="37">
        <v>43</v>
      </c>
      <c r="U56" s="37">
        <v>31</v>
      </c>
      <c r="V56" s="37">
        <v>41</v>
      </c>
      <c r="W56" s="37">
        <v>36</v>
      </c>
      <c r="X56" s="37">
        <v>29</v>
      </c>
      <c r="Y56" s="38">
        <v>30</v>
      </c>
      <c r="Z56" s="38">
        <v>23</v>
      </c>
    </row>
    <row r="57" spans="1:26" ht="13.15" customHeight="1" x14ac:dyDescent="0.15">
      <c r="A57" s="83"/>
      <c r="B57" s="24" t="s">
        <v>24</v>
      </c>
      <c r="C57" s="37">
        <v>58</v>
      </c>
      <c r="D57" s="37">
        <v>45</v>
      </c>
      <c r="E57" s="37">
        <v>66</v>
      </c>
      <c r="F57" s="37">
        <v>47</v>
      </c>
      <c r="G57" s="37">
        <v>48</v>
      </c>
      <c r="H57" s="37">
        <v>26</v>
      </c>
      <c r="I57" s="37">
        <v>34</v>
      </c>
      <c r="J57" s="37">
        <v>34</v>
      </c>
      <c r="K57" s="37">
        <v>25</v>
      </c>
      <c r="L57" s="37">
        <v>32</v>
      </c>
      <c r="M57" s="37">
        <v>19</v>
      </c>
      <c r="N57" s="37">
        <v>18</v>
      </c>
      <c r="O57" s="40">
        <v>21</v>
      </c>
      <c r="P57" s="37">
        <v>22</v>
      </c>
      <c r="Q57" s="37">
        <v>20</v>
      </c>
      <c r="R57" s="37">
        <v>10</v>
      </c>
      <c r="S57" s="37">
        <v>15</v>
      </c>
      <c r="T57" s="37">
        <v>15</v>
      </c>
      <c r="U57" s="37">
        <v>14</v>
      </c>
      <c r="V57" s="37">
        <v>26</v>
      </c>
      <c r="W57" s="37">
        <v>8</v>
      </c>
      <c r="X57" s="37">
        <v>20</v>
      </c>
      <c r="Y57" s="38">
        <v>21</v>
      </c>
      <c r="Z57" s="38">
        <v>15</v>
      </c>
    </row>
    <row r="58" spans="1:26" ht="13.15" customHeight="1" x14ac:dyDescent="0.15">
      <c r="A58" s="83"/>
      <c r="B58" s="24" t="s">
        <v>25</v>
      </c>
      <c r="C58" s="37">
        <v>6</v>
      </c>
      <c r="D58" s="37">
        <v>5</v>
      </c>
      <c r="E58" s="37">
        <v>7</v>
      </c>
      <c r="F58" s="37">
        <v>6</v>
      </c>
      <c r="G58" s="37">
        <v>2</v>
      </c>
      <c r="H58" s="37">
        <v>3</v>
      </c>
      <c r="I58" s="37">
        <v>6</v>
      </c>
      <c r="J58" s="37">
        <v>4</v>
      </c>
      <c r="K58" s="37">
        <v>1</v>
      </c>
      <c r="L58" s="37">
        <v>2</v>
      </c>
      <c r="M58" s="37">
        <v>5</v>
      </c>
      <c r="N58" s="37">
        <v>1</v>
      </c>
      <c r="O58" s="40">
        <v>3</v>
      </c>
      <c r="P58" s="37">
        <v>0</v>
      </c>
      <c r="Q58" s="37">
        <v>1</v>
      </c>
      <c r="R58" s="37">
        <v>0</v>
      </c>
      <c r="S58" s="37">
        <v>0</v>
      </c>
      <c r="T58" s="37">
        <v>2</v>
      </c>
      <c r="U58" s="37">
        <v>0</v>
      </c>
      <c r="V58" s="37">
        <v>1</v>
      </c>
      <c r="W58" s="37">
        <v>1</v>
      </c>
      <c r="X58" s="37">
        <v>0</v>
      </c>
      <c r="Y58" s="38">
        <v>0</v>
      </c>
      <c r="Z58" s="38">
        <v>1</v>
      </c>
    </row>
    <row r="59" spans="1:26" ht="13.15" customHeight="1" x14ac:dyDescent="0.15">
      <c r="A59" s="84"/>
      <c r="B59" s="43" t="s">
        <v>15</v>
      </c>
      <c r="C59" s="44">
        <f t="shared" ref="C59:P59" si="11">SUM(C52:C58)</f>
        <v>500</v>
      </c>
      <c r="D59" s="44">
        <f t="shared" si="11"/>
        <v>505</v>
      </c>
      <c r="E59" s="44">
        <f t="shared" si="11"/>
        <v>516</v>
      </c>
      <c r="F59" s="44">
        <f t="shared" si="11"/>
        <v>497</v>
      </c>
      <c r="G59" s="44">
        <f t="shared" si="11"/>
        <v>465</v>
      </c>
      <c r="H59" s="44">
        <f t="shared" si="11"/>
        <v>424</v>
      </c>
      <c r="I59" s="44">
        <f t="shared" si="11"/>
        <v>416</v>
      </c>
      <c r="J59" s="44">
        <f t="shared" si="11"/>
        <v>378</v>
      </c>
      <c r="K59" s="44">
        <f t="shared" si="11"/>
        <v>320</v>
      </c>
      <c r="L59" s="44">
        <f t="shared" si="11"/>
        <v>332</v>
      </c>
      <c r="M59" s="44">
        <f t="shared" si="11"/>
        <v>285</v>
      </c>
      <c r="N59" s="44">
        <f t="shared" si="11"/>
        <v>268</v>
      </c>
      <c r="O59" s="44">
        <f t="shared" si="11"/>
        <v>244</v>
      </c>
      <c r="P59" s="44">
        <f t="shared" si="11"/>
        <v>237</v>
      </c>
      <c r="Q59" s="46">
        <v>234</v>
      </c>
      <c r="R59" s="46">
        <f t="shared" ref="R59:X59" si="12">SUM(R52:R58)</f>
        <v>172</v>
      </c>
      <c r="S59" s="46">
        <f t="shared" si="12"/>
        <v>187</v>
      </c>
      <c r="T59" s="46">
        <f t="shared" si="12"/>
        <v>197</v>
      </c>
      <c r="U59" s="46">
        <f t="shared" si="12"/>
        <v>169</v>
      </c>
      <c r="V59" s="46">
        <f t="shared" si="12"/>
        <v>160</v>
      </c>
      <c r="W59" s="46">
        <f>SUM(W52:W58)</f>
        <v>127</v>
      </c>
      <c r="X59" s="46">
        <f t="shared" si="12"/>
        <v>134</v>
      </c>
      <c r="Y59" s="47">
        <f>SUM(Y52:Y58)</f>
        <v>133</v>
      </c>
      <c r="Z59" s="47">
        <f>SUM(Z52:Z58)</f>
        <v>107</v>
      </c>
    </row>
    <row r="60" spans="1:26" ht="13.15" customHeight="1" x14ac:dyDescent="0.15">
      <c r="A60" s="85" t="s">
        <v>70</v>
      </c>
      <c r="B60" s="15" t="s">
        <v>78</v>
      </c>
      <c r="C60" s="37">
        <v>4</v>
      </c>
      <c r="D60" s="37">
        <v>13</v>
      </c>
      <c r="E60" s="37">
        <v>17</v>
      </c>
      <c r="F60" s="37">
        <v>35</v>
      </c>
      <c r="G60" s="37">
        <v>20</v>
      </c>
      <c r="H60" s="37">
        <v>12</v>
      </c>
      <c r="I60" s="37">
        <v>11</v>
      </c>
      <c r="J60" s="37">
        <v>6</v>
      </c>
      <c r="K60" s="37">
        <v>4</v>
      </c>
      <c r="L60" s="37">
        <v>10</v>
      </c>
      <c r="M60" s="37">
        <v>7</v>
      </c>
      <c r="N60" s="37">
        <v>4</v>
      </c>
      <c r="O60" s="40">
        <v>4</v>
      </c>
      <c r="P60" s="40">
        <v>7</v>
      </c>
      <c r="Q60" s="40">
        <v>4</v>
      </c>
      <c r="R60" s="40">
        <v>1</v>
      </c>
      <c r="S60" s="40">
        <v>5</v>
      </c>
      <c r="T60" s="40">
        <v>1</v>
      </c>
      <c r="U60" s="40">
        <v>0</v>
      </c>
      <c r="V60" s="40">
        <v>1</v>
      </c>
      <c r="W60" s="40">
        <v>2</v>
      </c>
      <c r="X60" s="40">
        <v>1</v>
      </c>
      <c r="Y60" s="41">
        <v>0</v>
      </c>
      <c r="Z60" s="41">
        <v>0</v>
      </c>
    </row>
    <row r="61" spans="1:26" ht="13.15" customHeight="1" x14ac:dyDescent="0.15">
      <c r="A61" s="83"/>
      <c r="B61" s="24" t="s">
        <v>20</v>
      </c>
      <c r="C61" s="37">
        <v>35</v>
      </c>
      <c r="D61" s="37">
        <v>27</v>
      </c>
      <c r="E61" s="37">
        <v>33</v>
      </c>
      <c r="F61" s="37">
        <v>33</v>
      </c>
      <c r="G61" s="37">
        <v>38</v>
      </c>
      <c r="H61" s="37">
        <v>16</v>
      </c>
      <c r="I61" s="37">
        <v>31</v>
      </c>
      <c r="J61" s="37">
        <v>21</v>
      </c>
      <c r="K61" s="37">
        <v>24</v>
      </c>
      <c r="L61" s="37">
        <v>21</v>
      </c>
      <c r="M61" s="37">
        <v>12</v>
      </c>
      <c r="N61" s="37">
        <v>8</v>
      </c>
      <c r="O61" s="40">
        <v>13</v>
      </c>
      <c r="P61" s="37">
        <v>15</v>
      </c>
      <c r="Q61" s="37">
        <v>14</v>
      </c>
      <c r="R61" s="37">
        <v>7</v>
      </c>
      <c r="S61" s="37">
        <v>7</v>
      </c>
      <c r="T61" s="37">
        <v>13</v>
      </c>
      <c r="U61" s="37">
        <v>5</v>
      </c>
      <c r="V61" s="37">
        <v>11</v>
      </c>
      <c r="W61" s="37">
        <v>3</v>
      </c>
      <c r="X61" s="37">
        <v>4</v>
      </c>
      <c r="Y61" s="38">
        <v>6</v>
      </c>
      <c r="Z61" s="38">
        <v>0</v>
      </c>
    </row>
    <row r="62" spans="1:26" ht="13.15" customHeight="1" x14ac:dyDescent="0.15">
      <c r="A62" s="83"/>
      <c r="B62" s="24" t="s">
        <v>21</v>
      </c>
      <c r="C62" s="37">
        <v>13</v>
      </c>
      <c r="D62" s="37">
        <v>27</v>
      </c>
      <c r="E62" s="37">
        <v>33</v>
      </c>
      <c r="F62" s="37">
        <v>28</v>
      </c>
      <c r="G62" s="37">
        <v>27</v>
      </c>
      <c r="H62" s="37">
        <v>31</v>
      </c>
      <c r="I62" s="37">
        <v>26</v>
      </c>
      <c r="J62" s="37">
        <v>32</v>
      </c>
      <c r="K62" s="37">
        <v>23</v>
      </c>
      <c r="L62" s="37">
        <v>20</v>
      </c>
      <c r="M62" s="37">
        <v>21</v>
      </c>
      <c r="N62" s="37">
        <v>14</v>
      </c>
      <c r="O62" s="40">
        <v>17</v>
      </c>
      <c r="P62" s="37">
        <v>10</v>
      </c>
      <c r="Q62" s="37">
        <v>15</v>
      </c>
      <c r="R62" s="37">
        <v>8</v>
      </c>
      <c r="S62" s="37">
        <v>8</v>
      </c>
      <c r="T62" s="37">
        <v>8</v>
      </c>
      <c r="U62" s="37">
        <v>9</v>
      </c>
      <c r="V62" s="37">
        <v>7</v>
      </c>
      <c r="W62" s="37">
        <v>4</v>
      </c>
      <c r="X62" s="37">
        <v>1</v>
      </c>
      <c r="Y62" s="38">
        <v>3</v>
      </c>
      <c r="Z62" s="38">
        <v>2</v>
      </c>
    </row>
    <row r="63" spans="1:26" ht="13.15" customHeight="1" x14ac:dyDescent="0.15">
      <c r="A63" s="83"/>
      <c r="B63" s="24" t="s">
        <v>22</v>
      </c>
      <c r="C63" s="37">
        <v>39</v>
      </c>
      <c r="D63" s="37">
        <v>43</v>
      </c>
      <c r="E63" s="37">
        <v>45</v>
      </c>
      <c r="F63" s="37">
        <v>44</v>
      </c>
      <c r="G63" s="37">
        <v>38</v>
      </c>
      <c r="H63" s="37">
        <v>30</v>
      </c>
      <c r="I63" s="37">
        <v>34</v>
      </c>
      <c r="J63" s="37">
        <v>23</v>
      </c>
      <c r="K63" s="37">
        <v>20</v>
      </c>
      <c r="L63" s="37">
        <v>19</v>
      </c>
      <c r="M63" s="37">
        <v>17</v>
      </c>
      <c r="N63" s="37">
        <v>26</v>
      </c>
      <c r="O63" s="40">
        <v>23</v>
      </c>
      <c r="P63" s="37">
        <v>12</v>
      </c>
      <c r="Q63" s="37">
        <v>12</v>
      </c>
      <c r="R63" s="37">
        <v>6</v>
      </c>
      <c r="S63" s="37">
        <v>15</v>
      </c>
      <c r="T63" s="37">
        <v>11</v>
      </c>
      <c r="U63" s="37">
        <v>12</v>
      </c>
      <c r="V63" s="37">
        <v>16</v>
      </c>
      <c r="W63" s="37">
        <v>7</v>
      </c>
      <c r="X63" s="37">
        <v>6</v>
      </c>
      <c r="Y63" s="38">
        <v>10</v>
      </c>
      <c r="Z63" s="38">
        <v>6</v>
      </c>
    </row>
    <row r="64" spans="1:26" ht="13.15" customHeight="1" x14ac:dyDescent="0.15">
      <c r="A64" s="83"/>
      <c r="B64" s="24" t="s">
        <v>23</v>
      </c>
      <c r="C64" s="37">
        <v>47</v>
      </c>
      <c r="D64" s="37">
        <v>61</v>
      </c>
      <c r="E64" s="37">
        <v>50</v>
      </c>
      <c r="F64" s="37">
        <v>45</v>
      </c>
      <c r="G64" s="37">
        <v>35</v>
      </c>
      <c r="H64" s="37">
        <v>20</v>
      </c>
      <c r="I64" s="37">
        <v>27</v>
      </c>
      <c r="J64" s="37">
        <v>14</v>
      </c>
      <c r="K64" s="37">
        <v>22</v>
      </c>
      <c r="L64" s="37">
        <v>19</v>
      </c>
      <c r="M64" s="37">
        <v>19</v>
      </c>
      <c r="N64" s="37">
        <v>16</v>
      </c>
      <c r="O64" s="40">
        <v>17</v>
      </c>
      <c r="P64" s="37">
        <v>20</v>
      </c>
      <c r="Q64" s="37">
        <v>12</v>
      </c>
      <c r="R64" s="37">
        <v>14</v>
      </c>
      <c r="S64" s="37">
        <v>11</v>
      </c>
      <c r="T64" s="37">
        <v>15</v>
      </c>
      <c r="U64" s="37">
        <v>9</v>
      </c>
      <c r="V64" s="37">
        <v>13</v>
      </c>
      <c r="W64" s="37">
        <v>9</v>
      </c>
      <c r="X64" s="37">
        <v>2</v>
      </c>
      <c r="Y64" s="38">
        <v>8</v>
      </c>
      <c r="Z64" s="38">
        <v>2</v>
      </c>
    </row>
    <row r="65" spans="1:26" ht="13.15" customHeight="1" x14ac:dyDescent="0.15">
      <c r="A65" s="83"/>
      <c r="B65" s="24" t="s">
        <v>24</v>
      </c>
      <c r="C65" s="37">
        <v>22</v>
      </c>
      <c r="D65" s="37">
        <v>22</v>
      </c>
      <c r="E65" s="37">
        <v>26</v>
      </c>
      <c r="F65" s="37">
        <v>18</v>
      </c>
      <c r="G65" s="37">
        <v>17</v>
      </c>
      <c r="H65" s="37">
        <v>21</v>
      </c>
      <c r="I65" s="37">
        <v>17</v>
      </c>
      <c r="J65" s="37">
        <v>9</v>
      </c>
      <c r="K65" s="37">
        <v>14</v>
      </c>
      <c r="L65" s="37">
        <v>6</v>
      </c>
      <c r="M65" s="37">
        <v>12</v>
      </c>
      <c r="N65" s="37">
        <v>9</v>
      </c>
      <c r="O65" s="40">
        <v>7</v>
      </c>
      <c r="P65" s="37">
        <v>12</v>
      </c>
      <c r="Q65" s="37">
        <v>3</v>
      </c>
      <c r="R65" s="37">
        <v>3</v>
      </c>
      <c r="S65" s="37">
        <v>7</v>
      </c>
      <c r="T65" s="37">
        <v>12</v>
      </c>
      <c r="U65" s="37">
        <v>11</v>
      </c>
      <c r="V65" s="37">
        <v>8</v>
      </c>
      <c r="W65" s="37">
        <v>7</v>
      </c>
      <c r="X65" s="37">
        <v>2</v>
      </c>
      <c r="Y65" s="38">
        <v>2</v>
      </c>
      <c r="Z65" s="38">
        <v>1</v>
      </c>
    </row>
    <row r="66" spans="1:26" ht="13.15" customHeight="1" x14ac:dyDescent="0.15">
      <c r="A66" s="83"/>
      <c r="B66" s="45" t="s">
        <v>25</v>
      </c>
      <c r="C66" s="23">
        <v>4</v>
      </c>
      <c r="D66" s="23">
        <v>2</v>
      </c>
      <c r="E66" s="23">
        <v>4</v>
      </c>
      <c r="F66" s="23">
        <v>1</v>
      </c>
      <c r="G66" s="23">
        <v>2</v>
      </c>
      <c r="H66" s="23">
        <v>2</v>
      </c>
      <c r="I66" s="23">
        <v>4</v>
      </c>
      <c r="J66" s="23">
        <v>2</v>
      </c>
      <c r="K66" s="23">
        <v>1</v>
      </c>
      <c r="L66" s="23">
        <v>2</v>
      </c>
      <c r="M66" s="23">
        <v>2</v>
      </c>
      <c r="N66" s="23">
        <v>1</v>
      </c>
      <c r="O66" s="39">
        <v>1</v>
      </c>
      <c r="P66" s="23">
        <v>0</v>
      </c>
      <c r="Q66" s="23">
        <v>3</v>
      </c>
      <c r="R66" s="23">
        <v>0</v>
      </c>
      <c r="S66" s="23">
        <v>0</v>
      </c>
      <c r="T66" s="23">
        <v>1</v>
      </c>
      <c r="U66" s="23">
        <v>0</v>
      </c>
      <c r="V66" s="23">
        <v>1</v>
      </c>
      <c r="W66" s="23">
        <v>1</v>
      </c>
      <c r="X66" s="23">
        <v>0</v>
      </c>
      <c r="Y66" s="38">
        <v>0</v>
      </c>
      <c r="Z66" s="38">
        <v>0</v>
      </c>
    </row>
    <row r="67" spans="1:26" ht="13.15" customHeight="1" x14ac:dyDescent="0.15">
      <c r="A67" s="83"/>
      <c r="B67" s="26" t="s">
        <v>15</v>
      </c>
      <c r="C67" s="40">
        <f t="shared" ref="C67:P67" si="13">SUM(C60:C66)</f>
        <v>164</v>
      </c>
      <c r="D67" s="40">
        <f t="shared" si="13"/>
        <v>195</v>
      </c>
      <c r="E67" s="40">
        <f t="shared" si="13"/>
        <v>208</v>
      </c>
      <c r="F67" s="40">
        <f t="shared" si="13"/>
        <v>204</v>
      </c>
      <c r="G67" s="40">
        <f t="shared" si="13"/>
        <v>177</v>
      </c>
      <c r="H67" s="40">
        <f t="shared" si="13"/>
        <v>132</v>
      </c>
      <c r="I67" s="40">
        <f t="shared" si="13"/>
        <v>150</v>
      </c>
      <c r="J67" s="40">
        <f t="shared" si="13"/>
        <v>107</v>
      </c>
      <c r="K67" s="40">
        <f t="shared" si="13"/>
        <v>108</v>
      </c>
      <c r="L67" s="40">
        <f t="shared" si="13"/>
        <v>97</v>
      </c>
      <c r="M67" s="40">
        <f t="shared" si="13"/>
        <v>90</v>
      </c>
      <c r="N67" s="40">
        <f t="shared" si="13"/>
        <v>78</v>
      </c>
      <c r="O67" s="40">
        <f t="shared" si="13"/>
        <v>82</v>
      </c>
      <c r="P67" s="40">
        <f t="shared" si="13"/>
        <v>76</v>
      </c>
      <c r="Q67" s="37">
        <v>63</v>
      </c>
      <c r="R67" s="37">
        <f t="shared" ref="R67:X67" si="14">SUM(R60:R66)</f>
        <v>39</v>
      </c>
      <c r="S67" s="37">
        <f t="shared" si="14"/>
        <v>53</v>
      </c>
      <c r="T67" s="37">
        <f t="shared" si="14"/>
        <v>61</v>
      </c>
      <c r="U67" s="37">
        <f t="shared" si="14"/>
        <v>46</v>
      </c>
      <c r="V67" s="37">
        <f t="shared" si="14"/>
        <v>57</v>
      </c>
      <c r="W67" s="37">
        <f>SUM(W60:W66)</f>
        <v>33</v>
      </c>
      <c r="X67" s="37">
        <f t="shared" si="14"/>
        <v>16</v>
      </c>
      <c r="Y67" s="47">
        <f>SUM(Y60:Y66)</f>
        <v>29</v>
      </c>
      <c r="Z67" s="47">
        <f>SUM(Z60:Z66)</f>
        <v>11</v>
      </c>
    </row>
    <row r="68" spans="1:26" ht="13.15" customHeight="1" x14ac:dyDescent="0.15">
      <c r="A68" s="82" t="s">
        <v>71</v>
      </c>
      <c r="B68" s="14" t="s">
        <v>78</v>
      </c>
      <c r="C68" s="35">
        <v>23</v>
      </c>
      <c r="D68" s="35">
        <v>21</v>
      </c>
      <c r="E68" s="35">
        <v>20</v>
      </c>
      <c r="F68" s="35">
        <v>22</v>
      </c>
      <c r="G68" s="35">
        <v>23</v>
      </c>
      <c r="H68" s="35">
        <v>29</v>
      </c>
      <c r="I68" s="35">
        <v>18</v>
      </c>
      <c r="J68" s="35">
        <v>21</v>
      </c>
      <c r="K68" s="35">
        <v>20</v>
      </c>
      <c r="L68" s="35">
        <v>17</v>
      </c>
      <c r="M68" s="35">
        <v>8</v>
      </c>
      <c r="N68" s="35">
        <v>13</v>
      </c>
      <c r="O68" s="35">
        <v>8</v>
      </c>
      <c r="P68" s="35">
        <v>7</v>
      </c>
      <c r="Q68" s="35">
        <v>6</v>
      </c>
      <c r="R68" s="35">
        <v>4</v>
      </c>
      <c r="S68" s="35">
        <v>7</v>
      </c>
      <c r="T68" s="35">
        <v>5</v>
      </c>
      <c r="U68" s="35">
        <v>4</v>
      </c>
      <c r="V68" s="35">
        <v>1</v>
      </c>
      <c r="W68" s="35">
        <v>2</v>
      </c>
      <c r="X68" s="35">
        <v>2</v>
      </c>
      <c r="Y68" s="36">
        <v>1</v>
      </c>
      <c r="Z68" s="36">
        <v>2</v>
      </c>
    </row>
    <row r="69" spans="1:26" ht="13.15" customHeight="1" x14ac:dyDescent="0.15">
      <c r="A69" s="83"/>
      <c r="B69" s="24" t="s">
        <v>20</v>
      </c>
      <c r="C69" s="37">
        <v>40</v>
      </c>
      <c r="D69" s="37">
        <v>45</v>
      </c>
      <c r="E69" s="37">
        <v>39</v>
      </c>
      <c r="F69" s="37">
        <v>33</v>
      </c>
      <c r="G69" s="37">
        <v>43</v>
      </c>
      <c r="H69" s="37">
        <v>42</v>
      </c>
      <c r="I69" s="37">
        <v>32</v>
      </c>
      <c r="J69" s="37">
        <v>29</v>
      </c>
      <c r="K69" s="37">
        <v>28</v>
      </c>
      <c r="L69" s="37">
        <v>28</v>
      </c>
      <c r="M69" s="37">
        <v>24</v>
      </c>
      <c r="N69" s="37">
        <v>17</v>
      </c>
      <c r="O69" s="37">
        <v>16</v>
      </c>
      <c r="P69" s="37">
        <v>13</v>
      </c>
      <c r="Q69" s="37">
        <v>17</v>
      </c>
      <c r="R69" s="37">
        <v>13</v>
      </c>
      <c r="S69" s="37">
        <v>9</v>
      </c>
      <c r="T69" s="37">
        <v>10</v>
      </c>
      <c r="U69" s="37">
        <v>9</v>
      </c>
      <c r="V69" s="37">
        <v>8</v>
      </c>
      <c r="W69" s="37">
        <v>6</v>
      </c>
      <c r="X69" s="37">
        <v>9</v>
      </c>
      <c r="Y69" s="38">
        <v>9</v>
      </c>
      <c r="Z69" s="38">
        <v>5</v>
      </c>
    </row>
    <row r="70" spans="1:26" ht="13.15" customHeight="1" x14ac:dyDescent="0.15">
      <c r="A70" s="83"/>
      <c r="B70" s="24" t="s">
        <v>21</v>
      </c>
      <c r="C70" s="37">
        <v>55</v>
      </c>
      <c r="D70" s="37">
        <v>37</v>
      </c>
      <c r="E70" s="37">
        <v>27</v>
      </c>
      <c r="F70" s="37">
        <v>51</v>
      </c>
      <c r="G70" s="37">
        <v>38</v>
      </c>
      <c r="H70" s="37">
        <v>45</v>
      </c>
      <c r="I70" s="37">
        <v>45</v>
      </c>
      <c r="J70" s="37">
        <v>32</v>
      </c>
      <c r="K70" s="37">
        <v>35</v>
      </c>
      <c r="L70" s="37">
        <v>21</v>
      </c>
      <c r="M70" s="37">
        <v>27</v>
      </c>
      <c r="N70" s="37">
        <v>28</v>
      </c>
      <c r="O70" s="37">
        <v>16</v>
      </c>
      <c r="P70" s="37">
        <v>19</v>
      </c>
      <c r="Q70" s="37">
        <v>15</v>
      </c>
      <c r="R70" s="37">
        <v>11</v>
      </c>
      <c r="S70" s="37">
        <v>19</v>
      </c>
      <c r="T70" s="37">
        <v>12</v>
      </c>
      <c r="U70" s="37">
        <v>7</v>
      </c>
      <c r="V70" s="37">
        <v>12</v>
      </c>
      <c r="W70" s="37">
        <v>10</v>
      </c>
      <c r="X70" s="37">
        <v>8</v>
      </c>
      <c r="Y70" s="38">
        <v>4</v>
      </c>
      <c r="Z70" s="38">
        <v>14</v>
      </c>
    </row>
    <row r="71" spans="1:26" ht="13.15" customHeight="1" x14ac:dyDescent="0.15">
      <c r="A71" s="83"/>
      <c r="B71" s="24" t="s">
        <v>22</v>
      </c>
      <c r="C71" s="37">
        <v>40</v>
      </c>
      <c r="D71" s="37">
        <v>39</v>
      </c>
      <c r="E71" s="37">
        <v>33</v>
      </c>
      <c r="F71" s="37">
        <v>40</v>
      </c>
      <c r="G71" s="37">
        <v>34</v>
      </c>
      <c r="H71" s="37">
        <v>38</v>
      </c>
      <c r="I71" s="37">
        <v>28</v>
      </c>
      <c r="J71" s="37">
        <v>28</v>
      </c>
      <c r="K71" s="37">
        <v>31</v>
      </c>
      <c r="L71" s="37">
        <v>22</v>
      </c>
      <c r="M71" s="37">
        <v>25</v>
      </c>
      <c r="N71" s="37">
        <v>20</v>
      </c>
      <c r="O71" s="37">
        <v>21</v>
      </c>
      <c r="P71" s="37">
        <v>25</v>
      </c>
      <c r="Q71" s="37">
        <v>20</v>
      </c>
      <c r="R71" s="37">
        <v>9</v>
      </c>
      <c r="S71" s="37">
        <v>10</v>
      </c>
      <c r="T71" s="37">
        <v>8</v>
      </c>
      <c r="U71" s="37">
        <v>13</v>
      </c>
      <c r="V71" s="37">
        <v>12</v>
      </c>
      <c r="W71" s="37">
        <v>13</v>
      </c>
      <c r="X71" s="37">
        <v>11</v>
      </c>
      <c r="Y71" s="38">
        <v>10</v>
      </c>
      <c r="Z71" s="38">
        <v>3</v>
      </c>
    </row>
    <row r="72" spans="1:26" ht="13.15" customHeight="1" x14ac:dyDescent="0.15">
      <c r="A72" s="83"/>
      <c r="B72" s="24" t="s">
        <v>23</v>
      </c>
      <c r="C72" s="37">
        <v>62</v>
      </c>
      <c r="D72" s="37">
        <v>42</v>
      </c>
      <c r="E72" s="37">
        <v>26</v>
      </c>
      <c r="F72" s="37">
        <v>38</v>
      </c>
      <c r="G72" s="37">
        <v>38</v>
      </c>
      <c r="H72" s="37">
        <v>34</v>
      </c>
      <c r="I72" s="37">
        <v>36</v>
      </c>
      <c r="J72" s="37">
        <v>30</v>
      </c>
      <c r="K72" s="37">
        <v>19</v>
      </c>
      <c r="L72" s="37">
        <v>19</v>
      </c>
      <c r="M72" s="37">
        <v>25</v>
      </c>
      <c r="N72" s="37">
        <v>20</v>
      </c>
      <c r="O72" s="37">
        <v>32</v>
      </c>
      <c r="P72" s="37">
        <v>17</v>
      </c>
      <c r="Q72" s="37">
        <v>20</v>
      </c>
      <c r="R72" s="37">
        <v>18</v>
      </c>
      <c r="S72" s="37">
        <v>12</v>
      </c>
      <c r="T72" s="37">
        <v>15</v>
      </c>
      <c r="U72" s="37">
        <v>8</v>
      </c>
      <c r="V72" s="37">
        <v>12</v>
      </c>
      <c r="W72" s="37">
        <v>6</v>
      </c>
      <c r="X72" s="37">
        <v>13</v>
      </c>
      <c r="Y72" s="38">
        <v>10</v>
      </c>
      <c r="Z72" s="38">
        <v>2</v>
      </c>
    </row>
    <row r="73" spans="1:26" ht="13.15" customHeight="1" x14ac:dyDescent="0.15">
      <c r="A73" s="83"/>
      <c r="B73" s="24" t="s">
        <v>24</v>
      </c>
      <c r="C73" s="37">
        <v>22</v>
      </c>
      <c r="D73" s="37">
        <v>29</v>
      </c>
      <c r="E73" s="37">
        <v>22</v>
      </c>
      <c r="F73" s="37">
        <v>18</v>
      </c>
      <c r="G73" s="37">
        <v>18</v>
      </c>
      <c r="H73" s="37">
        <v>13</v>
      </c>
      <c r="I73" s="37">
        <v>13</v>
      </c>
      <c r="J73" s="37">
        <v>15</v>
      </c>
      <c r="K73" s="37">
        <v>15</v>
      </c>
      <c r="L73" s="37">
        <v>16</v>
      </c>
      <c r="M73" s="37">
        <v>9</v>
      </c>
      <c r="N73" s="37">
        <v>12</v>
      </c>
      <c r="O73" s="37">
        <v>8</v>
      </c>
      <c r="P73" s="37">
        <v>10</v>
      </c>
      <c r="Q73" s="37">
        <v>7</v>
      </c>
      <c r="R73" s="37">
        <v>14</v>
      </c>
      <c r="S73" s="37">
        <v>6</v>
      </c>
      <c r="T73" s="37">
        <v>8</v>
      </c>
      <c r="U73" s="37">
        <v>6</v>
      </c>
      <c r="V73" s="37">
        <v>10</v>
      </c>
      <c r="W73" s="37">
        <v>3</v>
      </c>
      <c r="X73" s="37">
        <v>5</v>
      </c>
      <c r="Y73" s="38">
        <v>3</v>
      </c>
      <c r="Z73" s="38">
        <v>1</v>
      </c>
    </row>
    <row r="74" spans="1:26" ht="13.15" customHeight="1" x14ac:dyDescent="0.15">
      <c r="A74" s="83"/>
      <c r="B74" s="24" t="s">
        <v>25</v>
      </c>
      <c r="C74" s="37">
        <v>2</v>
      </c>
      <c r="D74" s="37">
        <v>2</v>
      </c>
      <c r="E74" s="37">
        <v>1</v>
      </c>
      <c r="F74" s="37">
        <v>4</v>
      </c>
      <c r="G74" s="37">
        <v>2</v>
      </c>
      <c r="H74" s="37">
        <v>2</v>
      </c>
      <c r="I74" s="37">
        <v>2</v>
      </c>
      <c r="J74" s="37">
        <v>1</v>
      </c>
      <c r="K74" s="37">
        <v>2</v>
      </c>
      <c r="L74" s="37">
        <v>1</v>
      </c>
      <c r="M74" s="37">
        <v>0</v>
      </c>
      <c r="N74" s="37">
        <v>0</v>
      </c>
      <c r="O74" s="37">
        <v>0</v>
      </c>
      <c r="P74" s="37">
        <v>0</v>
      </c>
      <c r="Q74" s="37">
        <v>0</v>
      </c>
      <c r="R74" s="37">
        <v>0</v>
      </c>
      <c r="S74" s="37">
        <v>2</v>
      </c>
      <c r="T74" s="37">
        <v>0</v>
      </c>
      <c r="U74" s="37">
        <v>1</v>
      </c>
      <c r="V74" s="37">
        <v>0</v>
      </c>
      <c r="W74" s="37">
        <v>1</v>
      </c>
      <c r="X74" s="37">
        <v>0</v>
      </c>
      <c r="Y74" s="38">
        <v>1</v>
      </c>
      <c r="Z74" s="38">
        <v>0</v>
      </c>
    </row>
    <row r="75" spans="1:26" ht="13.15" customHeight="1" x14ac:dyDescent="0.15">
      <c r="A75" s="84"/>
      <c r="B75" s="43" t="s">
        <v>15</v>
      </c>
      <c r="C75" s="46">
        <f t="shared" ref="C75:P75" si="15">SUM(C68:C74)</f>
        <v>244</v>
      </c>
      <c r="D75" s="46">
        <f t="shared" si="15"/>
        <v>215</v>
      </c>
      <c r="E75" s="46">
        <f t="shared" si="15"/>
        <v>168</v>
      </c>
      <c r="F75" s="46">
        <f t="shared" si="15"/>
        <v>206</v>
      </c>
      <c r="G75" s="46">
        <f t="shared" si="15"/>
        <v>196</v>
      </c>
      <c r="H75" s="46">
        <f t="shared" si="15"/>
        <v>203</v>
      </c>
      <c r="I75" s="46">
        <f t="shared" si="15"/>
        <v>174</v>
      </c>
      <c r="J75" s="46">
        <f t="shared" si="15"/>
        <v>156</v>
      </c>
      <c r="K75" s="46">
        <f t="shared" si="15"/>
        <v>150</v>
      </c>
      <c r="L75" s="46">
        <f t="shared" si="15"/>
        <v>124</v>
      </c>
      <c r="M75" s="46">
        <f t="shared" si="15"/>
        <v>118</v>
      </c>
      <c r="N75" s="46">
        <f t="shared" si="15"/>
        <v>110</v>
      </c>
      <c r="O75" s="46">
        <f t="shared" si="15"/>
        <v>101</v>
      </c>
      <c r="P75" s="46">
        <f t="shared" si="15"/>
        <v>91</v>
      </c>
      <c r="Q75" s="46">
        <v>85</v>
      </c>
      <c r="R75" s="46">
        <f t="shared" ref="R75:X75" si="16">SUM(R68:R74)</f>
        <v>69</v>
      </c>
      <c r="S75" s="46">
        <f t="shared" si="16"/>
        <v>65</v>
      </c>
      <c r="T75" s="46">
        <f t="shared" si="16"/>
        <v>58</v>
      </c>
      <c r="U75" s="46">
        <f t="shared" si="16"/>
        <v>48</v>
      </c>
      <c r="V75" s="46">
        <f t="shared" si="16"/>
        <v>55</v>
      </c>
      <c r="W75" s="46">
        <f>SUM(W68:W74)</f>
        <v>41</v>
      </c>
      <c r="X75" s="46">
        <f t="shared" si="16"/>
        <v>48</v>
      </c>
      <c r="Y75" s="47">
        <f>SUM(Y68:Y74)</f>
        <v>38</v>
      </c>
      <c r="Z75" s="47">
        <f>SUM(Z68:Z74)</f>
        <v>27</v>
      </c>
    </row>
    <row r="76" spans="1:26" ht="13.15" customHeight="1" x14ac:dyDescent="0.15">
      <c r="A76" s="85" t="s">
        <v>72</v>
      </c>
      <c r="B76" s="15" t="s">
        <v>78</v>
      </c>
      <c r="C76" s="37">
        <v>36</v>
      </c>
      <c r="D76" s="37">
        <v>34</v>
      </c>
      <c r="E76" s="37">
        <v>34</v>
      </c>
      <c r="F76" s="37">
        <v>47</v>
      </c>
      <c r="G76" s="37">
        <v>40</v>
      </c>
      <c r="H76" s="37">
        <v>53</v>
      </c>
      <c r="I76" s="37">
        <v>28</v>
      </c>
      <c r="J76" s="37">
        <v>17</v>
      </c>
      <c r="K76" s="37">
        <v>21</v>
      </c>
      <c r="L76" s="37">
        <v>23</v>
      </c>
      <c r="M76" s="37">
        <v>12</v>
      </c>
      <c r="N76" s="37">
        <v>11</v>
      </c>
      <c r="O76" s="40">
        <v>15</v>
      </c>
      <c r="P76" s="40">
        <v>12</v>
      </c>
      <c r="Q76" s="40">
        <v>7</v>
      </c>
      <c r="R76" s="40">
        <v>14</v>
      </c>
      <c r="S76" s="40">
        <v>8</v>
      </c>
      <c r="T76" s="40">
        <v>7</v>
      </c>
      <c r="U76" s="40">
        <v>4</v>
      </c>
      <c r="V76" s="40">
        <v>11</v>
      </c>
      <c r="W76" s="40">
        <v>8</v>
      </c>
      <c r="X76" s="40">
        <v>5</v>
      </c>
      <c r="Y76" s="41">
        <v>5</v>
      </c>
      <c r="Z76" s="41">
        <v>1</v>
      </c>
    </row>
    <row r="77" spans="1:26" ht="13.15" customHeight="1" x14ac:dyDescent="0.15">
      <c r="A77" s="83"/>
      <c r="B77" s="24" t="s">
        <v>20</v>
      </c>
      <c r="C77" s="37">
        <v>67</v>
      </c>
      <c r="D77" s="37">
        <v>72</v>
      </c>
      <c r="E77" s="37">
        <v>73</v>
      </c>
      <c r="F77" s="37">
        <v>74</v>
      </c>
      <c r="G77" s="37">
        <v>69</v>
      </c>
      <c r="H77" s="37">
        <v>63</v>
      </c>
      <c r="I77" s="37">
        <v>46</v>
      </c>
      <c r="J77" s="37">
        <v>53</v>
      </c>
      <c r="K77" s="37">
        <v>41</v>
      </c>
      <c r="L77" s="37">
        <v>30</v>
      </c>
      <c r="M77" s="37">
        <v>26</v>
      </c>
      <c r="N77" s="37">
        <v>28</v>
      </c>
      <c r="O77" s="40">
        <v>23</v>
      </c>
      <c r="P77" s="37">
        <v>19</v>
      </c>
      <c r="Q77" s="37">
        <v>13</v>
      </c>
      <c r="R77" s="37">
        <v>16</v>
      </c>
      <c r="S77" s="37">
        <v>17</v>
      </c>
      <c r="T77" s="37">
        <v>15</v>
      </c>
      <c r="U77" s="37">
        <v>21</v>
      </c>
      <c r="V77" s="37">
        <v>15</v>
      </c>
      <c r="W77" s="37">
        <v>14</v>
      </c>
      <c r="X77" s="37">
        <v>14</v>
      </c>
      <c r="Y77" s="38">
        <v>11</v>
      </c>
      <c r="Z77" s="38">
        <v>8</v>
      </c>
    </row>
    <row r="78" spans="1:26" ht="13.15" customHeight="1" x14ac:dyDescent="0.15">
      <c r="A78" s="83"/>
      <c r="B78" s="24" t="s">
        <v>21</v>
      </c>
      <c r="C78" s="37">
        <v>66</v>
      </c>
      <c r="D78" s="37">
        <v>56</v>
      </c>
      <c r="E78" s="37">
        <v>56</v>
      </c>
      <c r="F78" s="37">
        <v>60</v>
      </c>
      <c r="G78" s="37">
        <v>68</v>
      </c>
      <c r="H78" s="37">
        <v>60</v>
      </c>
      <c r="I78" s="37">
        <v>65</v>
      </c>
      <c r="J78" s="37">
        <v>66</v>
      </c>
      <c r="K78" s="37">
        <v>59</v>
      </c>
      <c r="L78" s="37">
        <v>43</v>
      </c>
      <c r="M78" s="37">
        <v>43</v>
      </c>
      <c r="N78" s="37">
        <v>35</v>
      </c>
      <c r="O78" s="40">
        <v>33</v>
      </c>
      <c r="P78" s="37">
        <v>28</v>
      </c>
      <c r="Q78" s="37">
        <v>29</v>
      </c>
      <c r="R78" s="37">
        <v>15</v>
      </c>
      <c r="S78" s="37">
        <v>19</v>
      </c>
      <c r="T78" s="37">
        <v>22</v>
      </c>
      <c r="U78" s="37">
        <v>15</v>
      </c>
      <c r="V78" s="37">
        <v>13</v>
      </c>
      <c r="W78" s="37">
        <v>14</v>
      </c>
      <c r="X78" s="37">
        <v>17</v>
      </c>
      <c r="Y78" s="38">
        <v>17</v>
      </c>
      <c r="Z78" s="38">
        <v>8</v>
      </c>
    </row>
    <row r="79" spans="1:26" ht="13.15" customHeight="1" x14ac:dyDescent="0.15">
      <c r="A79" s="83"/>
      <c r="B79" s="24" t="s">
        <v>22</v>
      </c>
      <c r="C79" s="37">
        <v>60</v>
      </c>
      <c r="D79" s="37">
        <v>52</v>
      </c>
      <c r="E79" s="37">
        <v>56</v>
      </c>
      <c r="F79" s="37">
        <v>62</v>
      </c>
      <c r="G79" s="37">
        <v>73</v>
      </c>
      <c r="H79" s="37">
        <v>62</v>
      </c>
      <c r="I79" s="37">
        <v>53</v>
      </c>
      <c r="J79" s="37">
        <v>52</v>
      </c>
      <c r="K79" s="37">
        <v>45</v>
      </c>
      <c r="L79" s="37">
        <v>37</v>
      </c>
      <c r="M79" s="37">
        <v>36</v>
      </c>
      <c r="N79" s="37">
        <v>47</v>
      </c>
      <c r="O79" s="40">
        <v>47</v>
      </c>
      <c r="P79" s="37">
        <v>28</v>
      </c>
      <c r="Q79" s="37">
        <v>37</v>
      </c>
      <c r="R79" s="37">
        <v>20</v>
      </c>
      <c r="S79" s="37">
        <v>20</v>
      </c>
      <c r="T79" s="37">
        <v>23</v>
      </c>
      <c r="U79" s="37">
        <v>19</v>
      </c>
      <c r="V79" s="37">
        <v>21</v>
      </c>
      <c r="W79" s="37">
        <v>11</v>
      </c>
      <c r="X79" s="37">
        <v>16</v>
      </c>
      <c r="Y79" s="38">
        <v>6</v>
      </c>
      <c r="Z79" s="38">
        <v>17</v>
      </c>
    </row>
    <row r="80" spans="1:26" ht="13.15" customHeight="1" x14ac:dyDescent="0.15">
      <c r="A80" s="83"/>
      <c r="B80" s="24" t="s">
        <v>23</v>
      </c>
      <c r="C80" s="37">
        <v>72</v>
      </c>
      <c r="D80" s="37">
        <v>82</v>
      </c>
      <c r="E80" s="37">
        <v>58</v>
      </c>
      <c r="F80" s="37">
        <v>58</v>
      </c>
      <c r="G80" s="37">
        <v>63</v>
      </c>
      <c r="H80" s="37">
        <v>51</v>
      </c>
      <c r="I80" s="37">
        <v>51</v>
      </c>
      <c r="J80" s="37">
        <v>47</v>
      </c>
      <c r="K80" s="37">
        <v>34</v>
      </c>
      <c r="L80" s="37">
        <v>33</v>
      </c>
      <c r="M80" s="37">
        <v>25</v>
      </c>
      <c r="N80" s="37">
        <v>30</v>
      </c>
      <c r="O80" s="40">
        <v>32</v>
      </c>
      <c r="P80" s="37">
        <v>40</v>
      </c>
      <c r="Q80" s="37">
        <v>30</v>
      </c>
      <c r="R80" s="37">
        <v>20</v>
      </c>
      <c r="S80" s="37">
        <v>31</v>
      </c>
      <c r="T80" s="37">
        <v>23</v>
      </c>
      <c r="U80" s="37">
        <v>18</v>
      </c>
      <c r="V80" s="37">
        <v>29</v>
      </c>
      <c r="W80" s="37">
        <v>19</v>
      </c>
      <c r="X80" s="37">
        <v>22</v>
      </c>
      <c r="Y80" s="38">
        <v>14</v>
      </c>
      <c r="Z80" s="38">
        <v>14</v>
      </c>
    </row>
    <row r="81" spans="1:26" ht="13.15" customHeight="1" x14ac:dyDescent="0.15">
      <c r="A81" s="83"/>
      <c r="B81" s="24" t="s">
        <v>24</v>
      </c>
      <c r="C81" s="37">
        <v>25</v>
      </c>
      <c r="D81" s="37">
        <v>29</v>
      </c>
      <c r="E81" s="37">
        <v>28</v>
      </c>
      <c r="F81" s="37">
        <v>33</v>
      </c>
      <c r="G81" s="37">
        <v>28</v>
      </c>
      <c r="H81" s="37">
        <v>17</v>
      </c>
      <c r="I81" s="37">
        <v>22</v>
      </c>
      <c r="J81" s="37">
        <v>25</v>
      </c>
      <c r="K81" s="37">
        <v>16</v>
      </c>
      <c r="L81" s="37">
        <v>12</v>
      </c>
      <c r="M81" s="37">
        <v>12</v>
      </c>
      <c r="N81" s="37">
        <v>13</v>
      </c>
      <c r="O81" s="40">
        <v>13</v>
      </c>
      <c r="P81" s="37">
        <v>10</v>
      </c>
      <c r="Q81" s="37">
        <v>6</v>
      </c>
      <c r="R81" s="37">
        <v>11</v>
      </c>
      <c r="S81" s="37">
        <v>9</v>
      </c>
      <c r="T81" s="37">
        <v>10</v>
      </c>
      <c r="U81" s="37">
        <v>10</v>
      </c>
      <c r="V81" s="37">
        <v>9</v>
      </c>
      <c r="W81" s="37">
        <v>11</v>
      </c>
      <c r="X81" s="37">
        <v>5</v>
      </c>
      <c r="Y81" s="38">
        <v>8</v>
      </c>
      <c r="Z81" s="38">
        <v>8</v>
      </c>
    </row>
    <row r="82" spans="1:26" ht="13.15" customHeight="1" x14ac:dyDescent="0.15">
      <c r="A82" s="83"/>
      <c r="B82" s="45" t="s">
        <v>25</v>
      </c>
      <c r="C82" s="23">
        <v>6</v>
      </c>
      <c r="D82" s="23">
        <v>4</v>
      </c>
      <c r="E82" s="23">
        <v>6</v>
      </c>
      <c r="F82" s="23">
        <v>5</v>
      </c>
      <c r="G82" s="23">
        <v>2</v>
      </c>
      <c r="H82" s="23">
        <v>5</v>
      </c>
      <c r="I82" s="23">
        <v>1</v>
      </c>
      <c r="J82" s="23">
        <v>4</v>
      </c>
      <c r="K82" s="23">
        <v>1</v>
      </c>
      <c r="L82" s="23">
        <v>1</v>
      </c>
      <c r="M82" s="23">
        <v>4</v>
      </c>
      <c r="N82" s="23">
        <v>0</v>
      </c>
      <c r="O82" s="39">
        <v>1</v>
      </c>
      <c r="P82" s="23">
        <v>1</v>
      </c>
      <c r="Q82" s="23">
        <v>3</v>
      </c>
      <c r="R82" s="23">
        <v>0</v>
      </c>
      <c r="S82" s="23">
        <v>0</v>
      </c>
      <c r="T82" s="23">
        <v>1</v>
      </c>
      <c r="U82" s="23">
        <v>1</v>
      </c>
      <c r="V82" s="23">
        <v>2</v>
      </c>
      <c r="W82" s="23">
        <v>0</v>
      </c>
      <c r="X82" s="23">
        <v>2</v>
      </c>
      <c r="Y82" s="38">
        <v>1</v>
      </c>
      <c r="Z82" s="38">
        <v>3</v>
      </c>
    </row>
    <row r="83" spans="1:26" ht="13.15" customHeight="1" x14ac:dyDescent="0.15">
      <c r="A83" s="83"/>
      <c r="B83" s="26" t="s">
        <v>15</v>
      </c>
      <c r="C83" s="40">
        <f t="shared" ref="C83:P83" si="17">SUM(C76:C82)</f>
        <v>332</v>
      </c>
      <c r="D83" s="40">
        <f t="shared" si="17"/>
        <v>329</v>
      </c>
      <c r="E83" s="40">
        <f t="shared" si="17"/>
        <v>311</v>
      </c>
      <c r="F83" s="40">
        <f t="shared" si="17"/>
        <v>339</v>
      </c>
      <c r="G83" s="40">
        <f t="shared" si="17"/>
        <v>343</v>
      </c>
      <c r="H83" s="40">
        <f t="shared" si="17"/>
        <v>311</v>
      </c>
      <c r="I83" s="40">
        <f t="shared" si="17"/>
        <v>266</v>
      </c>
      <c r="J83" s="40">
        <f t="shared" si="17"/>
        <v>264</v>
      </c>
      <c r="K83" s="40">
        <f t="shared" si="17"/>
        <v>217</v>
      </c>
      <c r="L83" s="40">
        <f t="shared" si="17"/>
        <v>179</v>
      </c>
      <c r="M83" s="40">
        <f t="shared" si="17"/>
        <v>158</v>
      </c>
      <c r="N83" s="40">
        <f t="shared" si="17"/>
        <v>164</v>
      </c>
      <c r="O83" s="40">
        <f t="shared" si="17"/>
        <v>164</v>
      </c>
      <c r="P83" s="40">
        <f t="shared" si="17"/>
        <v>138</v>
      </c>
      <c r="Q83" s="37">
        <v>125</v>
      </c>
      <c r="R83" s="37">
        <f t="shared" ref="R83:X83" si="18">SUM(R76:R82)</f>
        <v>96</v>
      </c>
      <c r="S83" s="37">
        <f t="shared" si="18"/>
        <v>104</v>
      </c>
      <c r="T83" s="37">
        <f t="shared" si="18"/>
        <v>101</v>
      </c>
      <c r="U83" s="37">
        <f t="shared" si="18"/>
        <v>88</v>
      </c>
      <c r="V83" s="37">
        <f t="shared" si="18"/>
        <v>100</v>
      </c>
      <c r="W83" s="37">
        <f>SUM(W76:W82)</f>
        <v>77</v>
      </c>
      <c r="X83" s="37">
        <f t="shared" si="18"/>
        <v>81</v>
      </c>
      <c r="Y83" s="47">
        <f>SUM(Y76:Y82)</f>
        <v>62</v>
      </c>
      <c r="Z83" s="47">
        <f>SUM(Z76:Z82)</f>
        <v>59</v>
      </c>
    </row>
    <row r="84" spans="1:26" ht="13.15" customHeight="1" x14ac:dyDescent="0.15">
      <c r="A84" s="82" t="s">
        <v>73</v>
      </c>
      <c r="B84" s="14" t="s">
        <v>78</v>
      </c>
      <c r="C84" s="35">
        <v>7</v>
      </c>
      <c r="D84" s="35">
        <v>14</v>
      </c>
      <c r="E84" s="35">
        <v>15</v>
      </c>
      <c r="F84" s="35">
        <v>28</v>
      </c>
      <c r="G84" s="35">
        <v>34</v>
      </c>
      <c r="H84" s="35">
        <v>22</v>
      </c>
      <c r="I84" s="35">
        <v>20</v>
      </c>
      <c r="J84" s="35">
        <v>18</v>
      </c>
      <c r="K84" s="35">
        <v>17</v>
      </c>
      <c r="L84" s="35">
        <v>9</v>
      </c>
      <c r="M84" s="35">
        <v>7</v>
      </c>
      <c r="N84" s="35">
        <v>7</v>
      </c>
      <c r="O84" s="34">
        <v>11</v>
      </c>
      <c r="P84" s="34">
        <v>7</v>
      </c>
      <c r="Q84" s="34">
        <v>8</v>
      </c>
      <c r="R84" s="34">
        <v>4</v>
      </c>
      <c r="S84" s="34">
        <v>2</v>
      </c>
      <c r="T84" s="34">
        <v>5</v>
      </c>
      <c r="U84" s="34">
        <v>2</v>
      </c>
      <c r="V84" s="34">
        <v>1</v>
      </c>
      <c r="W84" s="34">
        <v>0</v>
      </c>
      <c r="X84" s="34">
        <v>0</v>
      </c>
      <c r="Y84" s="42">
        <v>1</v>
      </c>
      <c r="Z84" s="42">
        <v>0</v>
      </c>
    </row>
    <row r="85" spans="1:26" ht="13.15" customHeight="1" x14ac:dyDescent="0.15">
      <c r="A85" s="83"/>
      <c r="B85" s="24" t="s">
        <v>20</v>
      </c>
      <c r="C85" s="37">
        <v>31</v>
      </c>
      <c r="D85" s="37">
        <v>31</v>
      </c>
      <c r="E85" s="37">
        <v>22</v>
      </c>
      <c r="F85" s="37">
        <v>31</v>
      </c>
      <c r="G85" s="37">
        <v>23</v>
      </c>
      <c r="H85" s="37">
        <v>29</v>
      </c>
      <c r="I85" s="37">
        <v>34</v>
      </c>
      <c r="J85" s="37">
        <v>32</v>
      </c>
      <c r="K85" s="37">
        <v>26</v>
      </c>
      <c r="L85" s="37">
        <v>27</v>
      </c>
      <c r="M85" s="37">
        <v>21</v>
      </c>
      <c r="N85" s="37">
        <v>11</v>
      </c>
      <c r="O85" s="40">
        <v>26</v>
      </c>
      <c r="P85" s="37">
        <v>15</v>
      </c>
      <c r="Q85" s="37">
        <v>16</v>
      </c>
      <c r="R85" s="37">
        <v>11</v>
      </c>
      <c r="S85" s="37">
        <v>12</v>
      </c>
      <c r="T85" s="37">
        <v>4</v>
      </c>
      <c r="U85" s="37">
        <v>10</v>
      </c>
      <c r="V85" s="37">
        <v>9</v>
      </c>
      <c r="W85" s="37">
        <v>3</v>
      </c>
      <c r="X85" s="37">
        <v>10</v>
      </c>
      <c r="Y85" s="38">
        <v>6</v>
      </c>
      <c r="Z85" s="38">
        <v>7</v>
      </c>
    </row>
    <row r="86" spans="1:26" ht="13.15" customHeight="1" x14ac:dyDescent="0.15">
      <c r="A86" s="83"/>
      <c r="B86" s="24" t="s">
        <v>21</v>
      </c>
      <c r="C86" s="37">
        <v>22</v>
      </c>
      <c r="D86" s="37">
        <v>24</v>
      </c>
      <c r="E86" s="37">
        <v>14</v>
      </c>
      <c r="F86" s="37">
        <v>18</v>
      </c>
      <c r="G86" s="37">
        <v>21</v>
      </c>
      <c r="H86" s="37">
        <v>23</v>
      </c>
      <c r="I86" s="37">
        <v>19</v>
      </c>
      <c r="J86" s="37">
        <v>23</v>
      </c>
      <c r="K86" s="37">
        <v>20</v>
      </c>
      <c r="L86" s="37">
        <v>21</v>
      </c>
      <c r="M86" s="37">
        <v>14</v>
      </c>
      <c r="N86" s="37">
        <v>29</v>
      </c>
      <c r="O86" s="40">
        <v>19</v>
      </c>
      <c r="P86" s="37">
        <v>9</v>
      </c>
      <c r="Q86" s="37">
        <v>18</v>
      </c>
      <c r="R86" s="37">
        <v>15</v>
      </c>
      <c r="S86" s="37">
        <v>15</v>
      </c>
      <c r="T86" s="37">
        <v>11</v>
      </c>
      <c r="U86" s="37">
        <v>12</v>
      </c>
      <c r="V86" s="37">
        <v>9</v>
      </c>
      <c r="W86" s="37">
        <v>12</v>
      </c>
      <c r="X86" s="37">
        <v>9</v>
      </c>
      <c r="Y86" s="38">
        <v>13</v>
      </c>
      <c r="Z86" s="38">
        <v>4</v>
      </c>
    </row>
    <row r="87" spans="1:26" ht="13.15" customHeight="1" x14ac:dyDescent="0.15">
      <c r="A87" s="83"/>
      <c r="B87" s="24" t="s">
        <v>22</v>
      </c>
      <c r="C87" s="37">
        <v>22</v>
      </c>
      <c r="D87" s="37">
        <v>30</v>
      </c>
      <c r="E87" s="37">
        <v>23</v>
      </c>
      <c r="F87" s="37">
        <v>25</v>
      </c>
      <c r="G87" s="37">
        <v>29</v>
      </c>
      <c r="H87" s="37">
        <v>21</v>
      </c>
      <c r="I87" s="37">
        <v>28</v>
      </c>
      <c r="J87" s="37">
        <v>26</v>
      </c>
      <c r="K87" s="37">
        <v>27</v>
      </c>
      <c r="L87" s="37">
        <v>15</v>
      </c>
      <c r="M87" s="37">
        <v>21</v>
      </c>
      <c r="N87" s="37">
        <v>15</v>
      </c>
      <c r="O87" s="40">
        <v>16</v>
      </c>
      <c r="P87" s="37">
        <v>10</v>
      </c>
      <c r="Q87" s="37">
        <v>13</v>
      </c>
      <c r="R87" s="37">
        <v>15</v>
      </c>
      <c r="S87" s="37">
        <v>13</v>
      </c>
      <c r="T87" s="37">
        <v>11</v>
      </c>
      <c r="U87" s="37">
        <v>16</v>
      </c>
      <c r="V87" s="37">
        <v>8</v>
      </c>
      <c r="W87" s="37">
        <v>10</v>
      </c>
      <c r="X87" s="37">
        <v>7</v>
      </c>
      <c r="Y87" s="38">
        <v>4</v>
      </c>
      <c r="Z87" s="38">
        <v>7</v>
      </c>
    </row>
    <row r="88" spans="1:26" ht="13.15" customHeight="1" x14ac:dyDescent="0.15">
      <c r="A88" s="83"/>
      <c r="B88" s="24" t="s">
        <v>23</v>
      </c>
      <c r="C88" s="37">
        <v>45</v>
      </c>
      <c r="D88" s="37">
        <v>42</v>
      </c>
      <c r="E88" s="37">
        <v>29</v>
      </c>
      <c r="F88" s="37">
        <v>26</v>
      </c>
      <c r="G88" s="37">
        <v>27</v>
      </c>
      <c r="H88" s="37">
        <v>27</v>
      </c>
      <c r="I88" s="37">
        <v>26</v>
      </c>
      <c r="J88" s="37">
        <v>16</v>
      </c>
      <c r="K88" s="37">
        <v>12</v>
      </c>
      <c r="L88" s="37">
        <v>20</v>
      </c>
      <c r="M88" s="37">
        <v>10</v>
      </c>
      <c r="N88" s="37">
        <v>12</v>
      </c>
      <c r="O88" s="40">
        <v>13</v>
      </c>
      <c r="P88" s="37">
        <v>17</v>
      </c>
      <c r="Q88" s="37">
        <v>11</v>
      </c>
      <c r="R88" s="37">
        <v>17</v>
      </c>
      <c r="S88" s="37">
        <v>13</v>
      </c>
      <c r="T88" s="37">
        <v>9</v>
      </c>
      <c r="U88" s="37">
        <v>11</v>
      </c>
      <c r="V88" s="37">
        <v>5</v>
      </c>
      <c r="W88" s="37">
        <v>7</v>
      </c>
      <c r="X88" s="37">
        <v>6</v>
      </c>
      <c r="Y88" s="38">
        <v>5</v>
      </c>
      <c r="Z88" s="38">
        <v>8</v>
      </c>
    </row>
    <row r="89" spans="1:26" ht="13.15" customHeight="1" x14ac:dyDescent="0.15">
      <c r="A89" s="83"/>
      <c r="B89" s="24" t="s">
        <v>24</v>
      </c>
      <c r="C89" s="37">
        <v>18</v>
      </c>
      <c r="D89" s="37">
        <v>16</v>
      </c>
      <c r="E89" s="37">
        <v>18</v>
      </c>
      <c r="F89" s="37">
        <v>19</v>
      </c>
      <c r="G89" s="37">
        <v>20</v>
      </c>
      <c r="H89" s="37">
        <v>15</v>
      </c>
      <c r="I89" s="37">
        <v>12</v>
      </c>
      <c r="J89" s="37">
        <v>10</v>
      </c>
      <c r="K89" s="37">
        <v>7</v>
      </c>
      <c r="L89" s="37">
        <v>4</v>
      </c>
      <c r="M89" s="37">
        <v>10</v>
      </c>
      <c r="N89" s="37">
        <v>9</v>
      </c>
      <c r="O89" s="40">
        <v>9</v>
      </c>
      <c r="P89" s="37">
        <v>4</v>
      </c>
      <c r="Q89" s="37">
        <v>7</v>
      </c>
      <c r="R89" s="37">
        <v>9</v>
      </c>
      <c r="S89" s="37">
        <v>6</v>
      </c>
      <c r="T89" s="37">
        <v>5</v>
      </c>
      <c r="U89" s="37">
        <v>4</v>
      </c>
      <c r="V89" s="37">
        <v>2</v>
      </c>
      <c r="W89" s="37">
        <v>2</v>
      </c>
      <c r="X89" s="37">
        <v>2</v>
      </c>
      <c r="Y89" s="38">
        <v>2</v>
      </c>
      <c r="Z89" s="38">
        <v>2</v>
      </c>
    </row>
    <row r="90" spans="1:26" ht="13.15" customHeight="1" x14ac:dyDescent="0.15">
      <c r="A90" s="83"/>
      <c r="B90" s="24" t="s">
        <v>25</v>
      </c>
      <c r="C90" s="37">
        <v>1</v>
      </c>
      <c r="D90" s="37">
        <v>1</v>
      </c>
      <c r="E90" s="37">
        <v>5</v>
      </c>
      <c r="F90" s="37">
        <v>1</v>
      </c>
      <c r="G90" s="37">
        <v>2</v>
      </c>
      <c r="H90" s="37">
        <v>4</v>
      </c>
      <c r="I90" s="37">
        <v>3</v>
      </c>
      <c r="J90" s="37">
        <v>0</v>
      </c>
      <c r="K90" s="37">
        <v>0</v>
      </c>
      <c r="L90" s="37">
        <v>1</v>
      </c>
      <c r="M90" s="37">
        <v>1</v>
      </c>
      <c r="N90" s="37">
        <v>0</v>
      </c>
      <c r="O90" s="40">
        <v>0</v>
      </c>
      <c r="P90" s="37">
        <v>1</v>
      </c>
      <c r="Q90" s="37">
        <v>1</v>
      </c>
      <c r="R90" s="37">
        <v>0</v>
      </c>
      <c r="S90" s="37">
        <v>1</v>
      </c>
      <c r="T90" s="37">
        <v>0</v>
      </c>
      <c r="U90" s="37">
        <v>0</v>
      </c>
      <c r="V90" s="37">
        <v>0</v>
      </c>
      <c r="W90" s="37">
        <v>0</v>
      </c>
      <c r="X90" s="37">
        <v>0</v>
      </c>
      <c r="Y90" s="38">
        <v>0</v>
      </c>
      <c r="Z90" s="38">
        <v>0</v>
      </c>
    </row>
    <row r="91" spans="1:26" ht="13.15" customHeight="1" x14ac:dyDescent="0.15">
      <c r="A91" s="84"/>
      <c r="B91" s="43" t="s">
        <v>15</v>
      </c>
      <c r="C91" s="44">
        <f t="shared" ref="C91:P91" si="19">SUM(C84:C90)</f>
        <v>146</v>
      </c>
      <c r="D91" s="44">
        <f t="shared" si="19"/>
        <v>158</v>
      </c>
      <c r="E91" s="44">
        <f t="shared" si="19"/>
        <v>126</v>
      </c>
      <c r="F91" s="44">
        <f t="shared" si="19"/>
        <v>148</v>
      </c>
      <c r="G91" s="44">
        <f t="shared" si="19"/>
        <v>156</v>
      </c>
      <c r="H91" s="44">
        <f t="shared" si="19"/>
        <v>141</v>
      </c>
      <c r="I91" s="44">
        <f t="shared" si="19"/>
        <v>142</v>
      </c>
      <c r="J91" s="44">
        <f t="shared" si="19"/>
        <v>125</v>
      </c>
      <c r="K91" s="44">
        <f t="shared" si="19"/>
        <v>109</v>
      </c>
      <c r="L91" s="44">
        <f t="shared" si="19"/>
        <v>97</v>
      </c>
      <c r="M91" s="44">
        <f t="shared" si="19"/>
        <v>84</v>
      </c>
      <c r="N91" s="44">
        <f t="shared" si="19"/>
        <v>83</v>
      </c>
      <c r="O91" s="44">
        <f t="shared" si="19"/>
        <v>94</v>
      </c>
      <c r="P91" s="44">
        <f t="shared" si="19"/>
        <v>63</v>
      </c>
      <c r="Q91" s="46">
        <v>74</v>
      </c>
      <c r="R91" s="46">
        <f t="shared" ref="R91:X91" si="20">SUM(R84:R90)</f>
        <v>71</v>
      </c>
      <c r="S91" s="46">
        <f t="shared" si="20"/>
        <v>62</v>
      </c>
      <c r="T91" s="46">
        <f t="shared" si="20"/>
        <v>45</v>
      </c>
      <c r="U91" s="46">
        <f t="shared" si="20"/>
        <v>55</v>
      </c>
      <c r="V91" s="46">
        <f t="shared" si="20"/>
        <v>34</v>
      </c>
      <c r="W91" s="46">
        <f>SUM(W84:W90)</f>
        <v>34</v>
      </c>
      <c r="X91" s="46">
        <f t="shared" si="20"/>
        <v>34</v>
      </c>
      <c r="Y91" s="47">
        <f>SUM(Y84:Y90)</f>
        <v>31</v>
      </c>
      <c r="Z91" s="47">
        <f>SUM(Z84:Z90)</f>
        <v>28</v>
      </c>
    </row>
    <row r="92" spans="1:26" ht="13.15" customHeight="1" x14ac:dyDescent="0.15">
      <c r="A92" s="85" t="s">
        <v>74</v>
      </c>
      <c r="B92" s="15" t="s">
        <v>78</v>
      </c>
      <c r="C92" s="37">
        <v>13</v>
      </c>
      <c r="D92" s="37">
        <v>27</v>
      </c>
      <c r="E92" s="37">
        <v>22</v>
      </c>
      <c r="F92" s="37">
        <v>26</v>
      </c>
      <c r="G92" s="37">
        <v>29</v>
      </c>
      <c r="H92" s="37">
        <v>25</v>
      </c>
      <c r="I92" s="37">
        <v>18</v>
      </c>
      <c r="J92" s="37">
        <v>16</v>
      </c>
      <c r="K92" s="37">
        <v>11</v>
      </c>
      <c r="L92" s="37">
        <v>9</v>
      </c>
      <c r="M92" s="37">
        <v>6</v>
      </c>
      <c r="N92" s="37">
        <v>6</v>
      </c>
      <c r="O92" s="40">
        <v>8</v>
      </c>
      <c r="P92" s="40">
        <v>4</v>
      </c>
      <c r="Q92" s="40">
        <v>4</v>
      </c>
      <c r="R92" s="40">
        <v>7</v>
      </c>
      <c r="S92" s="40">
        <v>10</v>
      </c>
      <c r="T92" s="40">
        <v>2</v>
      </c>
      <c r="U92" s="40">
        <v>1</v>
      </c>
      <c r="V92" s="40">
        <v>2</v>
      </c>
      <c r="W92" s="40">
        <v>0</v>
      </c>
      <c r="X92" s="40">
        <v>1</v>
      </c>
      <c r="Y92" s="41">
        <v>0</v>
      </c>
      <c r="Z92" s="41">
        <v>1</v>
      </c>
    </row>
    <row r="93" spans="1:26" ht="13.15" customHeight="1" x14ac:dyDescent="0.15">
      <c r="A93" s="83"/>
      <c r="B93" s="24" t="s">
        <v>20</v>
      </c>
      <c r="C93" s="37">
        <v>31</v>
      </c>
      <c r="D93" s="37">
        <v>39</v>
      </c>
      <c r="E93" s="37">
        <v>47</v>
      </c>
      <c r="F93" s="37">
        <v>49</v>
      </c>
      <c r="G93" s="37">
        <v>28</v>
      </c>
      <c r="H93" s="37">
        <v>30</v>
      </c>
      <c r="I93" s="37">
        <v>46</v>
      </c>
      <c r="J93" s="37">
        <v>29</v>
      </c>
      <c r="K93" s="37">
        <v>22</v>
      </c>
      <c r="L93" s="37">
        <v>21</v>
      </c>
      <c r="M93" s="37">
        <v>18</v>
      </c>
      <c r="N93" s="37">
        <v>16</v>
      </c>
      <c r="O93" s="40">
        <v>18</v>
      </c>
      <c r="P93" s="37">
        <v>9</v>
      </c>
      <c r="Q93" s="37">
        <v>16</v>
      </c>
      <c r="R93" s="37">
        <v>9</v>
      </c>
      <c r="S93" s="37">
        <v>20</v>
      </c>
      <c r="T93" s="37">
        <v>9</v>
      </c>
      <c r="U93" s="37">
        <v>8</v>
      </c>
      <c r="V93" s="37">
        <v>6</v>
      </c>
      <c r="W93" s="37">
        <v>6</v>
      </c>
      <c r="X93" s="37">
        <v>2</v>
      </c>
      <c r="Y93" s="38">
        <v>6</v>
      </c>
      <c r="Z93" s="38">
        <v>2</v>
      </c>
    </row>
    <row r="94" spans="1:26" ht="13.15" customHeight="1" x14ac:dyDescent="0.15">
      <c r="A94" s="83"/>
      <c r="B94" s="24" t="s">
        <v>21</v>
      </c>
      <c r="C94" s="37">
        <v>43</v>
      </c>
      <c r="D94" s="37">
        <v>45</v>
      </c>
      <c r="E94" s="37">
        <v>37</v>
      </c>
      <c r="F94" s="37">
        <v>34</v>
      </c>
      <c r="G94" s="37">
        <v>32</v>
      </c>
      <c r="H94" s="37">
        <v>34</v>
      </c>
      <c r="I94" s="37">
        <v>33</v>
      </c>
      <c r="J94" s="37">
        <v>35</v>
      </c>
      <c r="K94" s="37">
        <v>26</v>
      </c>
      <c r="L94" s="37">
        <v>24</v>
      </c>
      <c r="M94" s="37">
        <v>13</v>
      </c>
      <c r="N94" s="37">
        <v>17</v>
      </c>
      <c r="O94" s="40">
        <v>15</v>
      </c>
      <c r="P94" s="37">
        <v>13</v>
      </c>
      <c r="Q94" s="37">
        <v>13</v>
      </c>
      <c r="R94" s="37">
        <v>10</v>
      </c>
      <c r="S94" s="37">
        <v>10</v>
      </c>
      <c r="T94" s="37">
        <v>6</v>
      </c>
      <c r="U94" s="37">
        <v>5</v>
      </c>
      <c r="V94" s="37">
        <v>3</v>
      </c>
      <c r="W94" s="37">
        <v>3</v>
      </c>
      <c r="X94" s="37">
        <v>5</v>
      </c>
      <c r="Y94" s="38">
        <v>9</v>
      </c>
      <c r="Z94" s="38">
        <v>4</v>
      </c>
    </row>
    <row r="95" spans="1:26" ht="13.15" customHeight="1" x14ac:dyDescent="0.15">
      <c r="A95" s="83"/>
      <c r="B95" s="24" t="s">
        <v>22</v>
      </c>
      <c r="C95" s="37">
        <v>57</v>
      </c>
      <c r="D95" s="37">
        <v>56</v>
      </c>
      <c r="E95" s="37">
        <v>55</v>
      </c>
      <c r="F95" s="37">
        <v>39</v>
      </c>
      <c r="G95" s="37">
        <v>49</v>
      </c>
      <c r="H95" s="37">
        <v>34</v>
      </c>
      <c r="I95" s="37">
        <v>33</v>
      </c>
      <c r="J95" s="37">
        <v>31</v>
      </c>
      <c r="K95" s="37">
        <v>23</v>
      </c>
      <c r="L95" s="37">
        <v>24</v>
      </c>
      <c r="M95" s="37">
        <v>19</v>
      </c>
      <c r="N95" s="37">
        <v>22</v>
      </c>
      <c r="O95" s="40">
        <v>12</v>
      </c>
      <c r="P95" s="37">
        <v>14</v>
      </c>
      <c r="Q95" s="37">
        <v>18</v>
      </c>
      <c r="R95" s="37">
        <v>17</v>
      </c>
      <c r="S95" s="37">
        <v>3</v>
      </c>
      <c r="T95" s="37">
        <v>15</v>
      </c>
      <c r="U95" s="37">
        <v>7</v>
      </c>
      <c r="V95" s="37">
        <v>9</v>
      </c>
      <c r="W95" s="37">
        <v>3</v>
      </c>
      <c r="X95" s="37">
        <v>5</v>
      </c>
      <c r="Y95" s="38">
        <v>11</v>
      </c>
      <c r="Z95" s="38">
        <v>3</v>
      </c>
    </row>
    <row r="96" spans="1:26" ht="13.15" customHeight="1" x14ac:dyDescent="0.15">
      <c r="A96" s="83"/>
      <c r="B96" s="24" t="s">
        <v>23</v>
      </c>
      <c r="C96" s="37">
        <v>49</v>
      </c>
      <c r="D96" s="37">
        <v>51</v>
      </c>
      <c r="E96" s="37">
        <v>45</v>
      </c>
      <c r="F96" s="37">
        <v>40</v>
      </c>
      <c r="G96" s="37">
        <v>35</v>
      </c>
      <c r="H96" s="37">
        <v>37</v>
      </c>
      <c r="I96" s="37">
        <v>30</v>
      </c>
      <c r="J96" s="37">
        <v>35</v>
      </c>
      <c r="K96" s="37">
        <v>33</v>
      </c>
      <c r="L96" s="37">
        <v>35</v>
      </c>
      <c r="M96" s="37">
        <v>17</v>
      </c>
      <c r="N96" s="37">
        <v>22</v>
      </c>
      <c r="O96" s="40">
        <v>13</v>
      </c>
      <c r="P96" s="37">
        <v>17</v>
      </c>
      <c r="Q96" s="37">
        <v>13</v>
      </c>
      <c r="R96" s="37">
        <v>13</v>
      </c>
      <c r="S96" s="37">
        <v>5</v>
      </c>
      <c r="T96" s="37">
        <v>8</v>
      </c>
      <c r="U96" s="37">
        <v>11</v>
      </c>
      <c r="V96" s="37">
        <v>6</v>
      </c>
      <c r="W96" s="37">
        <v>3</v>
      </c>
      <c r="X96" s="37">
        <v>5</v>
      </c>
      <c r="Y96" s="38">
        <v>1</v>
      </c>
      <c r="Z96" s="38">
        <v>6</v>
      </c>
    </row>
    <row r="97" spans="1:26" ht="13.15" customHeight="1" x14ac:dyDescent="0.15">
      <c r="A97" s="83"/>
      <c r="B97" s="24" t="s">
        <v>24</v>
      </c>
      <c r="C97" s="37">
        <v>30</v>
      </c>
      <c r="D97" s="37">
        <v>33</v>
      </c>
      <c r="E97" s="37">
        <v>22</v>
      </c>
      <c r="F97" s="37">
        <v>31</v>
      </c>
      <c r="G97" s="37">
        <v>20</v>
      </c>
      <c r="H97" s="37">
        <v>19</v>
      </c>
      <c r="I97" s="37">
        <v>14</v>
      </c>
      <c r="J97" s="37">
        <v>18</v>
      </c>
      <c r="K97" s="37">
        <v>7</v>
      </c>
      <c r="L97" s="37">
        <v>11</v>
      </c>
      <c r="M97" s="37">
        <v>16</v>
      </c>
      <c r="N97" s="37">
        <v>10</v>
      </c>
      <c r="O97" s="40">
        <v>12</v>
      </c>
      <c r="P97" s="37">
        <v>6</v>
      </c>
      <c r="Q97" s="37">
        <v>5</v>
      </c>
      <c r="R97" s="37">
        <v>7</v>
      </c>
      <c r="S97" s="37">
        <v>5</v>
      </c>
      <c r="T97" s="37">
        <v>5</v>
      </c>
      <c r="U97" s="37">
        <v>4</v>
      </c>
      <c r="V97" s="37">
        <v>3</v>
      </c>
      <c r="W97" s="37">
        <v>4</v>
      </c>
      <c r="X97" s="37">
        <v>4</v>
      </c>
      <c r="Y97" s="38">
        <v>6</v>
      </c>
      <c r="Z97" s="38">
        <v>3</v>
      </c>
    </row>
    <row r="98" spans="1:26" ht="13.15" customHeight="1" x14ac:dyDescent="0.15">
      <c r="A98" s="83"/>
      <c r="B98" s="45" t="s">
        <v>25</v>
      </c>
      <c r="C98" s="23">
        <v>4</v>
      </c>
      <c r="D98" s="23">
        <v>3</v>
      </c>
      <c r="E98" s="23">
        <v>5</v>
      </c>
      <c r="F98" s="23">
        <v>4</v>
      </c>
      <c r="G98" s="23">
        <v>1</v>
      </c>
      <c r="H98" s="23">
        <v>2</v>
      </c>
      <c r="I98" s="23">
        <v>0</v>
      </c>
      <c r="J98" s="23">
        <v>3</v>
      </c>
      <c r="K98" s="23">
        <v>3</v>
      </c>
      <c r="L98" s="23">
        <v>2</v>
      </c>
      <c r="M98" s="23">
        <v>2</v>
      </c>
      <c r="N98" s="23">
        <v>0</v>
      </c>
      <c r="O98" s="39">
        <v>1</v>
      </c>
      <c r="P98" s="23">
        <v>1</v>
      </c>
      <c r="Q98" s="23">
        <v>0</v>
      </c>
      <c r="R98" s="23">
        <v>0</v>
      </c>
      <c r="S98" s="23">
        <v>0</v>
      </c>
      <c r="T98" s="23">
        <v>0</v>
      </c>
      <c r="U98" s="23">
        <v>0</v>
      </c>
      <c r="V98" s="23">
        <v>4</v>
      </c>
      <c r="W98" s="23">
        <v>1</v>
      </c>
      <c r="X98" s="23">
        <v>0</v>
      </c>
      <c r="Y98" s="38">
        <v>0</v>
      </c>
      <c r="Z98" s="38">
        <v>0</v>
      </c>
    </row>
    <row r="99" spans="1:26" ht="13.15" customHeight="1" x14ac:dyDescent="0.15">
      <c r="A99" s="84"/>
      <c r="B99" s="25" t="s">
        <v>15</v>
      </c>
      <c r="C99" s="39">
        <f t="shared" ref="C99:P99" si="21">SUM(C92:C98)</f>
        <v>227</v>
      </c>
      <c r="D99" s="39">
        <f t="shared" si="21"/>
        <v>254</v>
      </c>
      <c r="E99" s="39">
        <f t="shared" si="21"/>
        <v>233</v>
      </c>
      <c r="F99" s="39">
        <f t="shared" si="21"/>
        <v>223</v>
      </c>
      <c r="G99" s="39">
        <f t="shared" si="21"/>
        <v>194</v>
      </c>
      <c r="H99" s="39">
        <f t="shared" si="21"/>
        <v>181</v>
      </c>
      <c r="I99" s="39">
        <f t="shared" si="21"/>
        <v>174</v>
      </c>
      <c r="J99" s="39">
        <f t="shared" si="21"/>
        <v>167</v>
      </c>
      <c r="K99" s="39">
        <f t="shared" si="21"/>
        <v>125</v>
      </c>
      <c r="L99" s="39">
        <f t="shared" si="21"/>
        <v>126</v>
      </c>
      <c r="M99" s="39">
        <f t="shared" si="21"/>
        <v>91</v>
      </c>
      <c r="N99" s="39">
        <f t="shared" si="21"/>
        <v>93</v>
      </c>
      <c r="O99" s="39">
        <f t="shared" si="21"/>
        <v>79</v>
      </c>
      <c r="P99" s="39">
        <f t="shared" si="21"/>
        <v>64</v>
      </c>
      <c r="Q99" s="23">
        <v>69</v>
      </c>
      <c r="R99" s="23">
        <f t="shared" ref="R99:X99" si="22">SUM(R92:R98)</f>
        <v>63</v>
      </c>
      <c r="S99" s="23">
        <f t="shared" si="22"/>
        <v>53</v>
      </c>
      <c r="T99" s="23">
        <f t="shared" si="22"/>
        <v>45</v>
      </c>
      <c r="U99" s="23">
        <f t="shared" si="22"/>
        <v>36</v>
      </c>
      <c r="V99" s="23">
        <f t="shared" si="22"/>
        <v>33</v>
      </c>
      <c r="W99" s="23">
        <f>SUM(W92:W98)</f>
        <v>20</v>
      </c>
      <c r="X99" s="23">
        <f t="shared" si="22"/>
        <v>22</v>
      </c>
      <c r="Y99" s="47">
        <f>SUM(Y92:Y98)</f>
        <v>33</v>
      </c>
      <c r="Z99" s="47">
        <f>SUM(Z92:Z98)</f>
        <v>19</v>
      </c>
    </row>
    <row r="100" spans="1:26" ht="13.15" customHeight="1" x14ac:dyDescent="0.15"/>
    <row r="101" spans="1:26" x14ac:dyDescent="0.15">
      <c r="A101" s="3" t="s">
        <v>120</v>
      </c>
    </row>
    <row r="102" spans="1:26" x14ac:dyDescent="0.15">
      <c r="B102" s="7"/>
    </row>
    <row r="103" spans="1:26" x14ac:dyDescent="0.15">
      <c r="A103" s="78" t="s">
        <v>113</v>
      </c>
      <c r="B103" s="4" t="s">
        <v>99</v>
      </c>
    </row>
  </sheetData>
  <mergeCells count="12">
    <mergeCell ref="A4:A11"/>
    <mergeCell ref="A12:A19"/>
    <mergeCell ref="A20:A27"/>
    <mergeCell ref="A28:A35"/>
    <mergeCell ref="A36:A43"/>
    <mergeCell ref="A84:A91"/>
    <mergeCell ref="A92:A99"/>
    <mergeCell ref="A44:A51"/>
    <mergeCell ref="A52:A59"/>
    <mergeCell ref="A60:A67"/>
    <mergeCell ref="A68:A75"/>
    <mergeCell ref="A76:A83"/>
  </mergeCells>
  <phoneticPr fontId="2"/>
  <pageMargins left="0.78740157480314965" right="0.82677165354330717" top="0.86614173228346458" bottom="0.86614173228346458" header="0.39370078740157483" footer="0.31496062992125984"/>
  <pageSetup paperSize="8" scale="86" fitToWidth="0" orientation="portrait" r:id="rId1"/>
  <headerFooter alignWithMargins="0"/>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5"/>
  <sheetViews>
    <sheetView tabSelected="1" workbookViewId="0">
      <pane xSplit="1" ySplit="4" topLeftCell="B17" activePane="bottomRight" state="frozen"/>
      <selection pane="topRight" activeCell="B1" sqref="B1"/>
      <selection pane="bottomLeft" activeCell="A5" sqref="A5"/>
      <selection pane="bottomRight" activeCell="M18" sqref="M18"/>
    </sheetView>
  </sheetViews>
  <sheetFormatPr defaultRowHeight="13.5" x14ac:dyDescent="0.15"/>
  <cols>
    <col min="1" max="1" width="5.625" customWidth="1"/>
    <col min="3" max="3" width="10.25" customWidth="1"/>
    <col min="10" max="10" width="3.75" customWidth="1"/>
    <col min="11" max="11" width="5.625" customWidth="1"/>
    <col min="13" max="13" width="10.25" customWidth="1"/>
  </cols>
  <sheetData>
    <row r="1" spans="1:19" ht="14.25" x14ac:dyDescent="0.15">
      <c r="A1" s="8" t="str">
        <f>目次!G16</f>
        <v>6  全国・岩手県　年齢階級別人工妊娠中絶実施率  昭和30年度～令和２年度</v>
      </c>
    </row>
    <row r="2" spans="1:19" ht="14.25" x14ac:dyDescent="0.15">
      <c r="A2" s="8"/>
    </row>
    <row r="3" spans="1:19" x14ac:dyDescent="0.15">
      <c r="A3" t="s">
        <v>84</v>
      </c>
      <c r="I3" s="77" t="s">
        <v>106</v>
      </c>
      <c r="K3" t="s">
        <v>26</v>
      </c>
      <c r="S3" s="77" t="s">
        <v>106</v>
      </c>
    </row>
    <row r="4" spans="1:19" x14ac:dyDescent="0.15">
      <c r="A4" s="48" t="s">
        <v>45</v>
      </c>
      <c r="B4" s="49" t="s">
        <v>15</v>
      </c>
      <c r="C4" s="49" t="s">
        <v>78</v>
      </c>
      <c r="D4" s="49" t="s">
        <v>20</v>
      </c>
      <c r="E4" s="49" t="s">
        <v>21</v>
      </c>
      <c r="F4" s="49" t="s">
        <v>22</v>
      </c>
      <c r="G4" s="49" t="s">
        <v>23</v>
      </c>
      <c r="H4" s="49" t="s">
        <v>24</v>
      </c>
      <c r="I4" s="49" t="s">
        <v>25</v>
      </c>
      <c r="K4" s="48" t="s">
        <v>45</v>
      </c>
      <c r="L4" s="49" t="s">
        <v>15</v>
      </c>
      <c r="M4" s="49" t="s">
        <v>78</v>
      </c>
      <c r="N4" s="49" t="s">
        <v>20</v>
      </c>
      <c r="O4" s="49" t="s">
        <v>21</v>
      </c>
      <c r="P4" s="49" t="s">
        <v>22</v>
      </c>
      <c r="Q4" s="49" t="s">
        <v>23</v>
      </c>
      <c r="R4" s="49" t="s">
        <v>24</v>
      </c>
      <c r="S4" s="49" t="s">
        <v>25</v>
      </c>
    </row>
    <row r="5" spans="1:19" x14ac:dyDescent="0.15">
      <c r="A5" s="48" t="s">
        <v>39</v>
      </c>
      <c r="B5" s="49">
        <v>50.2</v>
      </c>
      <c r="C5" s="49">
        <v>3.4</v>
      </c>
      <c r="D5" s="49">
        <v>43.1</v>
      </c>
      <c r="E5" s="49">
        <v>80.8</v>
      </c>
      <c r="F5" s="49">
        <v>95.1</v>
      </c>
      <c r="G5" s="49">
        <v>80.5</v>
      </c>
      <c r="H5" s="49">
        <v>41.8</v>
      </c>
      <c r="I5" s="49">
        <v>5.8</v>
      </c>
      <c r="K5" s="48" t="s">
        <v>39</v>
      </c>
      <c r="L5" s="51"/>
      <c r="M5" s="51"/>
      <c r="N5" s="51"/>
      <c r="O5" s="51"/>
      <c r="P5" s="51"/>
      <c r="Q5" s="51"/>
      <c r="R5" s="51"/>
      <c r="S5" s="51"/>
    </row>
    <row r="6" spans="1:19" x14ac:dyDescent="0.15">
      <c r="A6" s="48" t="s">
        <v>0</v>
      </c>
      <c r="B6" s="49">
        <v>42</v>
      </c>
      <c r="C6" s="49">
        <v>3.2</v>
      </c>
      <c r="D6" s="49">
        <v>40.200000000000003</v>
      </c>
      <c r="E6" s="49">
        <v>73.900000000000006</v>
      </c>
      <c r="F6" s="49">
        <v>74</v>
      </c>
      <c r="G6" s="49">
        <v>62.7</v>
      </c>
      <c r="H6" s="49">
        <v>29.4</v>
      </c>
      <c r="I6" s="49">
        <v>3.8</v>
      </c>
      <c r="K6" s="48" t="s">
        <v>0</v>
      </c>
      <c r="L6" s="51"/>
      <c r="M6" s="51"/>
      <c r="N6" s="51"/>
      <c r="O6" s="51"/>
      <c r="P6" s="51"/>
      <c r="Q6" s="51"/>
      <c r="R6" s="51"/>
      <c r="S6" s="51"/>
    </row>
    <row r="7" spans="1:19" x14ac:dyDescent="0.15">
      <c r="A7" s="48" t="s">
        <v>1</v>
      </c>
      <c r="B7" s="49">
        <v>30.2</v>
      </c>
      <c r="C7" s="49">
        <v>2.5</v>
      </c>
      <c r="D7" s="49">
        <v>31.1</v>
      </c>
      <c r="E7" s="49">
        <v>56</v>
      </c>
      <c r="F7" s="49">
        <v>56</v>
      </c>
      <c r="G7" s="49">
        <v>38.799999999999997</v>
      </c>
      <c r="H7" s="49">
        <v>21.2</v>
      </c>
      <c r="I7" s="49">
        <v>2.5</v>
      </c>
      <c r="K7" s="48" t="s">
        <v>1</v>
      </c>
      <c r="L7" s="49">
        <v>43.996238123646933</v>
      </c>
      <c r="M7" s="49">
        <v>3.3889134118384145</v>
      </c>
      <c r="N7" s="51"/>
      <c r="O7" s="51"/>
      <c r="P7" s="51"/>
      <c r="Q7" s="51"/>
      <c r="R7" s="51"/>
      <c r="S7" s="51"/>
    </row>
    <row r="8" spans="1:19" x14ac:dyDescent="0.15">
      <c r="A8" s="48" t="s">
        <v>2</v>
      </c>
      <c r="B8" s="49">
        <v>24.8</v>
      </c>
      <c r="C8" s="49">
        <v>3.2</v>
      </c>
      <c r="D8" s="49">
        <v>26.4</v>
      </c>
      <c r="E8" s="49">
        <v>42.2</v>
      </c>
      <c r="F8" s="49">
        <v>44.7</v>
      </c>
      <c r="G8" s="49">
        <v>32.9</v>
      </c>
      <c r="H8" s="49">
        <v>14.7</v>
      </c>
      <c r="I8" s="49">
        <v>2.1</v>
      </c>
      <c r="K8" s="48" t="s">
        <v>2</v>
      </c>
      <c r="L8" s="49">
        <v>34.733458006765986</v>
      </c>
      <c r="M8" s="49">
        <v>3.0530952343091577</v>
      </c>
      <c r="N8" s="51"/>
      <c r="O8" s="51"/>
      <c r="P8" s="51"/>
      <c r="Q8" s="51"/>
      <c r="R8" s="51"/>
      <c r="S8" s="51"/>
    </row>
    <row r="9" spans="1:19" x14ac:dyDescent="0.15">
      <c r="A9" s="48" t="s">
        <v>3</v>
      </c>
      <c r="B9" s="49">
        <v>22.1</v>
      </c>
      <c r="C9" s="49">
        <v>3.1</v>
      </c>
      <c r="D9" s="49">
        <v>24.7</v>
      </c>
      <c r="E9" s="49">
        <v>34.299999999999997</v>
      </c>
      <c r="F9" s="49">
        <v>38.4</v>
      </c>
      <c r="G9" s="49">
        <v>29.2</v>
      </c>
      <c r="H9" s="49">
        <v>13.8</v>
      </c>
      <c r="I9" s="49">
        <v>1.5</v>
      </c>
      <c r="K9" s="48" t="s">
        <v>3</v>
      </c>
      <c r="L9" s="49">
        <v>28.983867012662252</v>
      </c>
      <c r="M9" s="49">
        <v>2.5924513915364087</v>
      </c>
      <c r="N9" s="51"/>
      <c r="O9" s="51"/>
      <c r="P9" s="51"/>
      <c r="Q9" s="51"/>
      <c r="R9" s="51"/>
      <c r="S9" s="51"/>
    </row>
    <row r="10" spans="1:19" x14ac:dyDescent="0.15">
      <c r="A10" s="48" t="s">
        <v>4</v>
      </c>
      <c r="B10" s="49">
        <v>19.5</v>
      </c>
      <c r="C10" s="49">
        <v>4.7</v>
      </c>
      <c r="D10" s="49">
        <v>23.3</v>
      </c>
      <c r="E10" s="49">
        <v>29.3</v>
      </c>
      <c r="F10" s="49">
        <v>33.200000000000003</v>
      </c>
      <c r="G10" s="49">
        <v>26.8</v>
      </c>
      <c r="H10" s="49">
        <v>12</v>
      </c>
      <c r="I10" s="49">
        <v>1.3</v>
      </c>
      <c r="K10" s="48" t="s">
        <v>4</v>
      </c>
      <c r="L10" s="49">
        <v>30.808054109549019</v>
      </c>
      <c r="M10" s="49">
        <v>6.207744314689613</v>
      </c>
      <c r="N10" s="51"/>
      <c r="O10" s="51"/>
      <c r="P10" s="51"/>
      <c r="Q10" s="51"/>
      <c r="R10" s="51"/>
      <c r="S10" s="51"/>
    </row>
    <row r="11" spans="1:19" x14ac:dyDescent="0.15">
      <c r="A11" s="48" t="s">
        <v>30</v>
      </c>
      <c r="B11" s="49">
        <v>17.8</v>
      </c>
      <c r="C11" s="49">
        <v>6.4</v>
      </c>
      <c r="D11" s="49">
        <v>22</v>
      </c>
      <c r="E11" s="49">
        <v>24.6</v>
      </c>
      <c r="F11" s="49">
        <v>31.5</v>
      </c>
      <c r="G11" s="49">
        <v>26.2</v>
      </c>
      <c r="H11" s="49">
        <v>11.2</v>
      </c>
      <c r="I11" s="49">
        <v>1.1000000000000001</v>
      </c>
      <c r="K11" s="48" t="s">
        <v>29</v>
      </c>
      <c r="L11" s="49">
        <v>28.594792793268091</v>
      </c>
      <c r="M11" s="49">
        <v>7.2027015474053178</v>
      </c>
      <c r="N11" s="51"/>
      <c r="O11" s="51"/>
      <c r="P11" s="51"/>
      <c r="Q11" s="51"/>
      <c r="R11" s="51"/>
      <c r="S11" s="51"/>
    </row>
    <row r="12" spans="1:19" x14ac:dyDescent="0.15">
      <c r="A12" s="48" t="s">
        <v>35</v>
      </c>
      <c r="B12" s="49">
        <v>17.100000000000001</v>
      </c>
      <c r="C12" s="49">
        <v>6.1</v>
      </c>
      <c r="D12" s="49">
        <v>21.3</v>
      </c>
      <c r="E12" s="49">
        <v>23.5</v>
      </c>
      <c r="F12" s="49">
        <v>30.4</v>
      </c>
      <c r="G12" s="49">
        <v>25.2</v>
      </c>
      <c r="H12" s="49">
        <v>10.9</v>
      </c>
      <c r="I12" s="49">
        <v>1.1000000000000001</v>
      </c>
      <c r="K12" s="48" t="s">
        <v>31</v>
      </c>
      <c r="L12" s="49">
        <v>26.702781775150743</v>
      </c>
      <c r="M12" s="49">
        <v>6.8585680141328069</v>
      </c>
      <c r="N12" s="49">
        <v>75.296673909410003</v>
      </c>
      <c r="O12" s="51"/>
      <c r="P12" s="49">
        <v>98.875305623471888</v>
      </c>
      <c r="Q12" s="51"/>
      <c r="R12" s="49">
        <v>19.25071298936998</v>
      </c>
      <c r="S12" s="51"/>
    </row>
    <row r="13" spans="1:19" x14ac:dyDescent="0.15">
      <c r="A13" s="48" t="s">
        <v>36</v>
      </c>
      <c r="B13" s="49">
        <v>16</v>
      </c>
      <c r="C13" s="49">
        <v>5.8</v>
      </c>
      <c r="D13" s="49">
        <v>19.8</v>
      </c>
      <c r="E13" s="49">
        <v>22.4</v>
      </c>
      <c r="F13" s="49">
        <v>28.9</v>
      </c>
      <c r="G13" s="49">
        <v>24.3</v>
      </c>
      <c r="H13" s="49">
        <v>10.7</v>
      </c>
      <c r="I13" s="49">
        <v>1</v>
      </c>
      <c r="K13" s="48" t="s">
        <v>32</v>
      </c>
      <c r="L13" s="49">
        <v>25.255082054156343</v>
      </c>
      <c r="M13" s="49">
        <v>7.3351153104991607</v>
      </c>
      <c r="N13" s="49">
        <v>70.796460176991147</v>
      </c>
      <c r="O13" s="51"/>
      <c r="P13" s="49">
        <v>95.349987632945826</v>
      </c>
      <c r="Q13" s="51"/>
      <c r="R13" s="49">
        <v>19.327282434596906</v>
      </c>
      <c r="S13" s="51"/>
    </row>
    <row r="14" spans="1:19" x14ac:dyDescent="0.15">
      <c r="A14" s="48" t="s">
        <v>37</v>
      </c>
      <c r="B14" s="49">
        <v>15.6</v>
      </c>
      <c r="C14" s="49">
        <v>5.9</v>
      </c>
      <c r="D14" s="49">
        <v>19.600000000000001</v>
      </c>
      <c r="E14" s="49">
        <v>21.6</v>
      </c>
      <c r="F14" s="49">
        <v>28</v>
      </c>
      <c r="G14" s="49">
        <v>24.1</v>
      </c>
      <c r="H14" s="49">
        <v>11</v>
      </c>
      <c r="I14" s="49">
        <v>1</v>
      </c>
      <c r="K14" s="48" t="s">
        <v>33</v>
      </c>
      <c r="L14" s="49">
        <v>25.084486153995769</v>
      </c>
      <c r="M14" s="49">
        <v>6.9902833012176622</v>
      </c>
      <c r="N14" s="49">
        <v>68.159414167018738</v>
      </c>
      <c r="O14" s="51"/>
      <c r="P14" s="49">
        <v>96.288695057294348</v>
      </c>
      <c r="Q14" s="51"/>
      <c r="R14" s="49">
        <v>20.350095874311872</v>
      </c>
      <c r="S14" s="51"/>
    </row>
    <row r="15" spans="1:19" x14ac:dyDescent="0.15">
      <c r="A15" s="48" t="s">
        <v>38</v>
      </c>
      <c r="B15" s="49">
        <v>14.9</v>
      </c>
      <c r="C15" s="49">
        <v>6.1</v>
      </c>
      <c r="D15" s="49">
        <v>19.5</v>
      </c>
      <c r="E15" s="49">
        <v>20.399999999999999</v>
      </c>
      <c r="F15" s="49">
        <v>26.4</v>
      </c>
      <c r="G15" s="49">
        <v>23.5</v>
      </c>
      <c r="H15" s="49">
        <v>10.8</v>
      </c>
      <c r="I15" s="49">
        <v>0.9</v>
      </c>
      <c r="K15" s="48" t="s">
        <v>34</v>
      </c>
      <c r="L15" s="49">
        <v>23.360202404160532</v>
      </c>
      <c r="M15" s="49">
        <v>6.4411256730671536</v>
      </c>
      <c r="N15" s="49">
        <v>63.773448170136859</v>
      </c>
      <c r="O15" s="51"/>
      <c r="P15" s="49">
        <v>89.166812686174879</v>
      </c>
      <c r="Q15" s="51"/>
      <c r="R15" s="49">
        <v>19.027401029995676</v>
      </c>
      <c r="S15" s="51"/>
    </row>
    <row r="16" spans="1:19" x14ac:dyDescent="0.15">
      <c r="A16" s="48" t="s">
        <v>5</v>
      </c>
      <c r="B16" s="49">
        <v>14.5</v>
      </c>
      <c r="C16" s="49">
        <v>6.6</v>
      </c>
      <c r="D16" s="49">
        <v>19.8</v>
      </c>
      <c r="E16" s="49">
        <v>19.7</v>
      </c>
      <c r="F16" s="49">
        <v>25.4</v>
      </c>
      <c r="G16" s="49">
        <v>22.7</v>
      </c>
      <c r="H16" s="49">
        <v>10.3</v>
      </c>
      <c r="I16" s="49">
        <v>0.8</v>
      </c>
      <c r="K16" s="48" t="s">
        <v>5</v>
      </c>
      <c r="L16" s="49">
        <v>22.203633769205222</v>
      </c>
      <c r="M16" s="49">
        <v>7.2602767980529253</v>
      </c>
      <c r="N16" s="49">
        <v>30.684916263283814</v>
      </c>
      <c r="O16" s="49">
        <v>28.801671392329503</v>
      </c>
      <c r="P16" s="49">
        <v>40.426198683798184</v>
      </c>
      <c r="Q16" s="49">
        <v>34.714849082360075</v>
      </c>
      <c r="R16" s="49">
        <v>16.470032176552927</v>
      </c>
      <c r="S16" s="49">
        <v>1.3094990646435254</v>
      </c>
    </row>
    <row r="17" spans="1:19" x14ac:dyDescent="0.15">
      <c r="A17" s="48" t="s">
        <v>6</v>
      </c>
      <c r="B17" s="49">
        <v>13.9</v>
      </c>
      <c r="C17" s="49">
        <v>6.9</v>
      </c>
      <c r="D17" s="49">
        <v>19.100000000000001</v>
      </c>
      <c r="E17" s="49">
        <v>19.100000000000001</v>
      </c>
      <c r="F17" s="49">
        <v>23.7</v>
      </c>
      <c r="G17" s="49">
        <v>21.7</v>
      </c>
      <c r="H17" s="49">
        <v>9.3000000000000007</v>
      </c>
      <c r="I17" s="49">
        <v>0.8</v>
      </c>
      <c r="K17" s="48" t="s">
        <v>6</v>
      </c>
      <c r="L17" s="49">
        <v>21.075761327061155</v>
      </c>
      <c r="M17" s="49">
        <v>7.6090666345439573</v>
      </c>
      <c r="N17" s="49">
        <v>32.251845323344718</v>
      </c>
      <c r="O17" s="49">
        <v>27.184063083627308</v>
      </c>
      <c r="P17" s="49">
        <v>36.124116405030755</v>
      </c>
      <c r="Q17" s="49">
        <v>33.857957898878617</v>
      </c>
      <c r="R17" s="49">
        <v>14.647273222740743</v>
      </c>
      <c r="S17" s="49">
        <v>1.1911326789456271</v>
      </c>
    </row>
    <row r="18" spans="1:19" x14ac:dyDescent="0.15">
      <c r="A18" s="48" t="s">
        <v>7</v>
      </c>
      <c r="B18" s="49">
        <v>13.2</v>
      </c>
      <c r="C18" s="49">
        <v>6.8</v>
      </c>
      <c r="D18" s="49">
        <v>18.600000000000001</v>
      </c>
      <c r="E18" s="49">
        <v>17.7</v>
      </c>
      <c r="F18" s="49">
        <v>22.3</v>
      </c>
      <c r="G18" s="49">
        <v>20.6</v>
      </c>
      <c r="H18" s="49">
        <v>8.8000000000000007</v>
      </c>
      <c r="I18" s="49">
        <v>0.9</v>
      </c>
      <c r="K18" s="48" t="s">
        <v>7</v>
      </c>
      <c r="L18" s="49">
        <v>20.601907422360927</v>
      </c>
      <c r="M18" s="49">
        <v>8.470313663159164</v>
      </c>
      <c r="N18" s="49">
        <v>31.715174405687627</v>
      </c>
      <c r="O18" s="49">
        <v>25.781209514432295</v>
      </c>
      <c r="P18" s="49">
        <v>35.492107706592385</v>
      </c>
      <c r="Q18" s="49">
        <v>33.15780812901103</v>
      </c>
      <c r="R18" s="49">
        <v>14.327086882453152</v>
      </c>
      <c r="S18" s="49">
        <v>1.4550666724579768</v>
      </c>
    </row>
    <row r="19" spans="1:19" x14ac:dyDescent="0.15">
      <c r="A19" s="48" t="s">
        <v>8</v>
      </c>
      <c r="B19" s="49">
        <v>12.4</v>
      </c>
      <c r="C19" s="49">
        <v>6.6</v>
      </c>
      <c r="D19" s="49">
        <v>17.8</v>
      </c>
      <c r="E19" s="49">
        <v>16.8</v>
      </c>
      <c r="F19" s="49">
        <v>20.399999999999999</v>
      </c>
      <c r="G19" s="49">
        <v>19.2</v>
      </c>
      <c r="H19" s="49">
        <v>8.3000000000000007</v>
      </c>
      <c r="I19" s="49">
        <v>0.8</v>
      </c>
      <c r="K19" s="48" t="s">
        <v>8</v>
      </c>
      <c r="L19" s="49">
        <v>19.227034375606912</v>
      </c>
      <c r="M19" s="49">
        <v>8.6313946623781117</v>
      </c>
      <c r="N19" s="49">
        <v>30.688521025306478</v>
      </c>
      <c r="O19" s="49">
        <v>24.938239500715124</v>
      </c>
      <c r="P19" s="49">
        <v>31.335471093086863</v>
      </c>
      <c r="Q19" s="49">
        <v>30.33643552182485</v>
      </c>
      <c r="R19" s="49">
        <v>13.733008016730569</v>
      </c>
      <c r="S19" s="49">
        <v>1.6072472238457043</v>
      </c>
    </row>
    <row r="20" spans="1:19" x14ac:dyDescent="0.15">
      <c r="A20" s="48" t="s">
        <v>43</v>
      </c>
      <c r="B20" s="49">
        <v>11.8</v>
      </c>
      <c r="C20" s="49">
        <v>6.4</v>
      </c>
      <c r="D20" s="49">
        <v>17.100000000000001</v>
      </c>
      <c r="E20" s="49">
        <v>15.8</v>
      </c>
      <c r="F20" s="49">
        <v>18.600000000000001</v>
      </c>
      <c r="G20" s="49">
        <v>18.100000000000001</v>
      </c>
      <c r="H20" s="49">
        <v>8</v>
      </c>
      <c r="I20" s="49">
        <v>0.8</v>
      </c>
      <c r="K20" s="48" t="s">
        <v>43</v>
      </c>
      <c r="L20" s="50">
        <v>18.3</v>
      </c>
      <c r="M20" s="50">
        <v>8.4</v>
      </c>
      <c r="N20" s="50">
        <v>29.4</v>
      </c>
      <c r="O20" s="50">
        <v>24.2</v>
      </c>
      <c r="P20" s="50">
        <v>29.2</v>
      </c>
      <c r="Q20" s="50">
        <v>29.4</v>
      </c>
      <c r="R20" s="50">
        <v>13.6</v>
      </c>
      <c r="S20" s="50">
        <v>1.5</v>
      </c>
    </row>
    <row r="21" spans="1:19" x14ac:dyDescent="0.15">
      <c r="A21" s="48" t="s">
        <v>9</v>
      </c>
      <c r="B21" s="49">
        <v>11.1</v>
      </c>
      <c r="C21" s="49">
        <v>6.2</v>
      </c>
      <c r="D21" s="49">
        <v>16.600000000000001</v>
      </c>
      <c r="E21" s="49">
        <v>15.4</v>
      </c>
      <c r="F21" s="49">
        <v>17.2</v>
      </c>
      <c r="G21" s="49">
        <v>16.899999999999999</v>
      </c>
      <c r="H21" s="49">
        <v>7.5</v>
      </c>
      <c r="I21" s="49">
        <v>0.7</v>
      </c>
      <c r="K21" s="48" t="s">
        <v>9</v>
      </c>
      <c r="L21" s="50">
        <v>17.3</v>
      </c>
      <c r="M21" s="50">
        <v>9.5</v>
      </c>
      <c r="N21" s="50">
        <v>30.1</v>
      </c>
      <c r="O21" s="50">
        <v>25</v>
      </c>
      <c r="P21" s="50">
        <v>29.4</v>
      </c>
      <c r="Q21" s="50">
        <v>25.3</v>
      </c>
      <c r="R21" s="50">
        <v>12</v>
      </c>
      <c r="S21" s="50">
        <v>0.9</v>
      </c>
    </row>
    <row r="22" spans="1:19" x14ac:dyDescent="0.15">
      <c r="A22" s="48" t="s">
        <v>10</v>
      </c>
      <c r="B22" s="49">
        <v>10.9</v>
      </c>
      <c r="C22" s="49">
        <v>7</v>
      </c>
      <c r="D22" s="49">
        <v>16.8</v>
      </c>
      <c r="E22" s="49">
        <v>14.5</v>
      </c>
      <c r="F22" s="49">
        <v>16.7</v>
      </c>
      <c r="G22" s="49">
        <v>16.100000000000001</v>
      </c>
      <c r="H22" s="49">
        <v>7.3</v>
      </c>
      <c r="I22" s="49">
        <v>0.6</v>
      </c>
      <c r="K22" s="48" t="s">
        <v>10</v>
      </c>
      <c r="L22" s="50">
        <v>17.433714417055253</v>
      </c>
      <c r="M22" s="50">
        <v>10.1</v>
      </c>
      <c r="N22" s="50">
        <v>31.8</v>
      </c>
      <c r="O22" s="50">
        <v>24.2</v>
      </c>
      <c r="P22" s="50">
        <v>25.8</v>
      </c>
      <c r="Q22" s="50">
        <v>26.6</v>
      </c>
      <c r="R22" s="50">
        <v>11.2</v>
      </c>
      <c r="S22" s="50">
        <v>1.1000000000000001</v>
      </c>
    </row>
    <row r="23" spans="1:19" x14ac:dyDescent="0.15">
      <c r="A23" s="48" t="s">
        <v>11</v>
      </c>
      <c r="B23" s="49">
        <v>11</v>
      </c>
      <c r="C23" s="49">
        <v>7.9</v>
      </c>
      <c r="D23" s="49">
        <v>17.100000000000001</v>
      </c>
      <c r="E23" s="49">
        <v>14.7</v>
      </c>
      <c r="F23" s="49">
        <v>15.9</v>
      </c>
      <c r="G23" s="49">
        <v>15.5</v>
      </c>
      <c r="H23" s="49">
        <v>7.2</v>
      </c>
      <c r="I23" s="49">
        <v>0.6</v>
      </c>
      <c r="K23" s="48" t="s">
        <v>11</v>
      </c>
      <c r="L23" s="50">
        <v>16.7</v>
      </c>
      <c r="M23" s="50">
        <v>10.9</v>
      </c>
      <c r="N23" s="50">
        <v>30.7</v>
      </c>
      <c r="O23" s="50">
        <v>23.773293087534611</v>
      </c>
      <c r="P23" s="50">
        <v>24.8</v>
      </c>
      <c r="Q23" s="50">
        <v>24.181073703366696</v>
      </c>
      <c r="R23" s="50">
        <v>10.594479395069571</v>
      </c>
      <c r="S23" s="50">
        <v>0.87445560851822635</v>
      </c>
    </row>
    <row r="24" spans="1:19" x14ac:dyDescent="0.15">
      <c r="A24" s="48" t="s">
        <v>12</v>
      </c>
      <c r="B24" s="49">
        <v>11</v>
      </c>
      <c r="C24" s="49">
        <v>9.1</v>
      </c>
      <c r="D24" s="49">
        <v>17.7</v>
      </c>
      <c r="E24" s="49">
        <v>14.5</v>
      </c>
      <c r="F24" s="49">
        <v>14.9</v>
      </c>
      <c r="G24" s="49">
        <v>14.7</v>
      </c>
      <c r="H24" s="49">
        <v>6.8</v>
      </c>
      <c r="I24" s="49">
        <v>0.6</v>
      </c>
      <c r="K24" s="48" t="s">
        <v>12</v>
      </c>
      <c r="L24" s="50">
        <v>17</v>
      </c>
      <c r="M24" s="50">
        <v>13</v>
      </c>
      <c r="N24" s="50">
        <v>31.3</v>
      </c>
      <c r="O24" s="50">
        <v>23.8</v>
      </c>
      <c r="P24" s="50">
        <v>24.4</v>
      </c>
      <c r="Q24" s="50">
        <v>23.6</v>
      </c>
      <c r="R24" s="50">
        <v>9.6</v>
      </c>
      <c r="S24" s="50">
        <v>0.96581031485416258</v>
      </c>
    </row>
    <row r="25" spans="1:19" x14ac:dyDescent="0.15">
      <c r="A25" s="48" t="s">
        <v>13</v>
      </c>
      <c r="B25" s="49">
        <v>11.3</v>
      </c>
      <c r="C25" s="49">
        <v>10.6</v>
      </c>
      <c r="D25" s="49">
        <v>18.8</v>
      </c>
      <c r="E25" s="49">
        <v>14.6</v>
      </c>
      <c r="F25" s="49">
        <v>14.5</v>
      </c>
      <c r="G25" s="49">
        <v>14.1</v>
      </c>
      <c r="H25" s="49">
        <v>6.5</v>
      </c>
      <c r="I25" s="49">
        <v>0.5</v>
      </c>
      <c r="K25" s="48" t="s">
        <v>13</v>
      </c>
      <c r="L25" s="50">
        <v>17.100000000000001</v>
      </c>
      <c r="M25" s="50">
        <v>14.2</v>
      </c>
      <c r="N25" s="50">
        <v>32.700000000000003</v>
      </c>
      <c r="O25" s="50">
        <v>23.3</v>
      </c>
      <c r="P25" s="50">
        <v>22.1</v>
      </c>
      <c r="Q25" s="50">
        <v>21.5</v>
      </c>
      <c r="R25" s="50">
        <v>11.2</v>
      </c>
      <c r="S25" s="50">
        <v>1.0637322329206786</v>
      </c>
    </row>
    <row r="26" spans="1:19" x14ac:dyDescent="0.15">
      <c r="A26" s="48" t="s">
        <v>14</v>
      </c>
      <c r="B26" s="49">
        <v>11.7</v>
      </c>
      <c r="C26" s="49">
        <v>12.1</v>
      </c>
      <c r="D26" s="49">
        <v>20.5</v>
      </c>
      <c r="E26" s="49">
        <v>15.4</v>
      </c>
      <c r="F26" s="49">
        <v>14.5</v>
      </c>
      <c r="G26" s="49">
        <v>13.2</v>
      </c>
      <c r="H26" s="49">
        <v>6.2</v>
      </c>
      <c r="I26" s="49">
        <v>0.5</v>
      </c>
      <c r="K26" s="48" t="s">
        <v>14</v>
      </c>
      <c r="L26" s="50">
        <v>17.8</v>
      </c>
      <c r="M26" s="50">
        <v>17</v>
      </c>
      <c r="N26" s="50">
        <v>38.4</v>
      </c>
      <c r="O26" s="50">
        <v>26.2</v>
      </c>
      <c r="P26" s="50">
        <v>23.6</v>
      </c>
      <c r="Q26" s="50">
        <v>21.3</v>
      </c>
      <c r="R26" s="50">
        <v>8.4</v>
      </c>
      <c r="S26" s="50">
        <v>0.76324225309113103</v>
      </c>
    </row>
    <row r="27" spans="1:19" x14ac:dyDescent="0.15">
      <c r="A27" s="48" t="s">
        <v>19</v>
      </c>
      <c r="B27" s="49">
        <v>11.8</v>
      </c>
      <c r="C27" s="49">
        <v>13</v>
      </c>
      <c r="D27" s="49">
        <v>20.6</v>
      </c>
      <c r="E27" s="49">
        <v>15.2</v>
      </c>
      <c r="F27" s="49">
        <v>13.7</v>
      </c>
      <c r="G27" s="49">
        <v>13</v>
      </c>
      <c r="H27" s="49">
        <v>6</v>
      </c>
      <c r="I27" s="49">
        <v>0.5</v>
      </c>
      <c r="K27" s="48" t="s">
        <v>18</v>
      </c>
      <c r="L27" s="50">
        <v>17.50242760328733</v>
      </c>
      <c r="M27" s="50">
        <v>18</v>
      </c>
      <c r="N27" s="50">
        <v>36.799999999999997</v>
      </c>
      <c r="O27" s="50">
        <v>24.598166448386714</v>
      </c>
      <c r="P27" s="50">
        <v>21.454633909024569</v>
      </c>
      <c r="Q27" s="50">
        <v>19.2</v>
      </c>
      <c r="R27" s="50">
        <v>8.8000000000000007</v>
      </c>
      <c r="S27" s="50">
        <v>0.6</v>
      </c>
    </row>
    <row r="28" spans="1:19" x14ac:dyDescent="0.15">
      <c r="A28" s="48" t="s">
        <v>40</v>
      </c>
      <c r="B28" s="49">
        <v>11.4</v>
      </c>
      <c r="C28" s="49">
        <v>12.8</v>
      </c>
      <c r="D28" s="49">
        <v>20.3</v>
      </c>
      <c r="E28" s="49">
        <v>14.8</v>
      </c>
      <c r="F28" s="49">
        <v>13.5</v>
      </c>
      <c r="G28" s="49">
        <v>12.1</v>
      </c>
      <c r="H28" s="49">
        <v>5.6</v>
      </c>
      <c r="I28" s="49">
        <v>0.5</v>
      </c>
      <c r="K28" s="48" t="s">
        <v>40</v>
      </c>
      <c r="L28" s="50">
        <v>16.899999999999999</v>
      </c>
      <c r="M28" s="50">
        <v>16.600000000000001</v>
      </c>
      <c r="N28" s="50">
        <v>34.700000000000003</v>
      </c>
      <c r="O28" s="50">
        <v>25.4</v>
      </c>
      <c r="P28" s="50">
        <v>20.163354870169453</v>
      </c>
      <c r="Q28" s="50">
        <v>19.600000000000001</v>
      </c>
      <c r="R28" s="50">
        <v>7.5</v>
      </c>
      <c r="S28" s="50">
        <v>0.92745259686727122</v>
      </c>
    </row>
    <row r="29" spans="1:19" x14ac:dyDescent="0.15">
      <c r="A29" s="48" t="s">
        <v>41</v>
      </c>
      <c r="B29" s="49">
        <v>11.2</v>
      </c>
      <c r="C29" s="49">
        <v>11.9</v>
      </c>
      <c r="D29" s="49">
        <v>20.2</v>
      </c>
      <c r="E29" s="49">
        <v>14.8</v>
      </c>
      <c r="F29" s="49">
        <v>13.3</v>
      </c>
      <c r="G29" s="49">
        <v>11.6</v>
      </c>
      <c r="H29" s="49">
        <v>5.4</v>
      </c>
      <c r="I29" s="49">
        <v>0.5</v>
      </c>
      <c r="K29" s="48" t="s">
        <v>41</v>
      </c>
      <c r="L29" s="50">
        <v>16.399999999999999</v>
      </c>
      <c r="M29" s="50">
        <v>14.4</v>
      </c>
      <c r="N29" s="50">
        <v>33.5</v>
      </c>
      <c r="O29" s="50">
        <v>24.7</v>
      </c>
      <c r="P29" s="50">
        <v>21.1</v>
      </c>
      <c r="Q29" s="50">
        <v>18.100000000000001</v>
      </c>
      <c r="R29" s="50">
        <v>7.5027293210378394</v>
      </c>
      <c r="S29" s="50">
        <v>0.87091360961828501</v>
      </c>
    </row>
    <row r="30" spans="1:19" x14ac:dyDescent="0.15">
      <c r="A30" s="48" t="s">
        <v>42</v>
      </c>
      <c r="B30" s="49">
        <v>10.6</v>
      </c>
      <c r="C30" s="49">
        <v>10.5</v>
      </c>
      <c r="D30" s="49">
        <v>19.8</v>
      </c>
      <c r="E30" s="49">
        <v>14.4</v>
      </c>
      <c r="F30" s="49">
        <v>12.7</v>
      </c>
      <c r="G30" s="49">
        <v>10.9</v>
      </c>
      <c r="H30" s="49">
        <v>5.0999999999999996</v>
      </c>
      <c r="I30" s="49">
        <v>0.4</v>
      </c>
      <c r="K30" s="48" t="s">
        <v>42</v>
      </c>
      <c r="L30" s="50">
        <v>15.2</v>
      </c>
      <c r="M30" s="50">
        <v>12.3</v>
      </c>
      <c r="N30" s="50">
        <v>30.9</v>
      </c>
      <c r="O30" s="50">
        <v>24.5</v>
      </c>
      <c r="P30" s="50">
        <v>19.399999999999999</v>
      </c>
      <c r="Q30" s="50">
        <v>15.2</v>
      </c>
      <c r="R30" s="50">
        <v>7.7</v>
      </c>
      <c r="S30" s="50">
        <v>0.8</v>
      </c>
    </row>
    <row r="31" spans="1:19" x14ac:dyDescent="0.15">
      <c r="A31" s="48" t="s">
        <v>44</v>
      </c>
      <c r="B31" s="49">
        <v>10.3</v>
      </c>
      <c r="C31" s="49">
        <v>9.4</v>
      </c>
      <c r="D31" s="49">
        <v>19.600000000000001</v>
      </c>
      <c r="E31" s="49">
        <v>14.5</v>
      </c>
      <c r="F31" s="49">
        <v>12.3</v>
      </c>
      <c r="G31" s="49">
        <v>10.6</v>
      </c>
      <c r="H31" s="49">
        <v>4.8</v>
      </c>
      <c r="I31" s="49">
        <v>0.4</v>
      </c>
      <c r="K31" s="48" t="s">
        <v>44</v>
      </c>
      <c r="L31" s="50">
        <v>13.8</v>
      </c>
      <c r="M31" s="50">
        <v>10.834693532954354</v>
      </c>
      <c r="N31" s="50">
        <v>28.6438452377317</v>
      </c>
      <c r="O31" s="50">
        <v>21.702082334771262</v>
      </c>
      <c r="P31" s="50">
        <v>18.274430281962147</v>
      </c>
      <c r="Q31" s="50">
        <v>15.262361251261352</v>
      </c>
      <c r="R31" s="50">
        <v>6.5276344524706618</v>
      </c>
      <c r="S31" s="50">
        <v>0.51091809760757045</v>
      </c>
    </row>
    <row r="32" spans="1:19" x14ac:dyDescent="0.15">
      <c r="A32" s="48" t="s">
        <v>46</v>
      </c>
      <c r="B32" s="49">
        <v>9.9</v>
      </c>
      <c r="C32" s="49">
        <v>8.6999999999999993</v>
      </c>
      <c r="D32" s="49">
        <v>19.2</v>
      </c>
      <c r="E32" s="49">
        <v>14.6</v>
      </c>
      <c r="F32" s="49">
        <v>12.1</v>
      </c>
      <c r="G32" s="49">
        <v>10</v>
      </c>
      <c r="H32" s="49">
        <v>4.5</v>
      </c>
      <c r="I32" s="49">
        <v>0.4</v>
      </c>
      <c r="K32" s="48" t="s">
        <v>46</v>
      </c>
      <c r="L32" s="50">
        <v>13.5</v>
      </c>
      <c r="M32" s="50">
        <v>9.1</v>
      </c>
      <c r="N32" s="50">
        <v>26.6</v>
      </c>
      <c r="O32" s="50">
        <v>23.6</v>
      </c>
      <c r="P32" s="50">
        <v>18</v>
      </c>
      <c r="Q32" s="50">
        <v>14.1</v>
      </c>
      <c r="R32" s="50">
        <v>6.0197145652010331</v>
      </c>
      <c r="S32" s="50">
        <v>0.56899651774131144</v>
      </c>
    </row>
    <row r="33" spans="1:19" x14ac:dyDescent="0.15">
      <c r="A33" s="48" t="s">
        <v>47</v>
      </c>
      <c r="B33" s="49">
        <v>9.3000000000000007</v>
      </c>
      <c r="C33" s="49">
        <v>7.8</v>
      </c>
      <c r="D33" s="49">
        <v>17.8</v>
      </c>
      <c r="E33" s="49">
        <v>14.3</v>
      </c>
      <c r="F33" s="49">
        <v>11.4</v>
      </c>
      <c r="G33" s="49">
        <v>9.5</v>
      </c>
      <c r="H33" s="49">
        <v>4.2</v>
      </c>
      <c r="I33" s="49">
        <v>0.4</v>
      </c>
      <c r="K33" s="48" t="s">
        <v>47</v>
      </c>
      <c r="L33" s="50">
        <v>12.2</v>
      </c>
      <c r="M33" s="50">
        <v>7.8235294117647056</v>
      </c>
      <c r="N33" s="50">
        <v>24.424242424242426</v>
      </c>
      <c r="O33" s="50">
        <v>21.485714285714284</v>
      </c>
      <c r="P33" s="50">
        <v>16.414634146341463</v>
      </c>
      <c r="Q33" s="50">
        <v>12.073170731707316</v>
      </c>
      <c r="R33" s="50">
        <v>6.35</v>
      </c>
      <c r="S33" s="50">
        <v>0.56818181818181823</v>
      </c>
    </row>
    <row r="34" spans="1:19" x14ac:dyDescent="0.15">
      <c r="A34" s="48" t="s">
        <v>48</v>
      </c>
      <c r="B34" s="49">
        <v>8.8000000000000007</v>
      </c>
      <c r="C34" s="49">
        <v>7.6</v>
      </c>
      <c r="D34" s="49">
        <v>16.3</v>
      </c>
      <c r="E34" s="49">
        <v>13.8</v>
      </c>
      <c r="F34" s="49">
        <v>11.2</v>
      </c>
      <c r="G34" s="49">
        <v>9.1</v>
      </c>
      <c r="H34" s="49">
        <v>4.0999999999999996</v>
      </c>
      <c r="I34" s="49">
        <v>0.4</v>
      </c>
      <c r="K34" s="48" t="s">
        <v>48</v>
      </c>
      <c r="L34" s="50">
        <v>11.5</v>
      </c>
      <c r="M34" s="50">
        <v>7.4</v>
      </c>
      <c r="N34" s="50">
        <v>19.8</v>
      </c>
      <c r="O34" s="50">
        <v>19.399999999999999</v>
      </c>
      <c r="P34" s="50">
        <v>17.2</v>
      </c>
      <c r="Q34" s="50">
        <v>13.6</v>
      </c>
      <c r="R34" s="50">
        <v>5.4</v>
      </c>
      <c r="S34" s="50">
        <v>0.2</v>
      </c>
    </row>
    <row r="35" spans="1:19" x14ac:dyDescent="0.15">
      <c r="A35" s="48" t="s">
        <v>50</v>
      </c>
      <c r="B35" s="49">
        <v>8.3000000000000007</v>
      </c>
      <c r="C35" s="49">
        <v>7.3</v>
      </c>
      <c r="D35" s="49">
        <v>15.3</v>
      </c>
      <c r="E35" s="49">
        <v>13.2</v>
      </c>
      <c r="F35" s="49">
        <v>10.8</v>
      </c>
      <c r="G35" s="49">
        <v>8.6999999999999993</v>
      </c>
      <c r="H35" s="49">
        <v>3.9</v>
      </c>
      <c r="I35" s="49">
        <v>0.3</v>
      </c>
      <c r="K35" s="48" t="s">
        <v>50</v>
      </c>
      <c r="L35" s="50">
        <v>10.7</v>
      </c>
      <c r="M35" s="50">
        <v>7.4</v>
      </c>
      <c r="N35" s="50">
        <v>17.7</v>
      </c>
      <c r="O35" s="50">
        <v>18.600000000000001</v>
      </c>
      <c r="P35" s="50">
        <v>15.9</v>
      </c>
      <c r="Q35" s="50">
        <v>12</v>
      </c>
      <c r="R35" s="50">
        <v>5.4</v>
      </c>
      <c r="S35" s="50">
        <v>0.4</v>
      </c>
    </row>
    <row r="36" spans="1:19" x14ac:dyDescent="0.15">
      <c r="A36" s="48" t="s">
        <v>51</v>
      </c>
      <c r="B36" s="49">
        <v>7.9</v>
      </c>
      <c r="C36" s="49">
        <v>7</v>
      </c>
      <c r="D36" s="49">
        <v>14.9</v>
      </c>
      <c r="E36" s="49">
        <v>12.7</v>
      </c>
      <c r="F36" s="49">
        <v>10.199999999999999</v>
      </c>
      <c r="G36" s="49">
        <v>8.3000000000000007</v>
      </c>
      <c r="H36" s="49">
        <v>3.7</v>
      </c>
      <c r="I36" s="49">
        <v>0.3</v>
      </c>
      <c r="K36" s="48" t="s">
        <v>51</v>
      </c>
      <c r="L36" s="50">
        <v>9.8000000000000007</v>
      </c>
      <c r="M36" s="50">
        <v>6.3</v>
      </c>
      <c r="N36" s="50">
        <v>17.899999999999999</v>
      </c>
      <c r="O36" s="50">
        <v>16.8</v>
      </c>
      <c r="P36" s="50">
        <v>13.7</v>
      </c>
      <c r="Q36" s="50">
        <v>12.2</v>
      </c>
      <c r="R36" s="50">
        <v>4.9000000000000004</v>
      </c>
      <c r="S36" s="50">
        <v>0.5</v>
      </c>
    </row>
    <row r="37" spans="1:19" x14ac:dyDescent="0.15">
      <c r="A37" s="48" t="s">
        <v>52</v>
      </c>
      <c r="B37" s="49">
        <v>7.5</v>
      </c>
      <c r="C37" s="49">
        <v>7.1</v>
      </c>
      <c r="D37" s="49">
        <v>14.1</v>
      </c>
      <c r="E37" s="49">
        <v>12</v>
      </c>
      <c r="F37" s="49">
        <v>10</v>
      </c>
      <c r="G37" s="49">
        <v>7.9</v>
      </c>
      <c r="H37" s="49">
        <v>3.4</v>
      </c>
      <c r="I37" s="49">
        <v>0.3</v>
      </c>
      <c r="K37" s="48" t="s">
        <v>52</v>
      </c>
      <c r="L37" s="50">
        <v>9.6</v>
      </c>
      <c r="M37" s="50">
        <v>5</v>
      </c>
      <c r="N37" s="50">
        <v>18.7</v>
      </c>
      <c r="O37" s="50">
        <v>16.899999999999999</v>
      </c>
      <c r="P37" s="50">
        <v>14.9</v>
      </c>
      <c r="Q37" s="50">
        <v>11.1</v>
      </c>
      <c r="R37" s="50">
        <v>4.3</v>
      </c>
      <c r="S37" s="50">
        <v>0.4</v>
      </c>
    </row>
    <row r="38" spans="1:19" x14ac:dyDescent="0.15">
      <c r="A38" s="48" t="s">
        <v>53</v>
      </c>
      <c r="B38" s="49">
        <v>7.4</v>
      </c>
      <c r="C38" s="49">
        <v>7</v>
      </c>
      <c r="D38" s="49">
        <v>14.1</v>
      </c>
      <c r="E38" s="49">
        <v>11.8</v>
      </c>
      <c r="F38" s="49">
        <v>9.9</v>
      </c>
      <c r="G38" s="49">
        <v>7.8</v>
      </c>
      <c r="H38" s="49">
        <v>3.4</v>
      </c>
      <c r="I38" s="49">
        <v>0.3</v>
      </c>
      <c r="K38" s="48" t="s">
        <v>53</v>
      </c>
      <c r="L38" s="50">
        <v>9.1999999999999993</v>
      </c>
      <c r="M38" s="50">
        <v>5.4</v>
      </c>
      <c r="N38" s="50">
        <v>18.3</v>
      </c>
      <c r="O38" s="50">
        <v>16.100000000000001</v>
      </c>
      <c r="P38" s="50">
        <v>14.2</v>
      </c>
      <c r="Q38" s="50">
        <v>10.7</v>
      </c>
      <c r="R38" s="50">
        <v>4.5999999999999996</v>
      </c>
      <c r="S38" s="50">
        <v>0.1</v>
      </c>
    </row>
    <row r="39" spans="1:19" x14ac:dyDescent="0.15">
      <c r="A39" s="48" t="s">
        <v>54</v>
      </c>
      <c r="B39" s="49">
        <v>7</v>
      </c>
      <c r="C39" s="49">
        <v>6.6</v>
      </c>
      <c r="D39" s="49">
        <v>13.3</v>
      </c>
      <c r="E39" s="49">
        <v>11.3</v>
      </c>
      <c r="F39" s="49">
        <v>9.8000000000000007</v>
      </c>
      <c r="G39" s="49">
        <v>7.6</v>
      </c>
      <c r="H39" s="49">
        <v>3.4</v>
      </c>
      <c r="I39" s="49">
        <v>0.3</v>
      </c>
      <c r="K39" s="48" t="s">
        <v>54</v>
      </c>
      <c r="L39" s="50">
        <v>8.9</v>
      </c>
      <c r="M39" s="50">
        <v>5.5</v>
      </c>
      <c r="N39" s="50">
        <v>16.2</v>
      </c>
      <c r="O39" s="50">
        <v>16.3</v>
      </c>
      <c r="P39" s="50">
        <v>13.8</v>
      </c>
      <c r="Q39" s="50">
        <v>9.9</v>
      </c>
      <c r="R39" s="50">
        <v>4.5</v>
      </c>
      <c r="S39" s="50">
        <v>0.4</v>
      </c>
    </row>
    <row r="40" spans="1:19" x14ac:dyDescent="0.15">
      <c r="A40" s="48" t="s">
        <v>85</v>
      </c>
      <c r="B40" s="49">
        <v>6.9</v>
      </c>
      <c r="C40" s="49">
        <v>6.1</v>
      </c>
      <c r="D40" s="49">
        <v>13.2</v>
      </c>
      <c r="E40" s="49">
        <v>11.2</v>
      </c>
      <c r="F40" s="49">
        <v>10</v>
      </c>
      <c r="G40" s="49">
        <v>7.7</v>
      </c>
      <c r="H40" s="49">
        <v>3.4</v>
      </c>
      <c r="I40" s="49">
        <v>0.3</v>
      </c>
      <c r="K40" s="48" t="s">
        <v>85</v>
      </c>
      <c r="L40" s="50">
        <v>8.6</v>
      </c>
      <c r="M40" s="50">
        <v>5</v>
      </c>
      <c r="N40" s="50">
        <v>14.6</v>
      </c>
      <c r="O40" s="50">
        <v>14.8</v>
      </c>
      <c r="P40" s="50">
        <v>13.6</v>
      </c>
      <c r="Q40" s="50">
        <v>10.6</v>
      </c>
      <c r="R40" s="50">
        <v>5.3</v>
      </c>
      <c r="S40" s="50">
        <v>0.3</v>
      </c>
    </row>
    <row r="41" spans="1:19" x14ac:dyDescent="0.15">
      <c r="A41" s="48" t="s">
        <v>93</v>
      </c>
      <c r="B41" s="49">
        <v>6.8</v>
      </c>
      <c r="C41" s="49">
        <v>5.5</v>
      </c>
      <c r="D41" s="49">
        <v>13.5</v>
      </c>
      <c r="E41" s="49">
        <v>11.2</v>
      </c>
      <c r="F41" s="49">
        <v>10</v>
      </c>
      <c r="G41" s="49">
        <v>7.7</v>
      </c>
      <c r="H41" s="49">
        <v>3.4</v>
      </c>
      <c r="I41" s="49">
        <v>0.3</v>
      </c>
      <c r="K41" s="48" t="s">
        <v>93</v>
      </c>
      <c r="L41" s="50">
        <v>7.9</v>
      </c>
      <c r="M41" s="50">
        <v>4</v>
      </c>
      <c r="N41" s="50">
        <v>15.7</v>
      </c>
      <c r="O41" s="50">
        <v>12.6</v>
      </c>
      <c r="P41" s="50">
        <v>13.1</v>
      </c>
      <c r="Q41" s="50">
        <v>9.3000000000000007</v>
      </c>
      <c r="R41" s="50">
        <v>4.4000000000000004</v>
      </c>
      <c r="S41" s="50">
        <v>0.4</v>
      </c>
    </row>
    <row r="42" spans="1:19" x14ac:dyDescent="0.15">
      <c r="A42" s="48" t="s">
        <v>94</v>
      </c>
      <c r="B42" s="49">
        <v>6.5</v>
      </c>
      <c r="C42" s="49">
        <v>5</v>
      </c>
      <c r="D42" s="49">
        <v>12.9</v>
      </c>
      <c r="E42" s="49">
        <v>10.6</v>
      </c>
      <c r="F42" s="49">
        <v>9.6</v>
      </c>
      <c r="G42" s="49">
        <v>7.6</v>
      </c>
      <c r="H42" s="49">
        <v>3.3</v>
      </c>
      <c r="I42" s="49">
        <v>0.3</v>
      </c>
      <c r="K42" s="48" t="s">
        <v>94</v>
      </c>
      <c r="L42" s="50">
        <v>7.4</v>
      </c>
      <c r="M42" s="50">
        <v>4</v>
      </c>
      <c r="N42" s="50">
        <v>14.2</v>
      </c>
      <c r="O42" s="50">
        <v>12.5</v>
      </c>
      <c r="P42" s="50">
        <v>11.4</v>
      </c>
      <c r="Q42" s="50">
        <v>9.8000000000000007</v>
      </c>
      <c r="R42" s="50">
        <v>4.5</v>
      </c>
      <c r="S42" s="50">
        <v>0.5</v>
      </c>
    </row>
    <row r="43" spans="1:19" x14ac:dyDescent="0.15">
      <c r="A43" s="48" t="s">
        <v>95</v>
      </c>
      <c r="B43" s="49">
        <v>6.4</v>
      </c>
      <c r="C43" s="49">
        <v>4.8</v>
      </c>
      <c r="D43" s="49">
        <v>13</v>
      </c>
      <c r="E43" s="49">
        <v>10.5</v>
      </c>
      <c r="F43" s="49">
        <v>9.5</v>
      </c>
      <c r="G43" s="49">
        <v>7.6</v>
      </c>
      <c r="H43" s="49">
        <v>3.2</v>
      </c>
      <c r="I43" s="49">
        <v>0.3</v>
      </c>
      <c r="K43" s="48" t="s">
        <v>95</v>
      </c>
      <c r="L43" s="50">
        <v>7</v>
      </c>
      <c r="M43" s="50">
        <v>3.3</v>
      </c>
      <c r="N43" s="50">
        <v>13.8</v>
      </c>
      <c r="O43" s="50">
        <v>12.8</v>
      </c>
      <c r="P43" s="50">
        <v>11.5</v>
      </c>
      <c r="Q43" s="50">
        <v>9.1</v>
      </c>
      <c r="R43" s="50">
        <v>3.7</v>
      </c>
      <c r="S43" s="50">
        <v>0.4</v>
      </c>
    </row>
    <row r="44" spans="1:19" x14ac:dyDescent="0.15">
      <c r="A44" s="48" t="s">
        <v>97</v>
      </c>
      <c r="B44" s="49">
        <v>6.4</v>
      </c>
      <c r="C44" s="49">
        <v>4.7</v>
      </c>
      <c r="D44" s="49">
        <v>13.2</v>
      </c>
      <c r="E44" s="49">
        <v>10.4</v>
      </c>
      <c r="F44" s="49">
        <v>9.1999999999999993</v>
      </c>
      <c r="G44" s="49">
        <v>7.6</v>
      </c>
      <c r="H44" s="49">
        <v>3.2</v>
      </c>
      <c r="I44" s="49">
        <v>0.3</v>
      </c>
      <c r="K44" s="48" t="s">
        <v>96</v>
      </c>
      <c r="L44" s="50">
        <v>7</v>
      </c>
      <c r="M44" s="50">
        <v>3.5</v>
      </c>
      <c r="N44" s="50">
        <v>14</v>
      </c>
      <c r="O44" s="50">
        <v>11.4</v>
      </c>
      <c r="P44" s="50">
        <v>12</v>
      </c>
      <c r="Q44" s="50">
        <v>9.6</v>
      </c>
      <c r="R44" s="50">
        <v>3.9</v>
      </c>
      <c r="S44" s="50">
        <v>0.4</v>
      </c>
    </row>
    <row r="45" spans="1:19" x14ac:dyDescent="0.15">
      <c r="A45" s="48" t="s">
        <v>116</v>
      </c>
      <c r="B45" s="49">
        <v>6.2</v>
      </c>
      <c r="C45" s="49">
        <v>4.5</v>
      </c>
      <c r="D45" s="49">
        <v>12.9</v>
      </c>
      <c r="E45" s="49">
        <v>10.4</v>
      </c>
      <c r="F45" s="49">
        <v>8.9</v>
      </c>
      <c r="G45" s="49">
        <v>7.6</v>
      </c>
      <c r="H45" s="49">
        <v>3.2</v>
      </c>
      <c r="I45" s="49">
        <v>0.3</v>
      </c>
      <c r="K45" s="48" t="s">
        <v>116</v>
      </c>
      <c r="L45" s="50">
        <v>6.7</v>
      </c>
      <c r="M45" s="50">
        <v>3.3</v>
      </c>
      <c r="N45" s="50">
        <v>13.4</v>
      </c>
      <c r="O45" s="50">
        <v>11.1</v>
      </c>
      <c r="P45" s="50">
        <v>11.1</v>
      </c>
      <c r="Q45" s="50">
        <v>9.1999999999999993</v>
      </c>
      <c r="R45" s="50">
        <v>4.3</v>
      </c>
      <c r="S45" s="50">
        <v>0.2</v>
      </c>
    </row>
    <row r="46" spans="1:19" x14ac:dyDescent="0.15">
      <c r="A46" s="48" t="s">
        <v>115</v>
      </c>
      <c r="B46" s="49">
        <v>5.8</v>
      </c>
      <c r="C46" s="49">
        <v>3.8</v>
      </c>
      <c r="D46" s="49">
        <v>12.2</v>
      </c>
      <c r="E46" s="49">
        <v>9.6999999999999993</v>
      </c>
      <c r="F46" s="49">
        <v>8.3000000000000007</v>
      </c>
      <c r="G46" s="49">
        <v>7.2</v>
      </c>
      <c r="H46" s="49">
        <v>3.2</v>
      </c>
      <c r="I46" s="49">
        <v>0.3</v>
      </c>
      <c r="K46" s="48" t="s">
        <v>115</v>
      </c>
      <c r="L46" s="50">
        <v>6.3</v>
      </c>
      <c r="M46" s="50">
        <v>2.8</v>
      </c>
      <c r="N46" s="50">
        <v>13</v>
      </c>
      <c r="O46" s="50">
        <v>10.8</v>
      </c>
      <c r="P46" s="50">
        <v>9.6999999999999993</v>
      </c>
      <c r="Q46" s="50">
        <v>9.5</v>
      </c>
      <c r="R46" s="50">
        <v>3.6</v>
      </c>
      <c r="S46" s="50">
        <v>0.4</v>
      </c>
    </row>
    <row r="47" spans="1:19" x14ac:dyDescent="0.15">
      <c r="B47" s="1"/>
      <c r="C47" s="1"/>
      <c r="D47" s="1"/>
      <c r="E47" s="1"/>
      <c r="F47" s="1"/>
      <c r="G47" s="1"/>
      <c r="H47" s="1"/>
      <c r="I47" s="1"/>
    </row>
    <row r="48" spans="1:19" x14ac:dyDescent="0.15">
      <c r="A48" t="s">
        <v>112</v>
      </c>
      <c r="B48" s="1"/>
      <c r="C48" s="1"/>
      <c r="D48" s="1"/>
      <c r="E48" s="1"/>
      <c r="F48" s="1"/>
      <c r="G48" s="1"/>
      <c r="H48" s="1"/>
      <c r="I48" s="1"/>
    </row>
    <row r="49" spans="1:24" x14ac:dyDescent="0.15">
      <c r="B49" s="1"/>
      <c r="C49" s="1"/>
      <c r="D49" s="1"/>
      <c r="E49" s="1"/>
      <c r="F49" s="1"/>
      <c r="G49" s="1"/>
      <c r="H49" s="1"/>
      <c r="I49" s="1"/>
    </row>
    <row r="50" spans="1:24" x14ac:dyDescent="0.15">
      <c r="A50" s="2" t="s">
        <v>109</v>
      </c>
      <c r="B50" s="1" t="s">
        <v>110</v>
      </c>
      <c r="C50" s="1"/>
      <c r="D50" s="1"/>
      <c r="E50" s="1"/>
      <c r="F50" s="1"/>
      <c r="G50" s="1"/>
      <c r="H50" s="1"/>
      <c r="I50" s="1"/>
    </row>
    <row r="51" spans="1:24" x14ac:dyDescent="0.15">
      <c r="B51" s="1" t="s">
        <v>111</v>
      </c>
      <c r="C51" s="1"/>
      <c r="D51" s="1"/>
      <c r="E51" s="1"/>
      <c r="F51" s="1"/>
      <c r="G51" s="1"/>
      <c r="H51" s="1"/>
      <c r="I51" s="1"/>
    </row>
    <row r="52" spans="1:24" x14ac:dyDescent="0.15">
      <c r="K52" s="22"/>
      <c r="L52" s="22"/>
      <c r="M52" s="22"/>
      <c r="N52" s="22"/>
      <c r="O52" s="22"/>
      <c r="P52" s="22"/>
      <c r="Q52" s="22"/>
      <c r="R52" s="22"/>
      <c r="S52" s="22"/>
      <c r="T52" s="22"/>
      <c r="U52" s="22"/>
      <c r="V52" s="22"/>
      <c r="W52" s="1"/>
      <c r="X52" s="1"/>
    </row>
    <row r="53" spans="1:24" x14ac:dyDescent="0.15">
      <c r="K53" s="22"/>
      <c r="L53" s="22"/>
      <c r="M53" s="22"/>
      <c r="N53" s="22"/>
      <c r="O53" s="22"/>
      <c r="P53" s="22"/>
      <c r="Q53" s="22"/>
      <c r="R53" s="22"/>
      <c r="S53" s="22"/>
      <c r="T53" s="22"/>
      <c r="U53" s="22"/>
      <c r="V53" s="22"/>
      <c r="W53" s="1"/>
      <c r="X53" s="1"/>
    </row>
    <row r="54" spans="1:24" x14ac:dyDescent="0.15">
      <c r="L54" s="22"/>
      <c r="M54" s="22"/>
      <c r="N54" s="22"/>
      <c r="O54" s="22"/>
      <c r="P54" s="22"/>
      <c r="Q54" s="22"/>
      <c r="R54" s="22"/>
      <c r="S54" s="22"/>
      <c r="T54" s="22"/>
      <c r="U54" s="22"/>
      <c r="V54" s="22"/>
      <c r="W54" s="1"/>
      <c r="X54" s="1"/>
    </row>
    <row r="55" spans="1:24" x14ac:dyDescent="0.15">
      <c r="A55" s="22"/>
      <c r="K55" s="22"/>
      <c r="L55" s="22"/>
      <c r="M55" s="22"/>
      <c r="N55" s="22"/>
      <c r="O55" s="22"/>
      <c r="P55" s="22"/>
      <c r="Q55" s="22"/>
      <c r="R55" s="22"/>
      <c r="S55" s="22"/>
      <c r="T55" s="22"/>
      <c r="U55" s="22"/>
      <c r="V55" s="22"/>
      <c r="W55" s="1"/>
      <c r="X55" s="1"/>
    </row>
  </sheetData>
  <phoneticPr fontId="2"/>
  <pageMargins left="0.74803149606299213" right="0.74803149606299213" top="0.98425196850393704" bottom="0.98425196850393704" header="0.51181102362204722" footer="0.51181102362204722"/>
  <pageSetup paperSize="8"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11</vt:i4>
      </vt:variant>
    </vt:vector>
  </HeadingPairs>
  <TitlesOfParts>
    <vt:vector size="18" baseType="lpstr">
      <vt:lpstr>目次</vt:lpstr>
      <vt:lpstr>１</vt:lpstr>
      <vt:lpstr>２</vt:lpstr>
      <vt:lpstr>３</vt:lpstr>
      <vt:lpstr>４</vt:lpstr>
      <vt:lpstr>５</vt:lpstr>
      <vt:lpstr>６</vt:lpstr>
      <vt:lpstr>'１'!Print_Area</vt:lpstr>
      <vt:lpstr>'２'!Print_Area</vt:lpstr>
      <vt:lpstr>'３'!Print_Area</vt:lpstr>
      <vt:lpstr>'４'!Print_Area</vt:lpstr>
      <vt:lpstr>'５'!Print_Area</vt:lpstr>
      <vt:lpstr>エリア１</vt:lpstr>
      <vt:lpstr>エリア２</vt:lpstr>
      <vt:lpstr>エリア３</vt:lpstr>
      <vt:lpstr>エリア４</vt:lpstr>
      <vt:lpstr>エリア５</vt:lpstr>
      <vt:lpstr>エリア６</vt:lpstr>
    </vt:vector>
  </TitlesOfParts>
  <Company>岩手県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環境保健研究センター　内線309</dc:creator>
  <cp:lastModifiedBy>001825</cp:lastModifiedBy>
  <cp:lastPrinted>2021-05-14T03:02:50Z</cp:lastPrinted>
  <dcterms:created xsi:type="dcterms:W3CDTF">2003-05-13T06:40:00Z</dcterms:created>
  <dcterms:modified xsi:type="dcterms:W3CDTF">2022-04-22T05:20:39Z</dcterms:modified>
</cp:coreProperties>
</file>