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K135301\d_環境保健共\保健科学部\@保健科学部共\5_地域保健G\5-3_地域保健\5-3-12_人口動態統計Ⅰ（各種資料）\01_【04  人口動態統計】\★人口動態  毎年更新データ★\7_自殺死亡統計（ｈｐ自殺）\R02自殺死亡統計\ホームページ用\Ⅰ　R2自殺死亡数、死亡率\"/>
    </mc:Choice>
  </mc:AlternateContent>
  <bookViews>
    <workbookView xWindow="1815" yWindow="285" windowWidth="11625" windowHeight="7095" tabRatio="888" firstSheet="3" activeTab="10"/>
  </bookViews>
  <sheets>
    <sheet name="PPXLFunctions" sheetId="1" state="veryHidden" r:id="rId1"/>
    <sheet name="PPXLOpen" sheetId="2" state="veryHidden" r:id="rId2"/>
    <sheet name="PPXLSaveData0" sheetId="16" state="veryHidden" r:id="rId3"/>
    <sheet name="目次" sheetId="37" r:id="rId4"/>
    <sheet name="１-１" sheetId="34" r:id="rId5"/>
    <sheet name="１-２" sheetId="38" r:id="rId6"/>
    <sheet name="２-１" sheetId="28" r:id="rId7"/>
    <sheet name="２-２" sheetId="39" r:id="rId8"/>
    <sheet name="３" sheetId="35" r:id="rId9"/>
    <sheet name="４" sheetId="36" r:id="rId10"/>
    <sheet name="５" sheetId="32" r:id="rId11"/>
  </sheets>
  <externalReferences>
    <externalReference r:id="rId12"/>
  </externalReferences>
  <definedNames>
    <definedName name="_xlnm.Print_Area" localSheetId="4">'１-１'!$A$1:$AB$33</definedName>
    <definedName name="_xlnm.Print_Area" localSheetId="6">'２-１'!$A$1:$AB$33</definedName>
    <definedName name="_xlnm.Print_Area" localSheetId="8">'３'!$A$1:$J$59</definedName>
    <definedName name="_xlnm.Print_Area" localSheetId="10">'５'!$A$1:$U$53</definedName>
    <definedName name="_xlnm.Print_Area" localSheetId="3">目次!$A$1:$E$35</definedName>
  </definedNames>
  <calcPr calcId="162913"/>
</workbook>
</file>

<file path=xl/calcChain.xml><?xml version="1.0" encoding="utf-8"?>
<calcChain xmlns="http://schemas.openxmlformats.org/spreadsheetml/2006/main">
  <c r="B3" i="36" l="1"/>
  <c r="D17" i="37"/>
  <c r="D7" i="37"/>
  <c r="D9" i="37" s="1"/>
  <c r="D11" i="37" s="1"/>
  <c r="D13" i="37" s="1"/>
  <c r="A1" i="34" l="1"/>
  <c r="A1" i="32"/>
  <c r="A1" i="36"/>
  <c r="A1" i="35"/>
  <c r="A1" i="39"/>
  <c r="A1" i="28"/>
  <c r="A1" i="38"/>
  <c r="R9" i="34"/>
  <c r="R8" i="34"/>
  <c r="R7" i="34"/>
</calcChain>
</file>

<file path=xl/sharedStrings.xml><?xml version="1.0" encoding="utf-8"?>
<sst xmlns="http://schemas.openxmlformats.org/spreadsheetml/2006/main" count="162" uniqueCount="87">
  <si>
    <t>岩手県</t>
  </si>
  <si>
    <t>男</t>
  </si>
  <si>
    <t>女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</si>
  <si>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</si>
  <si>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</si>
  <si>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</si>
  <si>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</si>
  <si>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</si>
  <si>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Ｈ8</t>
  </si>
  <si>
    <t>Ｈ9</t>
  </si>
  <si>
    <t>Ｈ10</t>
  </si>
  <si>
    <t>Ｈ11</t>
  </si>
  <si>
    <t>Ｈ12</t>
  </si>
  <si>
    <t>Ｈ13</t>
  </si>
  <si>
    <t>Ｈ14</t>
  </si>
  <si>
    <t>Ｈ15</t>
  </si>
  <si>
    <t>Ｈ16</t>
  </si>
  <si>
    <t>Ｈ17</t>
  </si>
  <si>
    <t>Ｈ18</t>
  </si>
  <si>
    <t>Ｈ19</t>
  </si>
  <si>
    <t>Ｈ20</t>
  </si>
  <si>
    <t>Ｈ21</t>
  </si>
  <si>
    <t>Ｈ22</t>
  </si>
  <si>
    <t>Ｈ7</t>
    <phoneticPr fontId="1"/>
  </si>
  <si>
    <t>二戸保健医療圏
二戸保健所</t>
    <rPh sb="2" eb="4">
      <t>ホケン</t>
    </rPh>
    <rPh sb="4" eb="6">
      <t>イリョウ</t>
    </rPh>
    <rPh sb="6" eb="7">
      <t>ケン</t>
    </rPh>
    <rPh sb="8" eb="10">
      <t>ニノヘ</t>
    </rPh>
    <rPh sb="10" eb="13">
      <t>ホケンジョ</t>
    </rPh>
    <phoneticPr fontId="1"/>
  </si>
  <si>
    <t>Ｈ23</t>
  </si>
  <si>
    <t>全国</t>
    <rPh sb="0" eb="2">
      <t>ゼンコク</t>
    </rPh>
    <phoneticPr fontId="1"/>
  </si>
  <si>
    <t>目　次</t>
    <rPh sb="0" eb="1">
      <t>メ</t>
    </rPh>
    <rPh sb="2" eb="3">
      <t>ジ</t>
    </rPh>
    <phoneticPr fontId="1"/>
  </si>
  <si>
    <t>Ｈ24</t>
  </si>
  <si>
    <t>Ｈ25</t>
  </si>
  <si>
    <t>図１　自殺死亡数（人）　岩手県</t>
    <rPh sb="0" eb="1">
      <t>ズ</t>
    </rPh>
    <rPh sb="3" eb="5">
      <t>ジサツ</t>
    </rPh>
    <rPh sb="5" eb="8">
      <t>シボウスウ</t>
    </rPh>
    <rPh sb="9" eb="10">
      <t>ニン</t>
    </rPh>
    <rPh sb="12" eb="15">
      <t>イワテケン</t>
    </rPh>
    <phoneticPr fontId="1"/>
  </si>
  <si>
    <t>図３　自殺死亡数（人）　二戸市</t>
    <rPh sb="0" eb="1">
      <t>ズ</t>
    </rPh>
    <rPh sb="3" eb="5">
      <t>ジサツ</t>
    </rPh>
    <rPh sb="5" eb="8">
      <t>シボウスウ</t>
    </rPh>
    <rPh sb="9" eb="10">
      <t>ニン</t>
    </rPh>
    <rPh sb="12" eb="14">
      <t>ニノヘ</t>
    </rPh>
    <rPh sb="14" eb="15">
      <t>シ</t>
    </rPh>
    <phoneticPr fontId="1"/>
  </si>
  <si>
    <t>図４　自殺死亡数（人）　軽米町</t>
    <rPh sb="0" eb="1">
      <t>ズ</t>
    </rPh>
    <rPh sb="3" eb="5">
      <t>ジサツ</t>
    </rPh>
    <rPh sb="5" eb="8">
      <t>シボウスウ</t>
    </rPh>
    <rPh sb="9" eb="10">
      <t>ニン</t>
    </rPh>
    <rPh sb="12" eb="15">
      <t>カルマイマチ</t>
    </rPh>
    <phoneticPr fontId="1"/>
  </si>
  <si>
    <t>図５　自殺死亡数（人）　九戸村</t>
    <rPh sb="0" eb="1">
      <t>ズ</t>
    </rPh>
    <rPh sb="3" eb="5">
      <t>ジサツ</t>
    </rPh>
    <rPh sb="5" eb="8">
      <t>シボウスウ</t>
    </rPh>
    <rPh sb="9" eb="10">
      <t>ニン</t>
    </rPh>
    <rPh sb="12" eb="14">
      <t>クノヘ</t>
    </rPh>
    <rPh sb="14" eb="15">
      <t>ムラ</t>
    </rPh>
    <phoneticPr fontId="1"/>
  </si>
  <si>
    <t>図６　自殺死亡数（人）　一戸町</t>
    <rPh sb="0" eb="1">
      <t>ズ</t>
    </rPh>
    <rPh sb="3" eb="5">
      <t>ジサツ</t>
    </rPh>
    <rPh sb="5" eb="8">
      <t>シボウスウ</t>
    </rPh>
    <rPh sb="9" eb="10">
      <t>ニン</t>
    </rPh>
    <rPh sb="12" eb="14">
      <t>イチノヘ</t>
    </rPh>
    <rPh sb="14" eb="15">
      <t>マチ</t>
    </rPh>
    <phoneticPr fontId="1"/>
  </si>
  <si>
    <t>図１　自殺死亡率（人口10万対）　岩手県</t>
    <rPh sb="0" eb="1">
      <t>ズ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20">
      <t>イワテケン</t>
    </rPh>
    <phoneticPr fontId="1"/>
  </si>
  <si>
    <t>図３　自殺死亡率（人口10万対）　二戸市</t>
    <rPh sb="0" eb="1">
      <t>ズ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19">
      <t>ニノヘ</t>
    </rPh>
    <rPh sb="19" eb="20">
      <t>シ</t>
    </rPh>
    <phoneticPr fontId="1"/>
  </si>
  <si>
    <t>図４　自殺死亡率（人口10万対）　軽米町</t>
    <rPh sb="0" eb="1">
      <t>ズ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20">
      <t>カルマイマチ</t>
    </rPh>
    <phoneticPr fontId="1"/>
  </si>
  <si>
    <t>図５　自殺死亡率（人口10万対）　九戸村</t>
    <rPh sb="0" eb="1">
      <t>ズ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19">
      <t>クノヘ</t>
    </rPh>
    <rPh sb="19" eb="20">
      <t>ムラ</t>
    </rPh>
    <phoneticPr fontId="1"/>
  </si>
  <si>
    <t>図６　自殺死亡率（人口10万対）　一戸町</t>
    <rPh sb="0" eb="1">
      <t>ズ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19">
      <t>イチノヘ</t>
    </rPh>
    <rPh sb="19" eb="20">
      <t>マチ</t>
    </rPh>
    <phoneticPr fontId="1"/>
  </si>
  <si>
    <t>１－１</t>
    <phoneticPr fontId="1"/>
  </si>
  <si>
    <t>表</t>
    <rPh sb="0" eb="1">
      <t>ヒョウ</t>
    </rPh>
    <phoneticPr fontId="1"/>
  </si>
  <si>
    <t>１－２</t>
    <phoneticPr fontId="1"/>
  </si>
  <si>
    <t>グラフ</t>
    <phoneticPr fontId="1"/>
  </si>
  <si>
    <t>２－１</t>
    <phoneticPr fontId="1"/>
  </si>
  <si>
    <t>２－２</t>
    <phoneticPr fontId="1"/>
  </si>
  <si>
    <t>３</t>
    <phoneticPr fontId="1"/>
  </si>
  <si>
    <t>４</t>
    <phoneticPr fontId="1"/>
  </si>
  <si>
    <t>５</t>
    <phoneticPr fontId="1"/>
  </si>
  <si>
    <t>『二戸保健医療圏の自殺統計データ』</t>
    <rPh sb="1" eb="3">
      <t>ニノヘ</t>
    </rPh>
    <rPh sb="3" eb="5">
      <t>ホケン</t>
    </rPh>
    <rPh sb="5" eb="7">
      <t>イリョウ</t>
    </rPh>
    <rPh sb="7" eb="8">
      <t>ケン</t>
    </rPh>
    <rPh sb="9" eb="11">
      <t>ジサツ</t>
    </rPh>
    <rPh sb="11" eb="13">
      <t>トウケイ</t>
    </rPh>
    <phoneticPr fontId="1"/>
  </si>
  <si>
    <t>図２　自殺死亡数（人）　二戸保健所（二戸保健医療圏）</t>
    <rPh sb="0" eb="1">
      <t>ズ</t>
    </rPh>
    <rPh sb="3" eb="5">
      <t>ジサツ</t>
    </rPh>
    <rPh sb="5" eb="8">
      <t>シボウスウ</t>
    </rPh>
    <rPh sb="9" eb="10">
      <t>ニン</t>
    </rPh>
    <rPh sb="12" eb="14">
      <t>ニノヘ</t>
    </rPh>
    <rPh sb="14" eb="17">
      <t>ホケンジョ</t>
    </rPh>
    <rPh sb="18" eb="20">
      <t>ニノヘ</t>
    </rPh>
    <rPh sb="20" eb="22">
      <t>ホケン</t>
    </rPh>
    <rPh sb="22" eb="24">
      <t>イリョウ</t>
    </rPh>
    <rPh sb="24" eb="25">
      <t>ケン</t>
    </rPh>
    <phoneticPr fontId="1"/>
  </si>
  <si>
    <t>　　　　　　　　総数＝年間自殺総死亡数／総人口（不詳含む）×10万</t>
    <rPh sb="32" eb="33">
      <t>マン</t>
    </rPh>
    <phoneticPr fontId="1"/>
  </si>
  <si>
    <t>　　　　　　　　男＝年間自殺男死亡数／男人口（不詳含む）×10万</t>
    <rPh sb="8" eb="9">
      <t>オトコ</t>
    </rPh>
    <rPh sb="10" eb="12">
      <t>ネンカン</t>
    </rPh>
    <rPh sb="12" eb="14">
      <t>ジサツ</t>
    </rPh>
    <rPh sb="14" eb="15">
      <t>オトコ</t>
    </rPh>
    <rPh sb="15" eb="17">
      <t>シボウ</t>
    </rPh>
    <rPh sb="17" eb="18">
      <t>スウ</t>
    </rPh>
    <rPh sb="19" eb="20">
      <t>オトコ</t>
    </rPh>
    <rPh sb="20" eb="22">
      <t>ジンコウ</t>
    </rPh>
    <rPh sb="23" eb="25">
      <t>フショウ</t>
    </rPh>
    <rPh sb="25" eb="26">
      <t>フク</t>
    </rPh>
    <rPh sb="31" eb="32">
      <t>マン</t>
    </rPh>
    <phoneticPr fontId="1"/>
  </si>
  <si>
    <t>　　　　　　　　女＝年間自殺女死亡数／女人口（不詳含む）×10万</t>
    <rPh sb="8" eb="9">
      <t>オンナ</t>
    </rPh>
    <rPh sb="10" eb="12">
      <t>ネンカン</t>
    </rPh>
    <rPh sb="12" eb="14">
      <t>ジサツ</t>
    </rPh>
    <rPh sb="14" eb="15">
      <t>オンナ</t>
    </rPh>
    <rPh sb="15" eb="17">
      <t>シボウ</t>
    </rPh>
    <rPh sb="17" eb="18">
      <t>スウ</t>
    </rPh>
    <rPh sb="19" eb="20">
      <t>オンナ</t>
    </rPh>
    <rPh sb="20" eb="22">
      <t>ジンコウ</t>
    </rPh>
    <rPh sb="23" eb="25">
      <t>フショウ</t>
    </rPh>
    <rPh sb="25" eb="26">
      <t>フク</t>
    </rPh>
    <rPh sb="31" eb="32">
      <t>マン</t>
    </rPh>
    <phoneticPr fontId="1"/>
  </si>
  <si>
    <t>図２　自殺死亡率（人口10万対）　二戸保健所（二戸保健医療圏）</t>
    <rPh sb="0" eb="1">
      <t>ズ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19">
      <t>ニノヘ</t>
    </rPh>
    <rPh sb="19" eb="22">
      <t>ホケンジョ</t>
    </rPh>
    <rPh sb="23" eb="25">
      <t>ニノヘ</t>
    </rPh>
    <rPh sb="25" eb="27">
      <t>ホケン</t>
    </rPh>
    <rPh sb="27" eb="29">
      <t>イリョウ</t>
    </rPh>
    <rPh sb="29" eb="30">
      <t>ケン</t>
    </rPh>
    <phoneticPr fontId="1"/>
  </si>
  <si>
    <t>図１　自殺死亡率（人口10万対）　全国、岩手県、二戸保健所（二戸保健医療圏）　総数</t>
    <rPh sb="0" eb="1">
      <t>ズ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19">
      <t>ゼンコク</t>
    </rPh>
    <rPh sb="20" eb="23">
      <t>イワテケン</t>
    </rPh>
    <rPh sb="24" eb="26">
      <t>ニノヘ</t>
    </rPh>
    <rPh sb="26" eb="29">
      <t>ホケンジョ</t>
    </rPh>
    <rPh sb="30" eb="32">
      <t>ニノヘ</t>
    </rPh>
    <rPh sb="32" eb="34">
      <t>ホケン</t>
    </rPh>
    <rPh sb="34" eb="36">
      <t>イリョウ</t>
    </rPh>
    <rPh sb="36" eb="37">
      <t>ケン</t>
    </rPh>
    <rPh sb="39" eb="41">
      <t>ソウスウ</t>
    </rPh>
    <phoneticPr fontId="1"/>
  </si>
  <si>
    <t>図２　自殺死亡率（人口10万対）　全国、岩手県、二戸保健所（二戸保健医療圏）　男</t>
    <rPh sb="0" eb="1">
      <t>ズ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19">
      <t>ゼンコク</t>
    </rPh>
    <rPh sb="20" eb="23">
      <t>イワテケン</t>
    </rPh>
    <rPh sb="24" eb="26">
      <t>ニノヘ</t>
    </rPh>
    <rPh sb="26" eb="29">
      <t>ホケンジョ</t>
    </rPh>
    <rPh sb="30" eb="32">
      <t>ニノヘ</t>
    </rPh>
    <rPh sb="32" eb="34">
      <t>ホケン</t>
    </rPh>
    <rPh sb="34" eb="36">
      <t>イリョウ</t>
    </rPh>
    <rPh sb="36" eb="37">
      <t>ケン</t>
    </rPh>
    <rPh sb="39" eb="40">
      <t>オトコ</t>
    </rPh>
    <phoneticPr fontId="1"/>
  </si>
  <si>
    <t>図３　自殺死亡率（人口10万対）　全国、岩手県、二戸保健所（二戸保健医療圏）　女</t>
    <rPh sb="0" eb="1">
      <t>ズ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19">
      <t>ゼンコク</t>
    </rPh>
    <rPh sb="20" eb="23">
      <t>イワテケン</t>
    </rPh>
    <rPh sb="24" eb="26">
      <t>ニノヘ</t>
    </rPh>
    <rPh sb="26" eb="29">
      <t>ホケンジョ</t>
    </rPh>
    <rPh sb="30" eb="32">
      <t>ニノヘ</t>
    </rPh>
    <rPh sb="32" eb="34">
      <t>ホケン</t>
    </rPh>
    <rPh sb="34" eb="36">
      <t>イリョウ</t>
    </rPh>
    <rPh sb="36" eb="37">
      <t>ケン</t>
    </rPh>
    <rPh sb="39" eb="40">
      <t>オンナ</t>
    </rPh>
    <phoneticPr fontId="1"/>
  </si>
  <si>
    <t>図１　5年平均年齢（5歳階級）別自殺死亡率（人口10万対）　岩手県</t>
    <rPh sb="0" eb="1">
      <t>ズ</t>
    </rPh>
    <rPh sb="4" eb="5">
      <t>ネン</t>
    </rPh>
    <rPh sb="5" eb="7">
      <t>ヘイキン</t>
    </rPh>
    <rPh sb="7" eb="9">
      <t>ネンレイ</t>
    </rPh>
    <rPh sb="11" eb="12">
      <t>サイ</t>
    </rPh>
    <rPh sb="12" eb="14">
      <t>カイキュウ</t>
    </rPh>
    <rPh sb="15" eb="16">
      <t>ベツ</t>
    </rPh>
    <rPh sb="16" eb="18">
      <t>ジサツ</t>
    </rPh>
    <rPh sb="18" eb="21">
      <t>シボウリツ</t>
    </rPh>
    <rPh sb="22" eb="24">
      <t>ジンコウ</t>
    </rPh>
    <rPh sb="26" eb="27">
      <t>マン</t>
    </rPh>
    <rPh sb="27" eb="28">
      <t>タイ</t>
    </rPh>
    <rPh sb="30" eb="33">
      <t>イワテケン</t>
    </rPh>
    <phoneticPr fontId="1"/>
  </si>
  <si>
    <t>図２　5年平均年齢（5歳階級）別自殺死亡率（人口10万対）　二戸保健所（二戸保健医療圏）</t>
    <rPh sb="0" eb="1">
      <t>ズ</t>
    </rPh>
    <rPh sb="4" eb="5">
      <t>ネン</t>
    </rPh>
    <rPh sb="5" eb="7">
      <t>ヘイキン</t>
    </rPh>
    <rPh sb="7" eb="9">
      <t>ネンレイ</t>
    </rPh>
    <rPh sb="11" eb="12">
      <t>サイ</t>
    </rPh>
    <rPh sb="12" eb="14">
      <t>カイキュウ</t>
    </rPh>
    <rPh sb="15" eb="16">
      <t>ベツ</t>
    </rPh>
    <rPh sb="16" eb="18">
      <t>ジサツ</t>
    </rPh>
    <rPh sb="18" eb="21">
      <t>シボウリツ</t>
    </rPh>
    <rPh sb="22" eb="24">
      <t>ジンコウ</t>
    </rPh>
    <rPh sb="26" eb="27">
      <t>マン</t>
    </rPh>
    <rPh sb="27" eb="28">
      <t>タイ</t>
    </rPh>
    <rPh sb="30" eb="32">
      <t>ニノヘ</t>
    </rPh>
    <rPh sb="32" eb="35">
      <t>ホケンジョ</t>
    </rPh>
    <rPh sb="36" eb="38">
      <t>ニノヘ</t>
    </rPh>
    <rPh sb="38" eb="40">
      <t>ホケン</t>
    </rPh>
    <rPh sb="40" eb="42">
      <t>イリョウ</t>
    </rPh>
    <rPh sb="42" eb="43">
      <t>ケン</t>
    </rPh>
    <phoneticPr fontId="1"/>
  </si>
  <si>
    <t>図１　年齢（5歳階級）別主な死因割合　岩手県　男</t>
    <rPh sb="0" eb="1">
      <t>ズ</t>
    </rPh>
    <rPh sb="3" eb="5">
      <t>ネンレイ</t>
    </rPh>
    <rPh sb="7" eb="8">
      <t>サイ</t>
    </rPh>
    <rPh sb="8" eb="10">
      <t>カイキュウ</t>
    </rPh>
    <rPh sb="11" eb="12">
      <t>ベツ</t>
    </rPh>
    <rPh sb="12" eb="13">
      <t>オモ</t>
    </rPh>
    <rPh sb="14" eb="16">
      <t>シイン</t>
    </rPh>
    <rPh sb="16" eb="18">
      <t>ワリアイ</t>
    </rPh>
    <rPh sb="19" eb="22">
      <t>イワテケン</t>
    </rPh>
    <rPh sb="23" eb="24">
      <t>オトコ</t>
    </rPh>
    <phoneticPr fontId="1"/>
  </si>
  <si>
    <t>図２　年齢（5歳階級）別主な死因割合　岩手県　女</t>
    <rPh sb="0" eb="1">
      <t>ズ</t>
    </rPh>
    <rPh sb="3" eb="5">
      <t>ネンレイ</t>
    </rPh>
    <rPh sb="7" eb="8">
      <t>サイ</t>
    </rPh>
    <rPh sb="8" eb="10">
      <t>カイキュウ</t>
    </rPh>
    <rPh sb="11" eb="12">
      <t>ベツ</t>
    </rPh>
    <rPh sb="12" eb="13">
      <t>オモ</t>
    </rPh>
    <rPh sb="14" eb="16">
      <t>シイン</t>
    </rPh>
    <rPh sb="16" eb="18">
      <t>ワリアイ</t>
    </rPh>
    <rPh sb="19" eb="22">
      <t>イワテケン</t>
    </rPh>
    <rPh sb="23" eb="24">
      <t>オンナ</t>
    </rPh>
    <phoneticPr fontId="1"/>
  </si>
  <si>
    <t>図３　年齢（5歳階級）別主な死因割合　二戸保健所（二戸保健医療圏）　男</t>
    <rPh sb="0" eb="1">
      <t>ズ</t>
    </rPh>
    <rPh sb="3" eb="5">
      <t>ネンレイ</t>
    </rPh>
    <rPh sb="7" eb="8">
      <t>サイ</t>
    </rPh>
    <rPh sb="8" eb="10">
      <t>カイキュウ</t>
    </rPh>
    <rPh sb="11" eb="12">
      <t>ベツ</t>
    </rPh>
    <rPh sb="12" eb="13">
      <t>オモ</t>
    </rPh>
    <rPh sb="14" eb="16">
      <t>シイン</t>
    </rPh>
    <rPh sb="16" eb="18">
      <t>ワリアイ</t>
    </rPh>
    <rPh sb="19" eb="21">
      <t>ニノヘ</t>
    </rPh>
    <rPh sb="21" eb="24">
      <t>ホケンジョ</t>
    </rPh>
    <rPh sb="25" eb="27">
      <t>ニノヘ</t>
    </rPh>
    <rPh sb="27" eb="29">
      <t>ホケン</t>
    </rPh>
    <rPh sb="29" eb="31">
      <t>イリョウ</t>
    </rPh>
    <rPh sb="31" eb="32">
      <t>ケン</t>
    </rPh>
    <rPh sb="34" eb="35">
      <t>オトコ</t>
    </rPh>
    <phoneticPr fontId="1"/>
  </si>
  <si>
    <t>図４　年齢（5歳階級）別主な死因割合　二戸保健所（二戸保健医療圏）　女</t>
    <rPh sb="0" eb="1">
      <t>ズ</t>
    </rPh>
    <rPh sb="3" eb="5">
      <t>ネンレイ</t>
    </rPh>
    <rPh sb="7" eb="8">
      <t>サイ</t>
    </rPh>
    <rPh sb="8" eb="10">
      <t>カイキュウ</t>
    </rPh>
    <rPh sb="11" eb="12">
      <t>ベツ</t>
    </rPh>
    <rPh sb="12" eb="13">
      <t>オモ</t>
    </rPh>
    <rPh sb="14" eb="16">
      <t>シイン</t>
    </rPh>
    <rPh sb="16" eb="18">
      <t>ワリアイ</t>
    </rPh>
    <rPh sb="19" eb="21">
      <t>ニノヘ</t>
    </rPh>
    <rPh sb="21" eb="24">
      <t>ホケンジョ</t>
    </rPh>
    <rPh sb="25" eb="27">
      <t>ニノヘ</t>
    </rPh>
    <rPh sb="27" eb="29">
      <t>ホケン</t>
    </rPh>
    <rPh sb="29" eb="31">
      <t>イリョウ</t>
    </rPh>
    <rPh sb="31" eb="32">
      <t>ケン</t>
    </rPh>
    <rPh sb="34" eb="35">
      <t>オンナ</t>
    </rPh>
    <phoneticPr fontId="1"/>
  </si>
  <si>
    <t>岩手県・保健所・市町村別・性別・自殺死亡数の年次推移</t>
    <rPh sb="0" eb="3">
      <t>イワテケン</t>
    </rPh>
    <rPh sb="4" eb="7">
      <t>ホケンジョ</t>
    </rPh>
    <rPh sb="8" eb="11">
      <t>シチョウソン</t>
    </rPh>
    <rPh sb="11" eb="12">
      <t>ベツ</t>
    </rPh>
    <rPh sb="13" eb="15">
      <t>セイベツ</t>
    </rPh>
    <rPh sb="16" eb="18">
      <t>ジサツ</t>
    </rPh>
    <rPh sb="18" eb="21">
      <t>シボウスウ</t>
    </rPh>
    <rPh sb="22" eb="24">
      <t>ネンジ</t>
    </rPh>
    <rPh sb="24" eb="26">
      <t>スイイ</t>
    </rPh>
    <phoneticPr fontId="1"/>
  </si>
  <si>
    <t>全国・岩手県・保健所・市町村別・性別・自殺死亡率の年次推移</t>
    <rPh sb="0" eb="2">
      <t>ゼンコク</t>
    </rPh>
    <rPh sb="3" eb="6">
      <t>イワテケン</t>
    </rPh>
    <rPh sb="7" eb="10">
      <t>ホケンジョ</t>
    </rPh>
    <rPh sb="11" eb="14">
      <t>シチョウソン</t>
    </rPh>
    <rPh sb="14" eb="15">
      <t>ベツ</t>
    </rPh>
    <rPh sb="16" eb="18">
      <t>セイベツ</t>
    </rPh>
    <rPh sb="19" eb="21">
      <t>ジサツ</t>
    </rPh>
    <rPh sb="21" eb="24">
      <t>シボウリツ</t>
    </rPh>
    <rPh sb="25" eb="27">
      <t>ネンジ</t>
    </rPh>
    <rPh sb="27" eb="29">
      <t>スイイ</t>
    </rPh>
    <phoneticPr fontId="1"/>
  </si>
  <si>
    <t>岩手県・保健所・市町村別・性別・自殺死亡率の年次推移</t>
    <rPh sb="0" eb="3">
      <t>イワテケン</t>
    </rPh>
    <rPh sb="4" eb="7">
      <t>ホケンジョ</t>
    </rPh>
    <rPh sb="8" eb="11">
      <t>シチョウソン</t>
    </rPh>
    <rPh sb="11" eb="12">
      <t>ベツ</t>
    </rPh>
    <rPh sb="13" eb="15">
      <t>セイベツ</t>
    </rPh>
    <rPh sb="16" eb="18">
      <t>ジサツ</t>
    </rPh>
    <rPh sb="18" eb="21">
      <t>シボウリツ</t>
    </rPh>
    <rPh sb="22" eb="24">
      <t>ネンジ</t>
    </rPh>
    <rPh sb="24" eb="26">
      <t>スイイ</t>
    </rPh>
    <phoneticPr fontId="1"/>
  </si>
  <si>
    <t>全国・岩手県・保健所・性別・自殺死亡率の比較</t>
    <rPh sb="0" eb="2">
      <t>ゼンコク</t>
    </rPh>
    <rPh sb="3" eb="6">
      <t>イワテケン</t>
    </rPh>
    <rPh sb="7" eb="10">
      <t>ホケンジョ</t>
    </rPh>
    <rPh sb="11" eb="13">
      <t>セイベツ</t>
    </rPh>
    <rPh sb="14" eb="16">
      <t>ジサツ</t>
    </rPh>
    <rPh sb="16" eb="19">
      <t>シボウリツ</t>
    </rPh>
    <rPh sb="20" eb="22">
      <t>ヒカク</t>
    </rPh>
    <phoneticPr fontId="1"/>
  </si>
  <si>
    <t>岩手県・保健所・性別・年齢（５歳階級）別主な死因割合・５年計</t>
    <rPh sb="0" eb="3">
      <t>イワテケン</t>
    </rPh>
    <rPh sb="4" eb="7">
      <t>ホケンジョ</t>
    </rPh>
    <rPh sb="8" eb="10">
      <t>セイベツ</t>
    </rPh>
    <rPh sb="11" eb="13">
      <t>ネンレイ</t>
    </rPh>
    <rPh sb="15" eb="16">
      <t>サイ</t>
    </rPh>
    <rPh sb="16" eb="18">
      <t>カイキュウ</t>
    </rPh>
    <rPh sb="19" eb="20">
      <t>ベツ</t>
    </rPh>
    <rPh sb="20" eb="21">
      <t>オモ</t>
    </rPh>
    <rPh sb="22" eb="24">
      <t>シイン</t>
    </rPh>
    <rPh sb="24" eb="26">
      <t>ワリアイ</t>
    </rPh>
    <rPh sb="28" eb="29">
      <t>ネン</t>
    </rPh>
    <rPh sb="29" eb="30">
      <t>ケイ</t>
    </rPh>
    <phoneticPr fontId="1"/>
  </si>
  <si>
    <t>Ｈ26</t>
  </si>
  <si>
    <t>Ｈ27</t>
  </si>
  <si>
    <t>岩手県・保健所・性別・年齢（５歳階級）別自殺死亡率・５年平均</t>
    <rPh sb="0" eb="3">
      <t>イワテケン</t>
    </rPh>
    <rPh sb="4" eb="7">
      <t>ホケンジョ</t>
    </rPh>
    <rPh sb="8" eb="10">
      <t>セイベツ</t>
    </rPh>
    <rPh sb="11" eb="13">
      <t>ネンレイ</t>
    </rPh>
    <rPh sb="15" eb="16">
      <t>サイ</t>
    </rPh>
    <rPh sb="16" eb="18">
      <t>カイキュウ</t>
    </rPh>
    <rPh sb="19" eb="20">
      <t>ベツ</t>
    </rPh>
    <rPh sb="20" eb="22">
      <t>ジサツ</t>
    </rPh>
    <rPh sb="22" eb="25">
      <t>シボウリツ</t>
    </rPh>
    <rPh sb="27" eb="28">
      <t>ネン</t>
    </rPh>
    <rPh sb="28" eb="30">
      <t>ヘイキン</t>
    </rPh>
    <phoneticPr fontId="1"/>
  </si>
  <si>
    <t>Ｈ28</t>
  </si>
  <si>
    <t>Ｈ29</t>
  </si>
  <si>
    <t>Ｈ30</t>
    <phoneticPr fontId="1"/>
  </si>
  <si>
    <t>出典：保健福祉年報（人口動態編）（岩手県保健福祉部）</t>
    <rPh sb="0" eb="2">
      <t>シュッテン</t>
    </rPh>
    <rPh sb="3" eb="5">
      <t>ホケン</t>
    </rPh>
    <rPh sb="5" eb="7">
      <t>フクシ</t>
    </rPh>
    <rPh sb="7" eb="9">
      <t>ネンポウ</t>
    </rPh>
    <rPh sb="10" eb="12">
      <t>ジンコウ</t>
    </rPh>
    <rPh sb="12" eb="14">
      <t>ドウタイ</t>
    </rPh>
    <rPh sb="14" eb="15">
      <t>ヘン</t>
    </rPh>
    <rPh sb="17" eb="20">
      <t>イワテケン</t>
    </rPh>
    <rPh sb="20" eb="22">
      <t>ホケン</t>
    </rPh>
    <rPh sb="22" eb="24">
      <t>フクシ</t>
    </rPh>
    <rPh sb="24" eb="25">
      <t>ブ</t>
    </rPh>
    <phoneticPr fontId="1"/>
  </si>
  <si>
    <t>R1</t>
    <phoneticPr fontId="1"/>
  </si>
  <si>
    <t>※注　自殺死亡率（人口10万対）</t>
    <rPh sb="1" eb="2">
      <t>チュウ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phoneticPr fontId="1"/>
  </si>
  <si>
    <t>参考）自殺死亡率の算出方法</t>
    <rPh sb="0" eb="2">
      <t>サンコウ</t>
    </rPh>
    <rPh sb="3" eb="5">
      <t>ジサツ</t>
    </rPh>
    <rPh sb="5" eb="8">
      <t>シボウリツ</t>
    </rPh>
    <rPh sb="9" eb="11">
      <t>サンシュツ</t>
    </rPh>
    <rPh sb="11" eb="13">
      <t>ホウホウ</t>
    </rPh>
    <phoneticPr fontId="1"/>
  </si>
  <si>
    <t>R1</t>
  </si>
  <si>
    <t>※注　全国の算出人口は日本人人口を活用、県・保健所の算出人口は総人口（端数あり）を活用</t>
    <rPh sb="1" eb="2">
      <t>チュウ</t>
    </rPh>
    <rPh sb="3" eb="5">
      <t>ゼンコク</t>
    </rPh>
    <rPh sb="6" eb="8">
      <t>サンシュツ</t>
    </rPh>
    <rPh sb="8" eb="10">
      <t>ジンコウ</t>
    </rPh>
    <rPh sb="11" eb="14">
      <t>ニホンジン</t>
    </rPh>
    <rPh sb="14" eb="16">
      <t>ジンコウ</t>
    </rPh>
    <rPh sb="17" eb="19">
      <t>カツヨウ</t>
    </rPh>
    <rPh sb="20" eb="21">
      <t>ケン</t>
    </rPh>
    <rPh sb="22" eb="25">
      <t>ホケンジョ</t>
    </rPh>
    <rPh sb="26" eb="28">
      <t>サンシュツ</t>
    </rPh>
    <rPh sb="28" eb="30">
      <t>ジンコウ</t>
    </rPh>
    <rPh sb="31" eb="32">
      <t>ソウ</t>
    </rPh>
    <rPh sb="32" eb="34">
      <t>ジンコウ</t>
    </rPh>
    <rPh sb="35" eb="37">
      <t>ハスウ</t>
    </rPh>
    <rPh sb="41" eb="43">
      <t>カツヨウ</t>
    </rPh>
    <phoneticPr fontId="1"/>
  </si>
  <si>
    <t xml:space="preserve">        （岩手県保健福祉年報の数値で国の公表値との相違あり）</t>
  </si>
  <si>
    <t>注：保健福祉年報（人口動態編）（岩手県保健福祉部）の死因別・年齢（5歳階級）別死亡数を用いて岩手県環境保健研究センターで作成</t>
    <rPh sb="0" eb="1">
      <t>チュウ</t>
    </rPh>
    <rPh sb="2" eb="4">
      <t>ホケン</t>
    </rPh>
    <rPh sb="4" eb="6">
      <t>フクシ</t>
    </rPh>
    <rPh sb="6" eb="8">
      <t>ネンポウ</t>
    </rPh>
    <rPh sb="9" eb="11">
      <t>ジンコウ</t>
    </rPh>
    <rPh sb="11" eb="13">
      <t>ドウタイ</t>
    </rPh>
    <rPh sb="13" eb="14">
      <t>ヘン</t>
    </rPh>
    <rPh sb="16" eb="19">
      <t>イワテケン</t>
    </rPh>
    <rPh sb="19" eb="21">
      <t>ホケン</t>
    </rPh>
    <rPh sb="21" eb="23">
      <t>フクシ</t>
    </rPh>
    <rPh sb="23" eb="24">
      <t>ブ</t>
    </rPh>
    <rPh sb="26" eb="28">
      <t>シイン</t>
    </rPh>
    <rPh sb="28" eb="29">
      <t>ベツ</t>
    </rPh>
    <rPh sb="30" eb="32">
      <t>ネンレイ</t>
    </rPh>
    <rPh sb="34" eb="35">
      <t>サイ</t>
    </rPh>
    <rPh sb="35" eb="37">
      <t>カイキュウ</t>
    </rPh>
    <rPh sb="38" eb="39">
      <t>ベツ</t>
    </rPh>
    <rPh sb="39" eb="41">
      <t>シボウ</t>
    </rPh>
    <rPh sb="41" eb="42">
      <t>スウ</t>
    </rPh>
    <rPh sb="43" eb="44">
      <t>モチ</t>
    </rPh>
    <rPh sb="46" eb="49">
      <t>イワテケン</t>
    </rPh>
    <rPh sb="49" eb="51">
      <t>カンキョウ</t>
    </rPh>
    <rPh sb="51" eb="53">
      <t>ホケン</t>
    </rPh>
    <rPh sb="53" eb="55">
      <t>ケンキュウ</t>
    </rPh>
    <rPh sb="60" eb="62">
      <t>サクセイ</t>
    </rPh>
    <phoneticPr fontId="1"/>
  </si>
  <si>
    <t>R2</t>
  </si>
  <si>
    <t>R2</t>
    <phoneticPr fontId="1"/>
  </si>
  <si>
    <t>平成７年～令和２年</t>
    <rPh sb="0" eb="2">
      <t>ヘイセイ</t>
    </rPh>
    <rPh sb="3" eb="4">
      <t>ネン</t>
    </rPh>
    <rPh sb="5" eb="7">
      <t>レイワ</t>
    </rPh>
    <rPh sb="8" eb="9">
      <t>ドシ</t>
    </rPh>
    <phoneticPr fontId="1"/>
  </si>
  <si>
    <t>平成28年～令和２年</t>
    <rPh sb="0" eb="2">
      <t>ヘイセイ</t>
    </rPh>
    <rPh sb="6" eb="8">
      <t>レイワ</t>
    </rPh>
    <rPh sb="9" eb="10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</si>
</sst>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4" fillId="0" borderId="0" xfId="0" applyFont="1" applyBorder="1" applyAlignment="1"/>
    <xf numFmtId="0" fontId="0" fillId="0" borderId="0" xfId="0" applyBorder="1" applyAlignment="1"/>
    <xf numFmtId="0" fontId="0" fillId="0" borderId="1" xfId="0" applyBorder="1"/>
    <xf numFmtId="0" fontId="0" fillId="0" borderId="0" xfId="0" applyBorder="1"/>
    <xf numFmtId="0" fontId="4" fillId="0" borderId="0" xfId="0" applyFont="1"/>
    <xf numFmtId="0" fontId="5" fillId="0" borderId="0" xfId="0" applyFont="1"/>
    <xf numFmtId="0" fontId="0" fillId="0" borderId="0" xfId="0" applyFill="1" applyBorder="1" applyAlignment="1">
      <alignment horizontal="left"/>
    </xf>
    <xf numFmtId="0" fontId="0" fillId="0" borderId="0" xfId="0" quotePrefix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2" fillId="0" borderId="2" xfId="0" applyFont="1" applyFill="1" applyBorder="1" applyAlignment="1">
      <alignment horizontal="left" vertical="top"/>
    </xf>
    <xf numFmtId="0" fontId="2" fillId="0" borderId="7" xfId="0" applyFont="1" applyFill="1" applyBorder="1"/>
    <xf numFmtId="0" fontId="2" fillId="0" borderId="8" xfId="0" applyFont="1" applyFill="1" applyBorder="1"/>
    <xf numFmtId="0" fontId="2" fillId="0" borderId="10" xfId="0" applyFont="1" applyFill="1" applyBorder="1"/>
    <xf numFmtId="0" fontId="2" fillId="0" borderId="6" xfId="0" applyFont="1" applyFill="1" applyBorder="1" applyAlignment="1">
      <alignment horizontal="left" vertical="top"/>
    </xf>
    <xf numFmtId="0" fontId="0" fillId="0" borderId="12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0" fillId="2" borderId="5" xfId="0" applyFont="1" applyFill="1" applyBorder="1" applyAlignment="1"/>
    <xf numFmtId="0" fontId="2" fillId="2" borderId="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vertical="top"/>
    </xf>
    <xf numFmtId="0" fontId="2" fillId="0" borderId="13" xfId="0" applyFont="1" applyFill="1" applyBorder="1"/>
    <xf numFmtId="0" fontId="0" fillId="2" borderId="0" xfId="0" applyFill="1"/>
    <xf numFmtId="0" fontId="6" fillId="0" borderId="0" xfId="0" applyFont="1"/>
    <xf numFmtId="0" fontId="0" fillId="2" borderId="4" xfId="0" applyFont="1" applyFill="1" applyBorder="1" applyAlignment="1">
      <alignment horizontal="left" vertical="top"/>
    </xf>
    <xf numFmtId="0" fontId="0" fillId="0" borderId="2" xfId="0" applyFont="1" applyFill="1" applyBorder="1" applyAlignment="1"/>
    <xf numFmtId="0" fontId="0" fillId="0" borderId="3" xfId="0" applyFont="1" applyFill="1" applyBorder="1" applyAlignment="1"/>
    <xf numFmtId="0" fontId="0" fillId="0" borderId="14" xfId="0" applyFont="1" applyFill="1" applyBorder="1" applyAlignment="1"/>
    <xf numFmtId="0" fontId="7" fillId="0" borderId="0" xfId="0" applyFont="1"/>
    <xf numFmtId="0" fontId="9" fillId="0" borderId="0" xfId="0" applyFont="1"/>
    <xf numFmtId="0" fontId="2" fillId="0" borderId="6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176" fontId="2" fillId="0" borderId="6" xfId="0" applyNumberFormat="1" applyFont="1" applyFill="1" applyBorder="1" applyAlignment="1">
      <alignment horizontal="right" shrinkToFit="1"/>
    </xf>
    <xf numFmtId="176" fontId="2" fillId="0" borderId="9" xfId="0" applyNumberFormat="1" applyFont="1" applyFill="1" applyBorder="1" applyAlignment="1">
      <alignment horizontal="right" shrinkToFit="1"/>
    </xf>
    <xf numFmtId="176" fontId="2" fillId="0" borderId="12" xfId="0" applyNumberFormat="1" applyFont="1" applyFill="1" applyBorder="1" applyAlignment="1">
      <alignment horizontal="right" shrinkToFit="1"/>
    </xf>
    <xf numFmtId="176" fontId="2" fillId="0" borderId="10" xfId="0" applyNumberFormat="1" applyFont="1" applyFill="1" applyBorder="1" applyAlignment="1">
      <alignment horizontal="right" shrinkToFit="1"/>
    </xf>
    <xf numFmtId="49" fontId="10" fillId="0" borderId="0" xfId="1" applyNumberFormat="1"/>
    <xf numFmtId="0" fontId="10" fillId="0" borderId="0" xfId="1"/>
    <xf numFmtId="0" fontId="2" fillId="0" borderId="6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/>
    </xf>
    <xf numFmtId="0" fontId="0" fillId="0" borderId="11" xfId="0" applyFont="1" applyFill="1" applyBorder="1" applyAlignment="1">
      <alignment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自殺死亡数の年次推移　岩手県</a:t>
            </a:r>
          </a:p>
        </c:rich>
      </c:tx>
      <c:layout>
        <c:manualLayout>
          <c:xMode val="edge"/>
          <c:yMode val="edge"/>
          <c:x val="0.31022538467095284"/>
          <c:y val="2.71247739602169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67274673190123"/>
          <c:y val="0.13564814814814813"/>
          <c:w val="0.83184132314343062"/>
          <c:h val="0.7367362836329950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'１-１'!$B$5</c:f>
              <c:strCache>
                <c:ptCount val="1"/>
                <c:pt idx="0">
                  <c:v>男</c:v>
                </c:pt>
              </c:strCache>
            </c:strRef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'１-１'!$C$5:$AB$5</c:f>
              <c:numCache>
                <c:formatCode>General</c:formatCode>
                <c:ptCount val="26"/>
                <c:pt idx="0">
                  <c:v>233</c:v>
                </c:pt>
                <c:pt idx="1">
                  <c:v>243</c:v>
                </c:pt>
                <c:pt idx="2">
                  <c:v>248</c:v>
                </c:pt>
                <c:pt idx="3">
                  <c:v>353</c:v>
                </c:pt>
                <c:pt idx="4">
                  <c:v>339</c:v>
                </c:pt>
                <c:pt idx="5">
                  <c:v>317</c:v>
                </c:pt>
                <c:pt idx="6">
                  <c:v>331</c:v>
                </c:pt>
                <c:pt idx="7">
                  <c:v>364</c:v>
                </c:pt>
                <c:pt idx="8">
                  <c:v>395</c:v>
                </c:pt>
                <c:pt idx="9">
                  <c:v>352</c:v>
                </c:pt>
                <c:pt idx="10">
                  <c:v>340</c:v>
                </c:pt>
                <c:pt idx="11">
                  <c:v>328</c:v>
                </c:pt>
                <c:pt idx="12">
                  <c:v>316</c:v>
                </c:pt>
                <c:pt idx="13">
                  <c:v>314</c:v>
                </c:pt>
                <c:pt idx="14">
                  <c:v>326</c:v>
                </c:pt>
                <c:pt idx="15">
                  <c:v>285</c:v>
                </c:pt>
                <c:pt idx="16">
                  <c:v>262</c:v>
                </c:pt>
                <c:pt idx="17">
                  <c:v>240</c:v>
                </c:pt>
                <c:pt idx="18">
                  <c:v>243</c:v>
                </c:pt>
                <c:pt idx="19">
                  <c:v>232</c:v>
                </c:pt>
                <c:pt idx="20">
                  <c:v>196</c:v>
                </c:pt>
                <c:pt idx="21">
                  <c:v>198</c:v>
                </c:pt>
                <c:pt idx="22">
                  <c:v>175</c:v>
                </c:pt>
                <c:pt idx="23">
                  <c:v>169</c:v>
                </c:pt>
                <c:pt idx="24">
                  <c:v>184</c:v>
                </c:pt>
                <c:pt idx="25">
                  <c:v>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77-4457-837D-4D668A9A2C88}"/>
            </c:ext>
          </c:extLst>
        </c:ser>
        <c:ser>
          <c:idx val="2"/>
          <c:order val="2"/>
          <c:tx>
            <c:strRef>
              <c:f>'１-１'!$B$6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70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'１-１'!$C$6:$AB$6</c:f>
              <c:numCache>
                <c:formatCode>General</c:formatCode>
                <c:ptCount val="26"/>
                <c:pt idx="0">
                  <c:v>112</c:v>
                </c:pt>
                <c:pt idx="1">
                  <c:v>127</c:v>
                </c:pt>
                <c:pt idx="2">
                  <c:v>117</c:v>
                </c:pt>
                <c:pt idx="3">
                  <c:v>148</c:v>
                </c:pt>
                <c:pt idx="4">
                  <c:v>147</c:v>
                </c:pt>
                <c:pt idx="5">
                  <c:v>137</c:v>
                </c:pt>
                <c:pt idx="6">
                  <c:v>148</c:v>
                </c:pt>
                <c:pt idx="7">
                  <c:v>136</c:v>
                </c:pt>
                <c:pt idx="8">
                  <c:v>132</c:v>
                </c:pt>
                <c:pt idx="9">
                  <c:v>129</c:v>
                </c:pt>
                <c:pt idx="10">
                  <c:v>130</c:v>
                </c:pt>
                <c:pt idx="11">
                  <c:v>139</c:v>
                </c:pt>
                <c:pt idx="12">
                  <c:v>121</c:v>
                </c:pt>
                <c:pt idx="13">
                  <c:v>140</c:v>
                </c:pt>
                <c:pt idx="14">
                  <c:v>133</c:v>
                </c:pt>
                <c:pt idx="15">
                  <c:v>141</c:v>
                </c:pt>
                <c:pt idx="16">
                  <c:v>108</c:v>
                </c:pt>
                <c:pt idx="17">
                  <c:v>89</c:v>
                </c:pt>
                <c:pt idx="18">
                  <c:v>97</c:v>
                </c:pt>
                <c:pt idx="19">
                  <c:v>109</c:v>
                </c:pt>
                <c:pt idx="20">
                  <c:v>101</c:v>
                </c:pt>
                <c:pt idx="21">
                  <c:v>91</c:v>
                </c:pt>
                <c:pt idx="22">
                  <c:v>87</c:v>
                </c:pt>
                <c:pt idx="23">
                  <c:v>84</c:v>
                </c:pt>
                <c:pt idx="24">
                  <c:v>66</c:v>
                </c:pt>
                <c:pt idx="25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77-4457-837D-4D668A9A2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axId val="630918960"/>
        <c:axId val="1"/>
      </c:barChart>
      <c:lineChart>
        <c:grouping val="standard"/>
        <c:varyColors val="0"/>
        <c:ser>
          <c:idx val="0"/>
          <c:order val="0"/>
          <c:tx>
            <c:strRef>
              <c:f>'１-１'!$B$4</c:f>
              <c:strCache>
                <c:ptCount val="1"/>
                <c:pt idx="0">
                  <c:v>総数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  <a:effectLst/>
          </c:spPr>
          <c:marker>
            <c:symbol val="none"/>
          </c:marker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'１-１'!$C$4:$AB$4</c:f>
              <c:numCache>
                <c:formatCode>General</c:formatCode>
                <c:ptCount val="26"/>
                <c:pt idx="0">
                  <c:v>345</c:v>
                </c:pt>
                <c:pt idx="1">
                  <c:v>370</c:v>
                </c:pt>
                <c:pt idx="2">
                  <c:v>365</c:v>
                </c:pt>
                <c:pt idx="3">
                  <c:v>501</c:v>
                </c:pt>
                <c:pt idx="4">
                  <c:v>486</c:v>
                </c:pt>
                <c:pt idx="5">
                  <c:v>454</c:v>
                </c:pt>
                <c:pt idx="6">
                  <c:v>479</c:v>
                </c:pt>
                <c:pt idx="7">
                  <c:v>500</c:v>
                </c:pt>
                <c:pt idx="8">
                  <c:v>527</c:v>
                </c:pt>
                <c:pt idx="9">
                  <c:v>481</c:v>
                </c:pt>
                <c:pt idx="10">
                  <c:v>470</c:v>
                </c:pt>
                <c:pt idx="11">
                  <c:v>467</c:v>
                </c:pt>
                <c:pt idx="12">
                  <c:v>437</c:v>
                </c:pt>
                <c:pt idx="13">
                  <c:v>454</c:v>
                </c:pt>
                <c:pt idx="14">
                  <c:v>459</c:v>
                </c:pt>
                <c:pt idx="15">
                  <c:v>426</c:v>
                </c:pt>
                <c:pt idx="16">
                  <c:v>370</c:v>
                </c:pt>
                <c:pt idx="17">
                  <c:v>329</c:v>
                </c:pt>
                <c:pt idx="18">
                  <c:v>340</c:v>
                </c:pt>
                <c:pt idx="19">
                  <c:v>341</c:v>
                </c:pt>
                <c:pt idx="20">
                  <c:v>297</c:v>
                </c:pt>
                <c:pt idx="21">
                  <c:v>289</c:v>
                </c:pt>
                <c:pt idx="22">
                  <c:v>262</c:v>
                </c:pt>
                <c:pt idx="23">
                  <c:v>253</c:v>
                </c:pt>
                <c:pt idx="24">
                  <c:v>250</c:v>
                </c:pt>
                <c:pt idx="25">
                  <c:v>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77-4457-837D-4D668A9A2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0918960"/>
        <c:axId val="1"/>
      </c:lineChart>
      <c:catAx>
        <c:axId val="63091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死亡数（人）</a:t>
                </a:r>
              </a:p>
            </c:rich>
          </c:tx>
          <c:layout>
            <c:manualLayout>
              <c:xMode val="edge"/>
              <c:yMode val="edge"/>
              <c:x val="1.7901346047340415E-2"/>
              <c:y val="0.3163501621120888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63091896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55963362951190743"/>
          <c:y val="0.15775401069518716"/>
          <c:w val="0.39449581417001778"/>
          <c:h val="8.2887700534759357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自殺死亡率の年次推移　軽米町</a:t>
            </a:r>
          </a:p>
        </c:rich>
      </c:tx>
      <c:layout>
        <c:manualLayout>
          <c:xMode val="edge"/>
          <c:yMode val="edge"/>
          <c:x val="0.32430341368619248"/>
          <c:y val="3.92158050379449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56700975517992"/>
          <c:y val="0.13564814814814813"/>
          <c:w val="0.84270260586027435"/>
          <c:h val="0.71804461942257214"/>
        </c:manualLayout>
      </c:layout>
      <c:lineChart>
        <c:grouping val="standard"/>
        <c:varyColors val="0"/>
        <c:ser>
          <c:idx val="3"/>
          <c:order val="0"/>
          <c:tx>
            <c:strRef>
              <c:f>'２-１'!$B$16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B050"/>
              </a:solidFill>
            </a:ln>
            <a:effectLst/>
          </c:spPr>
          <c:marker>
            <c:symbol val="circle"/>
            <c:size val="7"/>
            <c:spPr>
              <a:solidFill>
                <a:srgbClr val="00B050"/>
              </a:solidFill>
              <a:ln>
                <a:solidFill>
                  <a:schemeClr val="accent3">
                    <a:lumMod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'２-１'!$C$16:$AB$16</c:f>
              <c:numCache>
                <c:formatCode>0.0</c:formatCode>
                <c:ptCount val="26"/>
                <c:pt idx="0">
                  <c:v>40.683482506102521</c:v>
                </c:pt>
                <c:pt idx="1">
                  <c:v>16.467682173734048</c:v>
                </c:pt>
                <c:pt idx="2">
                  <c:v>24.890068862523851</c:v>
                </c:pt>
                <c:pt idx="3">
                  <c:v>50.205003765375281</c:v>
                </c:pt>
                <c:pt idx="4">
                  <c:v>42.066296483257609</c:v>
                </c:pt>
                <c:pt idx="5">
                  <c:v>25.288712804518251</c:v>
                </c:pt>
                <c:pt idx="6">
                  <c:v>68.143100511073257</c:v>
                </c:pt>
                <c:pt idx="7">
                  <c:v>51.961548454143937</c:v>
                </c:pt>
                <c:pt idx="8">
                  <c:v>43.713936002797688</c:v>
                </c:pt>
                <c:pt idx="9">
                  <c:v>26.652452025586353</c:v>
                </c:pt>
                <c:pt idx="10">
                  <c:v>45.466945530599254</c:v>
                </c:pt>
                <c:pt idx="11">
                  <c:v>46.214992143451333</c:v>
                </c:pt>
                <c:pt idx="12">
                  <c:v>66.2</c:v>
                </c:pt>
                <c:pt idx="13">
                  <c:v>67.2</c:v>
                </c:pt>
                <c:pt idx="14">
                  <c:v>68.599999999999994</c:v>
                </c:pt>
                <c:pt idx="15">
                  <c:v>29.4</c:v>
                </c:pt>
                <c:pt idx="16">
                  <c:v>79.7</c:v>
                </c:pt>
                <c:pt idx="17">
                  <c:v>70.599999999999994</c:v>
                </c:pt>
                <c:pt idx="18">
                  <c:v>82.6</c:v>
                </c:pt>
                <c:pt idx="19">
                  <c:v>52.8</c:v>
                </c:pt>
                <c:pt idx="20">
                  <c:v>42.9</c:v>
                </c:pt>
                <c:pt idx="21">
                  <c:v>43.8</c:v>
                </c:pt>
                <c:pt idx="22">
                  <c:v>44.7</c:v>
                </c:pt>
                <c:pt idx="23">
                  <c:v>57.3</c:v>
                </c:pt>
                <c:pt idx="24">
                  <c:v>23.430178069</c:v>
                </c:pt>
                <c:pt idx="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BB-4F23-8FC7-E466F6EA35D9}"/>
            </c:ext>
          </c:extLst>
        </c:ser>
        <c:ser>
          <c:idx val="4"/>
          <c:order val="1"/>
          <c:tx>
            <c:strRef>
              <c:f>'２-１'!$B$17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70C0"/>
              </a:solidFill>
            </a:ln>
            <a:effectLst/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'２-１'!$C$17:$AB$17</c:f>
              <c:numCache>
                <c:formatCode>0.0</c:formatCode>
                <c:ptCount val="26"/>
                <c:pt idx="0">
                  <c:v>50.907856779229597</c:v>
                </c:pt>
                <c:pt idx="1">
                  <c:v>34.346556757685043</c:v>
                </c:pt>
                <c:pt idx="2">
                  <c:v>17.39130434782609</c:v>
                </c:pt>
                <c:pt idx="3">
                  <c:v>105.35557506584723</c:v>
                </c:pt>
                <c:pt idx="4">
                  <c:v>70.834071188241538</c:v>
                </c:pt>
                <c:pt idx="5">
                  <c:v>17.461148943600488</c:v>
                </c:pt>
                <c:pt idx="6">
                  <c:v>52.714812862414341</c:v>
                </c:pt>
                <c:pt idx="7">
                  <c:v>53.724928366762178</c:v>
                </c:pt>
                <c:pt idx="8">
                  <c:v>54.328141977544362</c:v>
                </c:pt>
                <c:pt idx="9">
                  <c:v>36.927621861152147</c:v>
                </c:pt>
                <c:pt idx="10">
                  <c:v>76.045627376425855</c:v>
                </c:pt>
                <c:pt idx="11">
                  <c:v>58.218513487288959</c:v>
                </c:pt>
                <c:pt idx="12">
                  <c:v>119.6</c:v>
                </c:pt>
                <c:pt idx="13">
                  <c:v>60.7</c:v>
                </c:pt>
                <c:pt idx="14">
                  <c:v>102.8</c:v>
                </c:pt>
                <c:pt idx="15">
                  <c:v>40.799999999999997</c:v>
                </c:pt>
                <c:pt idx="16">
                  <c:v>104</c:v>
                </c:pt>
                <c:pt idx="17">
                  <c:v>126.6</c:v>
                </c:pt>
                <c:pt idx="18">
                  <c:v>65</c:v>
                </c:pt>
                <c:pt idx="19">
                  <c:v>88.4</c:v>
                </c:pt>
                <c:pt idx="20">
                  <c:v>89.1</c:v>
                </c:pt>
                <c:pt idx="21">
                  <c:v>45.6</c:v>
                </c:pt>
                <c:pt idx="22">
                  <c:v>46.6</c:v>
                </c:pt>
                <c:pt idx="23">
                  <c:v>118.9</c:v>
                </c:pt>
                <c:pt idx="24">
                  <c:v>48.697345994999999</c:v>
                </c:pt>
                <c:pt idx="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BB-4F23-8FC7-E466F6EA35D9}"/>
            </c:ext>
          </c:extLst>
        </c:ser>
        <c:ser>
          <c:idx val="5"/>
          <c:order val="2"/>
          <c:tx>
            <c:strRef>
              <c:f>'２-１'!$B$18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C00000"/>
              </a:solidFill>
            </a:ln>
            <a:effectLst/>
          </c:spPr>
          <c:marker>
            <c:symbol val="triangle"/>
            <c:size val="6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'２-１'!$C$18:$AB$18</c:f>
              <c:numCache>
                <c:formatCode>0.0</c:formatCode>
                <c:ptCount val="26"/>
                <c:pt idx="0">
                  <c:v>31.264655307175239</c:v>
                </c:pt>
                <c:pt idx="1">
                  <c:v>0</c:v>
                </c:pt>
                <c:pt idx="2">
                  <c:v>31.730921783277807</c:v>
                </c:pt>
                <c:pt idx="3">
                  <c:v>0</c:v>
                </c:pt>
                <c:pt idx="4">
                  <c:v>16.028209648982209</c:v>
                </c:pt>
                <c:pt idx="5">
                  <c:v>32.594524119947849</c:v>
                </c:pt>
                <c:pt idx="6">
                  <c:v>82.658290626549842</c:v>
                </c:pt>
                <c:pt idx="7">
                  <c:v>50.310246520207947</c:v>
                </c:pt>
                <c:pt idx="8">
                  <c:v>33.806626098715348</c:v>
                </c:pt>
                <c:pt idx="9">
                  <c:v>17.123287671232877</c:v>
                </c:pt>
                <c:pt idx="10">
                  <c:v>17.430712916158271</c:v>
                </c:pt>
                <c:pt idx="11">
                  <c:v>35.298270384751149</c:v>
                </c:pt>
                <c:pt idx="12">
                  <c:v>18</c:v>
                </c:pt>
                <c:pt idx="13">
                  <c:v>73.099999999999994</c:v>
                </c:pt>
                <c:pt idx="14">
                  <c:v>37.5</c:v>
                </c:pt>
                <c:pt idx="15">
                  <c:v>18.8</c:v>
                </c:pt>
                <c:pt idx="16">
                  <c:v>57.4</c:v>
                </c:pt>
                <c:pt idx="17">
                  <c:v>19.3</c:v>
                </c:pt>
                <c:pt idx="18">
                  <c:v>98.6</c:v>
                </c:pt>
                <c:pt idx="19">
                  <c:v>20.2</c:v>
                </c:pt>
                <c:pt idx="20">
                  <c:v>0</c:v>
                </c:pt>
                <c:pt idx="21">
                  <c:v>42.1</c:v>
                </c:pt>
                <c:pt idx="22">
                  <c:v>43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BB-4F23-8FC7-E466F6EA3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192608"/>
        <c:axId val="1"/>
      </c:lineChart>
      <c:catAx>
        <c:axId val="632192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4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死亡率（人口</a:t>
                </a:r>
                <a:r>
                  <a:rPr lang="en-US" altLang="ja-JP" sz="900" b="0"/>
                  <a:t>10</a:t>
                </a:r>
                <a:r>
                  <a:rPr lang="ja-JP" altLang="en-US" sz="900" b="0"/>
                  <a:t>万対）</a:t>
                </a:r>
              </a:p>
            </c:rich>
          </c:tx>
          <c:layout>
            <c:manualLayout>
              <c:xMode val="edge"/>
              <c:yMode val="edge"/>
              <c:x val="2.9770472239357181E-3"/>
              <c:y val="0.26534043538675312"/>
            </c:manualLayout>
          </c:layout>
          <c:overlay val="0"/>
        </c:title>
        <c:numFmt formatCode="0_ 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632192608"/>
        <c:crosses val="autoZero"/>
        <c:crossBetween val="between"/>
        <c:majorUnit val="2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259616741455705"/>
          <c:y val="0.13101613995083194"/>
          <c:w val="0.32718974644298493"/>
          <c:h val="0.10859728506787331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自殺死亡率の年次推移　九戸村</a:t>
            </a:r>
          </a:p>
        </c:rich>
      </c:tx>
      <c:layout>
        <c:manualLayout>
          <c:xMode val="edge"/>
          <c:yMode val="edge"/>
          <c:x val="0.30382210288230099"/>
          <c:y val="3.46909181601168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3513835514588"/>
          <c:y val="0.13564814814814813"/>
          <c:w val="0.84002131986061468"/>
          <c:h val="0.70021930747961314"/>
        </c:manualLayout>
      </c:layout>
      <c:lineChart>
        <c:grouping val="standard"/>
        <c:varyColors val="0"/>
        <c:ser>
          <c:idx val="3"/>
          <c:order val="0"/>
          <c:tx>
            <c:strRef>
              <c:f>'２-１'!$B$19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B050"/>
              </a:solidFill>
            </a:ln>
            <a:effectLst/>
          </c:spPr>
          <c:marker>
            <c:symbol val="circle"/>
            <c:size val="7"/>
            <c:spPr>
              <a:solidFill>
                <a:srgbClr val="00B050"/>
              </a:solidFill>
              <a:ln>
                <a:solidFill>
                  <a:schemeClr val="accent3">
                    <a:lumMod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'２-１'!$C$19:$AB$19</c:f>
              <c:numCache>
                <c:formatCode>0.0</c:formatCode>
                <c:ptCount val="26"/>
                <c:pt idx="0">
                  <c:v>64.708166170570721</c:v>
                </c:pt>
                <c:pt idx="1">
                  <c:v>104.8767697954903</c:v>
                </c:pt>
                <c:pt idx="2">
                  <c:v>66.49820454847719</c:v>
                </c:pt>
                <c:pt idx="3">
                  <c:v>148.12819822246161</c:v>
                </c:pt>
                <c:pt idx="4">
                  <c:v>54.62242250443807</c:v>
                </c:pt>
                <c:pt idx="5">
                  <c:v>27.307482250136534</c:v>
                </c:pt>
                <c:pt idx="6">
                  <c:v>27.472527472527471</c:v>
                </c:pt>
                <c:pt idx="7">
                  <c:v>55.586436909394102</c:v>
                </c:pt>
                <c:pt idx="8">
                  <c:v>28.125439459991561</c:v>
                </c:pt>
                <c:pt idx="9">
                  <c:v>28.276544606249118</c:v>
                </c:pt>
                <c:pt idx="10">
                  <c:v>71.694866647548039</c:v>
                </c:pt>
                <c:pt idx="11">
                  <c:v>101.86263096623981</c:v>
                </c:pt>
                <c:pt idx="12">
                  <c:v>88.5</c:v>
                </c:pt>
                <c:pt idx="13">
                  <c:v>60.2</c:v>
                </c:pt>
                <c:pt idx="14">
                  <c:v>76.099999999999994</c:v>
                </c:pt>
                <c:pt idx="15">
                  <c:v>46.1</c:v>
                </c:pt>
                <c:pt idx="16">
                  <c:v>62.7</c:v>
                </c:pt>
                <c:pt idx="17">
                  <c:v>63.5</c:v>
                </c:pt>
                <c:pt idx="18">
                  <c:v>16.2</c:v>
                </c:pt>
                <c:pt idx="19">
                  <c:v>66</c:v>
                </c:pt>
                <c:pt idx="20">
                  <c:v>51.2</c:v>
                </c:pt>
                <c:pt idx="21">
                  <c:v>34.6</c:v>
                </c:pt>
                <c:pt idx="22">
                  <c:v>35.299999999999997</c:v>
                </c:pt>
                <c:pt idx="23">
                  <c:v>54.5</c:v>
                </c:pt>
                <c:pt idx="24">
                  <c:v>37.016472329999999</c:v>
                </c:pt>
                <c:pt idx="25">
                  <c:v>18.600000000000001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3B-48B3-8AF1-7852F293E1EC}"/>
            </c:ext>
          </c:extLst>
        </c:ser>
        <c:ser>
          <c:idx val="4"/>
          <c:order val="1"/>
          <c:tx>
            <c:strRef>
              <c:f>'２-１'!$B$20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70C0"/>
              </a:solidFill>
            </a:ln>
            <a:effectLst/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'２-１'!$C$20:$AB$20</c:f>
              <c:numCache>
                <c:formatCode>0.0</c:formatCode>
                <c:ptCount val="26"/>
                <c:pt idx="0">
                  <c:v>107.23860589812334</c:v>
                </c:pt>
                <c:pt idx="1">
                  <c:v>109.34937124111536</c:v>
                </c:pt>
                <c:pt idx="2">
                  <c:v>111.08025548458762</c:v>
                </c:pt>
                <c:pt idx="3">
                  <c:v>225.0351617440225</c:v>
                </c:pt>
                <c:pt idx="4">
                  <c:v>28.60411899313501</c:v>
                </c:pt>
                <c:pt idx="5">
                  <c:v>56.561085972850684</c:v>
                </c:pt>
                <c:pt idx="6">
                  <c:v>56.980056980056979</c:v>
                </c:pt>
                <c:pt idx="7">
                  <c:v>57.620282339383458</c:v>
                </c:pt>
                <c:pt idx="8">
                  <c:v>58.275058275058278</c:v>
                </c:pt>
                <c:pt idx="9">
                  <c:v>29.129041654529562</c:v>
                </c:pt>
                <c:pt idx="10">
                  <c:v>88.967971530249102</c:v>
                </c:pt>
                <c:pt idx="11">
                  <c:v>90.771558245083199</c:v>
                </c:pt>
                <c:pt idx="12">
                  <c:v>61.4</c:v>
                </c:pt>
                <c:pt idx="13">
                  <c:v>94.3</c:v>
                </c:pt>
                <c:pt idx="14">
                  <c:v>95.3</c:v>
                </c:pt>
                <c:pt idx="15">
                  <c:v>32.1</c:v>
                </c:pt>
                <c:pt idx="16">
                  <c:v>131.4</c:v>
                </c:pt>
                <c:pt idx="17">
                  <c:v>100.3</c:v>
                </c:pt>
                <c:pt idx="18">
                  <c:v>33.9</c:v>
                </c:pt>
                <c:pt idx="19">
                  <c:v>137.5</c:v>
                </c:pt>
                <c:pt idx="20">
                  <c:v>71.3</c:v>
                </c:pt>
                <c:pt idx="21">
                  <c:v>36.4</c:v>
                </c:pt>
                <c:pt idx="22">
                  <c:v>37.200000000000003</c:v>
                </c:pt>
                <c:pt idx="23">
                  <c:v>38.4</c:v>
                </c:pt>
                <c:pt idx="24">
                  <c:v>78.339208773999999</c:v>
                </c:pt>
                <c:pt idx="25">
                  <c:v>39.1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3B-48B3-8AF1-7852F293E1EC}"/>
            </c:ext>
          </c:extLst>
        </c:ser>
        <c:ser>
          <c:idx val="5"/>
          <c:order val="2"/>
          <c:tx>
            <c:strRef>
              <c:f>'２-１'!$B$21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C00000"/>
              </a:solidFill>
            </a:ln>
            <a:effectLst/>
          </c:spPr>
          <c:marker>
            <c:symbol val="triangle"/>
            <c:size val="6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'２-１'!$C$21:$AB$21</c:f>
              <c:numCache>
                <c:formatCode>0.0</c:formatCode>
                <c:ptCount val="26"/>
                <c:pt idx="0">
                  <c:v>25.01876407305479</c:v>
                </c:pt>
                <c:pt idx="1">
                  <c:v>100.75566750629723</c:v>
                </c:pt>
                <c:pt idx="2">
                  <c:v>25.523226135783563</c:v>
                </c:pt>
                <c:pt idx="3">
                  <c:v>77.499354172048569</c:v>
                </c:pt>
                <c:pt idx="4">
                  <c:v>78.390384112882145</c:v>
                </c:pt>
                <c:pt idx="5">
                  <c:v>0</c:v>
                </c:pt>
                <c:pt idx="6">
                  <c:v>0</c:v>
                </c:pt>
                <c:pt idx="7">
                  <c:v>53.691275167785228</c:v>
                </c:pt>
                <c:pt idx="8">
                  <c:v>0</c:v>
                </c:pt>
                <c:pt idx="9">
                  <c:v>27.472527472527471</c:v>
                </c:pt>
                <c:pt idx="10">
                  <c:v>55.524708495280407</c:v>
                </c:pt>
                <c:pt idx="11">
                  <c:v>112.13905242500701</c:v>
                </c:pt>
                <c:pt idx="12">
                  <c:v>113.5</c:v>
                </c:pt>
                <c:pt idx="13">
                  <c:v>28.9</c:v>
                </c:pt>
                <c:pt idx="14">
                  <c:v>58.5</c:v>
                </c:pt>
                <c:pt idx="15">
                  <c:v>59</c:v>
                </c:pt>
                <c:pt idx="16">
                  <c:v>0</c:v>
                </c:pt>
                <c:pt idx="17">
                  <c:v>30.2</c:v>
                </c:pt>
                <c:pt idx="18">
                  <c:v>0</c:v>
                </c:pt>
                <c:pt idx="19">
                  <c:v>0</c:v>
                </c:pt>
                <c:pt idx="20">
                  <c:v>32.700000000000003</c:v>
                </c:pt>
                <c:pt idx="21">
                  <c:v>33</c:v>
                </c:pt>
                <c:pt idx="22">
                  <c:v>33.700000000000003</c:v>
                </c:pt>
                <c:pt idx="23">
                  <c:v>69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3B-48B3-8AF1-7852F293E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195888"/>
        <c:axId val="1"/>
      </c:lineChart>
      <c:catAx>
        <c:axId val="632195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5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死亡率（人口</a:t>
                </a:r>
                <a:r>
                  <a:rPr lang="en-US" altLang="ja-JP" sz="900" b="0"/>
                  <a:t>10</a:t>
                </a:r>
                <a:r>
                  <a:rPr lang="ja-JP" altLang="en-US" sz="900" b="0"/>
                  <a:t>万対）</a:t>
                </a:r>
              </a:p>
            </c:rich>
          </c:tx>
          <c:layout>
            <c:manualLayout>
              <c:xMode val="edge"/>
              <c:yMode val="edge"/>
              <c:x val="8.0973749249085812E-3"/>
              <c:y val="0.26081554850892508"/>
            </c:manualLayout>
          </c:layout>
          <c:overlay val="0"/>
        </c:title>
        <c:numFmt formatCode="0_ 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632195888"/>
        <c:crosses val="autoZero"/>
        <c:crossBetween val="between"/>
        <c:majorUnit val="5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2058533005954897"/>
          <c:y val="0.1406830085153383"/>
          <c:w val="0.32718974644298493"/>
          <c:h val="0.1357466063348416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自殺死亡率の年次推移　一戸町</a:t>
            </a:r>
          </a:p>
        </c:rich>
      </c:tx>
      <c:layout>
        <c:manualLayout>
          <c:xMode val="edge"/>
          <c:yMode val="edge"/>
          <c:x val="0.33966439678911103"/>
          <c:y val="3.92156862745098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80075784042352"/>
          <c:y val="0.13564814814814813"/>
          <c:w val="0.84457194557164994"/>
          <c:h val="0.72695727539405164"/>
        </c:manualLayout>
      </c:layout>
      <c:lineChart>
        <c:grouping val="standard"/>
        <c:varyColors val="0"/>
        <c:ser>
          <c:idx val="3"/>
          <c:order val="0"/>
          <c:tx>
            <c:strRef>
              <c:f>'２-１'!$B$22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B050"/>
              </a:solidFill>
            </a:ln>
            <a:effectLst/>
          </c:spPr>
          <c:marker>
            <c:symbol val="circle"/>
            <c:size val="7"/>
            <c:spPr>
              <a:solidFill>
                <a:srgbClr val="00B050"/>
              </a:solidFill>
              <a:ln>
                <a:solidFill>
                  <a:schemeClr val="accent3">
                    <a:lumMod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'２-１'!$C$22:$AB$22</c:f>
              <c:numCache>
                <c:formatCode>0.0</c:formatCode>
                <c:ptCount val="26"/>
                <c:pt idx="0">
                  <c:v>22.338880822070813</c:v>
                </c:pt>
                <c:pt idx="1">
                  <c:v>11.291142099023316</c:v>
                </c:pt>
                <c:pt idx="2">
                  <c:v>40.018294077292474</c:v>
                </c:pt>
                <c:pt idx="3">
                  <c:v>23.064060427838321</c:v>
                </c:pt>
                <c:pt idx="4">
                  <c:v>70.253498038756518</c:v>
                </c:pt>
                <c:pt idx="5">
                  <c:v>11.811256127089116</c:v>
                </c:pt>
                <c:pt idx="6">
                  <c:v>35.994960705501228</c:v>
                </c:pt>
                <c:pt idx="7">
                  <c:v>30.30486696163404</c:v>
                </c:pt>
                <c:pt idx="8">
                  <c:v>30.76923076923077</c:v>
                </c:pt>
                <c:pt idx="9">
                  <c:v>31.336174479819501</c:v>
                </c:pt>
                <c:pt idx="10">
                  <c:v>25.725127017814653</c:v>
                </c:pt>
                <c:pt idx="11">
                  <c:v>38.943337444018951</c:v>
                </c:pt>
                <c:pt idx="12">
                  <c:v>53</c:v>
                </c:pt>
                <c:pt idx="13">
                  <c:v>33.799999999999997</c:v>
                </c:pt>
                <c:pt idx="14">
                  <c:v>48.2</c:v>
                </c:pt>
                <c:pt idx="15">
                  <c:v>49.3</c:v>
                </c:pt>
                <c:pt idx="16">
                  <c:v>43</c:v>
                </c:pt>
                <c:pt idx="17">
                  <c:v>22</c:v>
                </c:pt>
                <c:pt idx="18">
                  <c:v>66.8</c:v>
                </c:pt>
                <c:pt idx="19">
                  <c:v>37.9</c:v>
                </c:pt>
                <c:pt idx="20">
                  <c:v>54.2</c:v>
                </c:pt>
                <c:pt idx="21">
                  <c:v>15.9</c:v>
                </c:pt>
                <c:pt idx="22">
                  <c:v>56.7</c:v>
                </c:pt>
                <c:pt idx="23">
                  <c:v>8.3000000000000007</c:v>
                </c:pt>
                <c:pt idx="24">
                  <c:v>0</c:v>
                </c:pt>
                <c:pt idx="25">
                  <c:v>26.1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2F-4318-9605-7F23A41789CB}"/>
            </c:ext>
          </c:extLst>
        </c:ser>
        <c:ser>
          <c:idx val="4"/>
          <c:order val="1"/>
          <c:tx>
            <c:strRef>
              <c:f>'２-１'!$B$23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70C0"/>
              </a:solidFill>
            </a:ln>
            <a:effectLst/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'２-１'!$C$23:$AB$23</c:f>
              <c:numCache>
                <c:formatCode>0.0</c:formatCode>
                <c:ptCount val="26"/>
                <c:pt idx="0">
                  <c:v>23.307306840694558</c:v>
                </c:pt>
                <c:pt idx="1">
                  <c:v>23.598820058997052</c:v>
                </c:pt>
                <c:pt idx="2">
                  <c:v>59.715753015645525</c:v>
                </c:pt>
                <c:pt idx="3">
                  <c:v>24.110910186859556</c:v>
                </c:pt>
                <c:pt idx="4">
                  <c:v>110.44299914099889</c:v>
                </c:pt>
                <c:pt idx="5">
                  <c:v>24.579083200196632</c:v>
                </c:pt>
                <c:pt idx="6">
                  <c:v>12.465719272001994</c:v>
                </c:pt>
                <c:pt idx="7">
                  <c:v>50.613691003416427</c:v>
                </c:pt>
                <c:pt idx="8">
                  <c:v>25.716857400025717</c:v>
                </c:pt>
                <c:pt idx="9">
                  <c:v>52.452137424600053</c:v>
                </c:pt>
                <c:pt idx="10">
                  <c:v>40.689000406890003</c:v>
                </c:pt>
                <c:pt idx="11">
                  <c:v>13.657470636438131</c:v>
                </c:pt>
                <c:pt idx="12">
                  <c:v>97.6</c:v>
                </c:pt>
                <c:pt idx="13">
                  <c:v>57.2</c:v>
                </c:pt>
                <c:pt idx="14">
                  <c:v>58.2</c:v>
                </c:pt>
                <c:pt idx="15">
                  <c:v>104</c:v>
                </c:pt>
                <c:pt idx="16">
                  <c:v>45.4</c:v>
                </c:pt>
                <c:pt idx="17">
                  <c:v>46.5</c:v>
                </c:pt>
                <c:pt idx="18">
                  <c:v>78.599999999999994</c:v>
                </c:pt>
                <c:pt idx="19">
                  <c:v>32.200000000000003</c:v>
                </c:pt>
                <c:pt idx="20">
                  <c:v>81.400000000000006</c:v>
                </c:pt>
                <c:pt idx="21">
                  <c:v>16.7</c:v>
                </c:pt>
                <c:pt idx="22">
                  <c:v>85.4</c:v>
                </c:pt>
                <c:pt idx="23">
                  <c:v>17.399999999999999</c:v>
                </c:pt>
                <c:pt idx="24">
                  <c:v>0</c:v>
                </c:pt>
                <c:pt idx="25">
                  <c:v>54.6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2F-4318-9605-7F23A41789CB}"/>
            </c:ext>
          </c:extLst>
        </c:ser>
        <c:ser>
          <c:idx val="5"/>
          <c:order val="2"/>
          <c:tx>
            <c:strRef>
              <c:f>'２-１'!$B$24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C00000"/>
              </a:solidFill>
            </a:ln>
            <a:effectLst/>
          </c:spPr>
          <c:marker>
            <c:symbol val="triangle"/>
            <c:size val="6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'２-１'!$C$24:$AB$24</c:f>
              <c:numCache>
                <c:formatCode>0.0</c:formatCode>
                <c:ptCount val="26"/>
                <c:pt idx="0">
                  <c:v>21.447721179624665</c:v>
                </c:pt>
                <c:pt idx="1">
                  <c:v>0</c:v>
                </c:pt>
                <c:pt idx="2">
                  <c:v>21.932229411119639</c:v>
                </c:pt>
                <c:pt idx="3">
                  <c:v>22.104332449160033</c:v>
                </c:pt>
                <c:pt idx="4">
                  <c:v>33.58710255261979</c:v>
                </c:pt>
                <c:pt idx="5">
                  <c:v>0</c:v>
                </c:pt>
                <c:pt idx="6">
                  <c:v>57.823522608997344</c:v>
                </c:pt>
                <c:pt idx="7">
                  <c:v>11.633317822242905</c:v>
                </c:pt>
                <c:pt idx="8">
                  <c:v>35.406585624926237</c:v>
                </c:pt>
                <c:pt idx="9">
                  <c:v>12.004801920768308</c:v>
                </c:pt>
                <c:pt idx="10">
                  <c:v>12.230919765166339</c:v>
                </c:pt>
                <c:pt idx="11">
                  <c:v>61.84291898577613</c:v>
                </c:pt>
                <c:pt idx="12">
                  <c:v>12.6</c:v>
                </c:pt>
                <c:pt idx="13">
                  <c:v>12.8</c:v>
                </c:pt>
                <c:pt idx="14">
                  <c:v>39.200000000000003</c:v>
                </c:pt>
                <c:pt idx="15">
                  <c:v>0</c:v>
                </c:pt>
                <c:pt idx="16">
                  <c:v>40.9</c:v>
                </c:pt>
                <c:pt idx="17">
                  <c:v>0</c:v>
                </c:pt>
                <c:pt idx="18">
                  <c:v>56.2</c:v>
                </c:pt>
                <c:pt idx="19">
                  <c:v>42.9</c:v>
                </c:pt>
                <c:pt idx="20">
                  <c:v>29.5</c:v>
                </c:pt>
                <c:pt idx="21">
                  <c:v>15.2</c:v>
                </c:pt>
                <c:pt idx="22">
                  <c:v>30.9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2F-4318-9605-7F23A41789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190640"/>
        <c:axId val="1"/>
      </c:lineChart>
      <c:catAx>
        <c:axId val="63219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4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死亡率（人口</a:t>
                </a:r>
                <a:r>
                  <a:rPr lang="en-US" altLang="ja-JP" sz="900" b="0"/>
                  <a:t>10</a:t>
                </a:r>
                <a:r>
                  <a:rPr lang="ja-JP" altLang="en-US" sz="900" b="0"/>
                  <a:t>万対）</a:t>
                </a:r>
              </a:p>
            </c:rich>
          </c:tx>
          <c:layout>
            <c:manualLayout>
              <c:xMode val="edge"/>
              <c:yMode val="edge"/>
              <c:x val="2.9770472239357181E-3"/>
              <c:y val="0.27439020914240925"/>
            </c:manualLayout>
          </c:layout>
          <c:overlay val="0"/>
        </c:title>
        <c:numFmt formatCode="0_ 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632190640"/>
        <c:crosses val="autoZero"/>
        <c:crossBetween val="between"/>
        <c:majorUnit val="2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3031395269139745"/>
          <c:y val="0.14047707271885129"/>
          <c:w val="0.32718974644298493"/>
          <c:h val="9.9547511312217188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2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自殺死亡率の年次推移　全国･県・二戸HC　【総数】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107611548556428E-2"/>
          <c:y val="0.12926315789473686"/>
          <c:w val="0.88221505645127696"/>
          <c:h val="0.79362195515034306"/>
        </c:manualLayout>
      </c:layout>
      <c:lineChart>
        <c:grouping val="standard"/>
        <c:varyColors val="0"/>
        <c:ser>
          <c:idx val="0"/>
          <c:order val="0"/>
          <c:tx>
            <c:strRef>
              <c:f>'２-１'!$A$4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'２-１'!$C$4:$AB$4</c:f>
              <c:numCache>
                <c:formatCode>0.0</c:formatCode>
                <c:ptCount val="26"/>
                <c:pt idx="0">
                  <c:v>17.2</c:v>
                </c:pt>
                <c:pt idx="1">
                  <c:v>17.8</c:v>
                </c:pt>
                <c:pt idx="2">
                  <c:v>18.8</c:v>
                </c:pt>
                <c:pt idx="3">
                  <c:v>25.4</c:v>
                </c:pt>
                <c:pt idx="4">
                  <c:v>25</c:v>
                </c:pt>
                <c:pt idx="5">
                  <c:v>24.1</c:v>
                </c:pt>
                <c:pt idx="6">
                  <c:v>23.3</c:v>
                </c:pt>
                <c:pt idx="7">
                  <c:v>23.8</c:v>
                </c:pt>
                <c:pt idx="8">
                  <c:v>25.5</c:v>
                </c:pt>
                <c:pt idx="9">
                  <c:v>24</c:v>
                </c:pt>
                <c:pt idx="10">
                  <c:v>24.2</c:v>
                </c:pt>
                <c:pt idx="11">
                  <c:v>23.7</c:v>
                </c:pt>
                <c:pt idx="12">
                  <c:v>24.4</c:v>
                </c:pt>
                <c:pt idx="13">
                  <c:v>24</c:v>
                </c:pt>
                <c:pt idx="14">
                  <c:v>24.4</c:v>
                </c:pt>
                <c:pt idx="15">
                  <c:v>23.4</c:v>
                </c:pt>
                <c:pt idx="16">
                  <c:v>22.9</c:v>
                </c:pt>
                <c:pt idx="17">
                  <c:v>21</c:v>
                </c:pt>
                <c:pt idx="18">
                  <c:v>20.7</c:v>
                </c:pt>
                <c:pt idx="19">
                  <c:v>19.5</c:v>
                </c:pt>
                <c:pt idx="20">
                  <c:v>18.5</c:v>
                </c:pt>
                <c:pt idx="21">
                  <c:v>16.8</c:v>
                </c:pt>
                <c:pt idx="22">
                  <c:v>16.399999999999999</c:v>
                </c:pt>
                <c:pt idx="23">
                  <c:v>16.100000000000001</c:v>
                </c:pt>
                <c:pt idx="24">
                  <c:v>15.7</c:v>
                </c:pt>
                <c:pt idx="25">
                  <c:v>16.399999999999999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4F-49A7-BEA5-8BE0F301D2D4}"/>
            </c:ext>
          </c:extLst>
        </c:ser>
        <c:ser>
          <c:idx val="1"/>
          <c:order val="1"/>
          <c:tx>
            <c:strRef>
              <c:f>'２-１'!$A$7:$A$7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'２-１'!$C$7:$AB$7</c:f>
              <c:numCache>
                <c:formatCode>0.0</c:formatCode>
                <c:ptCount val="26"/>
                <c:pt idx="0">
                  <c:v>24.304246902969698</c:v>
                </c:pt>
                <c:pt idx="1">
                  <c:v>26.063459593184618</c:v>
                </c:pt>
                <c:pt idx="2">
                  <c:v>25.719421545546979</c:v>
                </c:pt>
                <c:pt idx="3">
                  <c:v>35.326295808721859</c:v>
                </c:pt>
                <c:pt idx="4">
                  <c:v>34.329889042408006</c:v>
                </c:pt>
                <c:pt idx="5">
                  <c:v>32.058071714047649</c:v>
                </c:pt>
                <c:pt idx="6">
                  <c:v>33.897129642013759</c:v>
                </c:pt>
                <c:pt idx="7">
                  <c:v>35.509371278174001</c:v>
                </c:pt>
                <c:pt idx="8">
                  <c:v>37.595513649596974</c:v>
                </c:pt>
                <c:pt idx="9">
                  <c:v>34.48498361784042</c:v>
                </c:pt>
                <c:pt idx="10">
                  <c:v>33.934013505737376</c:v>
                </c:pt>
                <c:pt idx="11">
                  <c:v>33.971072940330934</c:v>
                </c:pt>
                <c:pt idx="12">
                  <c:v>32</c:v>
                </c:pt>
                <c:pt idx="13">
                  <c:v>33.6</c:v>
                </c:pt>
                <c:pt idx="14">
                  <c:v>34.200000000000003</c:v>
                </c:pt>
                <c:pt idx="15">
                  <c:v>32</c:v>
                </c:pt>
                <c:pt idx="16">
                  <c:v>28.2</c:v>
                </c:pt>
                <c:pt idx="17">
                  <c:v>25.2</c:v>
                </c:pt>
                <c:pt idx="18">
                  <c:v>26.3</c:v>
                </c:pt>
                <c:pt idx="19">
                  <c:v>26.5</c:v>
                </c:pt>
                <c:pt idx="20">
                  <c:v>23.2</c:v>
                </c:pt>
                <c:pt idx="21">
                  <c:v>22.8</c:v>
                </c:pt>
                <c:pt idx="22">
                  <c:v>20.9</c:v>
                </c:pt>
                <c:pt idx="23">
                  <c:v>20.399999999999999</c:v>
                </c:pt>
                <c:pt idx="24">
                  <c:v>20.384367636</c:v>
                </c:pt>
                <c:pt idx="25">
                  <c:v>21.1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4F-49A7-BEA5-8BE0F301D2D4}"/>
            </c:ext>
          </c:extLst>
        </c:ser>
        <c:ser>
          <c:idx val="2"/>
          <c:order val="2"/>
          <c:tx>
            <c:v>二戸ＨＣ</c:v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'２-１'!$C$10:$AB$10</c:f>
              <c:numCache>
                <c:formatCode>0.0</c:formatCode>
                <c:ptCount val="26"/>
                <c:pt idx="0">
                  <c:v>36.273333519350423</c:v>
                </c:pt>
                <c:pt idx="1">
                  <c:v>37.992851715306898</c:v>
                </c:pt>
                <c:pt idx="2">
                  <c:v>46.875</c:v>
                </c:pt>
                <c:pt idx="3">
                  <c:v>62.919163175129775</c:v>
                </c:pt>
                <c:pt idx="4">
                  <c:v>59.203211413223976</c:v>
                </c:pt>
                <c:pt idx="5">
                  <c:v>24.558666319956082</c:v>
                </c:pt>
                <c:pt idx="6">
                  <c:v>46.659473331194775</c:v>
                </c:pt>
                <c:pt idx="7">
                  <c:v>50.055944879571285</c:v>
                </c:pt>
                <c:pt idx="8">
                  <c:v>43.086157457619564</c:v>
                </c:pt>
                <c:pt idx="9">
                  <c:v>36.062568556445434</c:v>
                </c:pt>
                <c:pt idx="10">
                  <c:v>40.001846239057187</c:v>
                </c:pt>
                <c:pt idx="11">
                  <c:v>42.058040095331556</c:v>
                </c:pt>
                <c:pt idx="12">
                  <c:v>55.4</c:v>
                </c:pt>
                <c:pt idx="13">
                  <c:v>46.7</c:v>
                </c:pt>
                <c:pt idx="14">
                  <c:v>47.5</c:v>
                </c:pt>
                <c:pt idx="15">
                  <c:v>39.6</c:v>
                </c:pt>
                <c:pt idx="16">
                  <c:v>38.5</c:v>
                </c:pt>
                <c:pt idx="17">
                  <c:v>37.4</c:v>
                </c:pt>
                <c:pt idx="18">
                  <c:v>55.3</c:v>
                </c:pt>
                <c:pt idx="19">
                  <c:v>35.200000000000003</c:v>
                </c:pt>
                <c:pt idx="20">
                  <c:v>39.5</c:v>
                </c:pt>
                <c:pt idx="21">
                  <c:v>27.4</c:v>
                </c:pt>
                <c:pt idx="22">
                  <c:v>37.299999999999997</c:v>
                </c:pt>
                <c:pt idx="23">
                  <c:v>30.5</c:v>
                </c:pt>
                <c:pt idx="24">
                  <c:v>27.267592466</c:v>
                </c:pt>
                <c:pt idx="25">
                  <c:v>21.7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4F-49A7-BEA5-8BE0F301D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01616"/>
        <c:axId val="1"/>
      </c:lineChart>
      <c:catAx>
        <c:axId val="38260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死亡率（人口</a:t>
                </a:r>
                <a:r>
                  <a:rPr lang="en-US" altLang="ja-JP"/>
                  <a:t>10</a:t>
                </a:r>
                <a:r>
                  <a:rPr lang="ja-JP" altLang="en-US"/>
                  <a:t>万対）</a:t>
                </a:r>
              </a:p>
            </c:rich>
          </c:tx>
          <c:layout>
            <c:manualLayout>
              <c:xMode val="edge"/>
              <c:yMode val="edge"/>
              <c:x val="1.2698350206224222E-2"/>
              <c:y val="0.27151666929885915"/>
            </c:manualLayout>
          </c:layout>
          <c:overlay val="0"/>
        </c:title>
        <c:numFmt formatCode="#,##0_);[Red]\(#,##0\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26016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8666741657292842"/>
          <c:y val="0.12905336324238539"/>
          <c:w val="0.38285751781027377"/>
          <c:h val="0.11154016358420314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2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自殺死亡率の年次推移　全国・県・二戸HC　【男】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245845655980794E-2"/>
          <c:y val="0.1386198830409357"/>
          <c:w val="0.87289300406387393"/>
          <c:h val="0.78426523000414416"/>
        </c:manualLayout>
      </c:layout>
      <c:lineChart>
        <c:grouping val="standard"/>
        <c:varyColors val="0"/>
        <c:ser>
          <c:idx val="0"/>
          <c:order val="0"/>
          <c:tx>
            <c:strRef>
              <c:f>'２-１'!$A$4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'２-１'!$C$5:$AB$5</c:f>
              <c:numCache>
                <c:formatCode>0.0</c:formatCode>
                <c:ptCount val="26"/>
                <c:pt idx="0">
                  <c:v>23.4</c:v>
                </c:pt>
                <c:pt idx="1">
                  <c:v>24.3</c:v>
                </c:pt>
                <c:pt idx="2">
                  <c:v>26</c:v>
                </c:pt>
                <c:pt idx="3">
                  <c:v>36.5</c:v>
                </c:pt>
                <c:pt idx="4">
                  <c:v>36.5</c:v>
                </c:pt>
                <c:pt idx="5">
                  <c:v>35.200000000000003</c:v>
                </c:pt>
                <c:pt idx="6">
                  <c:v>34.200000000000003</c:v>
                </c:pt>
                <c:pt idx="7">
                  <c:v>35.200000000000003</c:v>
                </c:pt>
                <c:pt idx="8">
                  <c:v>38</c:v>
                </c:pt>
                <c:pt idx="9">
                  <c:v>35.6</c:v>
                </c:pt>
                <c:pt idx="10">
                  <c:v>36.1</c:v>
                </c:pt>
                <c:pt idx="11">
                  <c:v>34.799999999999997</c:v>
                </c:pt>
                <c:pt idx="12">
                  <c:v>35.799999999999997</c:v>
                </c:pt>
                <c:pt idx="13">
                  <c:v>35.1</c:v>
                </c:pt>
                <c:pt idx="14">
                  <c:v>36.200000000000003</c:v>
                </c:pt>
                <c:pt idx="15">
                  <c:v>34.200000000000003</c:v>
                </c:pt>
                <c:pt idx="16">
                  <c:v>32.4</c:v>
                </c:pt>
                <c:pt idx="17">
                  <c:v>30.1</c:v>
                </c:pt>
                <c:pt idx="18">
                  <c:v>29.7</c:v>
                </c:pt>
                <c:pt idx="19">
                  <c:v>27.6</c:v>
                </c:pt>
                <c:pt idx="20">
                  <c:v>26.6</c:v>
                </c:pt>
                <c:pt idx="21">
                  <c:v>24.1</c:v>
                </c:pt>
                <c:pt idx="22">
                  <c:v>23.6</c:v>
                </c:pt>
                <c:pt idx="23">
                  <c:v>22.9</c:v>
                </c:pt>
                <c:pt idx="24">
                  <c:v>22.7</c:v>
                </c:pt>
                <c:pt idx="25">
                  <c:v>22.6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30-4D42-8A16-3CC75D5B9A9F}"/>
            </c:ext>
          </c:extLst>
        </c:ser>
        <c:ser>
          <c:idx val="1"/>
          <c:order val="1"/>
          <c:tx>
            <c:strRef>
              <c:f>'２-１'!$A$7:$A$7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'２-１'!$C$8:$AB$8</c:f>
              <c:numCache>
                <c:formatCode>0.0</c:formatCode>
                <c:ptCount val="26"/>
                <c:pt idx="0">
                  <c:v>34.164924206655272</c:v>
                </c:pt>
                <c:pt idx="1">
                  <c:v>35.624387018649294</c:v>
                </c:pt>
                <c:pt idx="2">
                  <c:v>36.368595717597856</c:v>
                </c:pt>
                <c:pt idx="3">
                  <c:v>51.828610273810696</c:v>
                </c:pt>
                <c:pt idx="4">
                  <c:v>49.897849240787302</c:v>
                </c:pt>
                <c:pt idx="5">
                  <c:v>46.532929754358975</c:v>
                </c:pt>
                <c:pt idx="6">
                  <c:v>48.723976465288949</c:v>
                </c:pt>
                <c:pt idx="7">
                  <c:v>53.837632209102999</c:v>
                </c:pt>
                <c:pt idx="8">
                  <c:v>58.737718983882068</c:v>
                </c:pt>
                <c:pt idx="9">
                  <c:v>52.634569547910921</c:v>
                </c:pt>
                <c:pt idx="10">
                  <c:v>51.237228367340791</c:v>
                </c:pt>
                <c:pt idx="11">
                  <c:v>49.854843367633869</c:v>
                </c:pt>
                <c:pt idx="12">
                  <c:v>48.5</c:v>
                </c:pt>
                <c:pt idx="13">
                  <c:v>48.6</c:v>
                </c:pt>
                <c:pt idx="14">
                  <c:v>51</c:v>
                </c:pt>
                <c:pt idx="15">
                  <c:v>44.9</c:v>
                </c:pt>
                <c:pt idx="16">
                  <c:v>41.8</c:v>
                </c:pt>
                <c:pt idx="17">
                  <c:v>38.6</c:v>
                </c:pt>
                <c:pt idx="18">
                  <c:v>39.299999999999997</c:v>
                </c:pt>
                <c:pt idx="19">
                  <c:v>37.799999999999997</c:v>
                </c:pt>
                <c:pt idx="20">
                  <c:v>31.8</c:v>
                </c:pt>
                <c:pt idx="21">
                  <c:v>32.4</c:v>
                </c:pt>
                <c:pt idx="22">
                  <c:v>29</c:v>
                </c:pt>
                <c:pt idx="23">
                  <c:v>28.3</c:v>
                </c:pt>
                <c:pt idx="24">
                  <c:v>31.114771229999999</c:v>
                </c:pt>
                <c:pt idx="25">
                  <c:v>28.8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30-4D42-8A16-3CC75D5B9A9F}"/>
            </c:ext>
          </c:extLst>
        </c:ser>
        <c:ser>
          <c:idx val="2"/>
          <c:order val="2"/>
          <c:tx>
            <c:v>二戸ＨＣ</c:v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'２-１'!$C$11:$AB$11</c:f>
              <c:numCache>
                <c:formatCode>0.0</c:formatCode>
                <c:ptCount val="26"/>
                <c:pt idx="0">
                  <c:v>46.630916297505244</c:v>
                </c:pt>
                <c:pt idx="1">
                  <c:v>41.193432589889952</c:v>
                </c:pt>
                <c:pt idx="2">
                  <c:v>56.483738628931562</c:v>
                </c:pt>
                <c:pt idx="3">
                  <c:v>104.81238582936544</c:v>
                </c:pt>
                <c:pt idx="4">
                  <c:v>93.91662627241881</c:v>
                </c:pt>
                <c:pt idx="5">
                  <c:v>33.08768235824936</c:v>
                </c:pt>
                <c:pt idx="6">
                  <c:v>45.483489493313925</c:v>
                </c:pt>
                <c:pt idx="7">
                  <c:v>61.306440241547371</c:v>
                </c:pt>
                <c:pt idx="8">
                  <c:v>62.002046067520226</c:v>
                </c:pt>
                <c:pt idx="9">
                  <c:v>56.513139304888391</c:v>
                </c:pt>
                <c:pt idx="10">
                  <c:v>61.554410859493956</c:v>
                </c:pt>
                <c:pt idx="11">
                  <c:v>42.706964520367933</c:v>
                </c:pt>
                <c:pt idx="12">
                  <c:v>80.2</c:v>
                </c:pt>
                <c:pt idx="13">
                  <c:v>75.099999999999994</c:v>
                </c:pt>
                <c:pt idx="14">
                  <c:v>62.4</c:v>
                </c:pt>
                <c:pt idx="15">
                  <c:v>55.7</c:v>
                </c:pt>
                <c:pt idx="16">
                  <c:v>49.5</c:v>
                </c:pt>
                <c:pt idx="17">
                  <c:v>72</c:v>
                </c:pt>
                <c:pt idx="18">
                  <c:v>65.8</c:v>
                </c:pt>
                <c:pt idx="19">
                  <c:v>59.6</c:v>
                </c:pt>
                <c:pt idx="20">
                  <c:v>53.1</c:v>
                </c:pt>
                <c:pt idx="21">
                  <c:v>23.2</c:v>
                </c:pt>
                <c:pt idx="22">
                  <c:v>47.4</c:v>
                </c:pt>
                <c:pt idx="23">
                  <c:v>40.200000000000003</c:v>
                </c:pt>
                <c:pt idx="24">
                  <c:v>53.5</c:v>
                </c:pt>
                <c:pt idx="25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30-4D42-8A16-3CC75D5B9A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05224"/>
        <c:axId val="1"/>
      </c:lineChart>
      <c:catAx>
        <c:axId val="382605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死亡率（人口</a:t>
                </a:r>
                <a:r>
                  <a:rPr lang="en-US" altLang="ja-JP"/>
                  <a:t>10</a:t>
                </a:r>
                <a:r>
                  <a:rPr lang="ja-JP" altLang="en-US"/>
                  <a:t>万対）</a:t>
                </a:r>
              </a:p>
            </c:rich>
          </c:tx>
          <c:layout>
            <c:manualLayout>
              <c:xMode val="edge"/>
              <c:yMode val="edge"/>
              <c:x val="1.0565146902999464E-2"/>
              <c:y val="0.27619520339327214"/>
            </c:manualLayout>
          </c:layout>
          <c:overlay val="0"/>
        </c:title>
        <c:numFmt formatCode="#,##0_);[Red]\(#,##0\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26052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5397145435279938"/>
          <c:y val="0.14373626625160227"/>
          <c:w val="0.41797488402394778"/>
          <c:h val="0.13133621742049686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2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自殺死亡率の年次推移　全国・県・二戸HC　【女】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5017740452808E-2"/>
          <c:y val="0.1141545893719807"/>
          <c:w val="0.88662781653085754"/>
          <c:h val="0.80621590779413443"/>
        </c:manualLayout>
      </c:layout>
      <c:lineChart>
        <c:grouping val="standard"/>
        <c:varyColors val="0"/>
        <c:ser>
          <c:idx val="0"/>
          <c:order val="0"/>
          <c:tx>
            <c:strRef>
              <c:f>'２-１'!$A$4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'２-１'!$C$6:$AB$6</c:f>
              <c:numCache>
                <c:formatCode>0.0</c:formatCode>
                <c:ptCount val="26"/>
                <c:pt idx="0">
                  <c:v>11.3</c:v>
                </c:pt>
                <c:pt idx="1">
                  <c:v>11.5</c:v>
                </c:pt>
                <c:pt idx="2">
                  <c:v>11.9</c:v>
                </c:pt>
                <c:pt idx="3">
                  <c:v>14.7</c:v>
                </c:pt>
                <c:pt idx="4">
                  <c:v>14.1</c:v>
                </c:pt>
                <c:pt idx="5">
                  <c:v>13.4</c:v>
                </c:pt>
                <c:pt idx="6">
                  <c:v>12.9</c:v>
                </c:pt>
                <c:pt idx="7">
                  <c:v>12.8</c:v>
                </c:pt>
                <c:pt idx="8">
                  <c:v>13.5</c:v>
                </c:pt>
                <c:pt idx="9">
                  <c:v>12.8</c:v>
                </c:pt>
                <c:pt idx="10">
                  <c:v>12.9</c:v>
                </c:pt>
                <c:pt idx="11">
                  <c:v>13.2</c:v>
                </c:pt>
                <c:pt idx="12">
                  <c:v>13.7</c:v>
                </c:pt>
                <c:pt idx="13">
                  <c:v>13.5</c:v>
                </c:pt>
                <c:pt idx="14">
                  <c:v>13.2</c:v>
                </c:pt>
                <c:pt idx="15">
                  <c:v>13.2</c:v>
                </c:pt>
                <c:pt idx="16">
                  <c:v>13.9</c:v>
                </c:pt>
                <c:pt idx="17">
                  <c:v>12.3</c:v>
                </c:pt>
                <c:pt idx="18">
                  <c:v>12.3</c:v>
                </c:pt>
                <c:pt idx="19">
                  <c:v>11.7</c:v>
                </c:pt>
                <c:pt idx="20">
                  <c:v>10.8</c:v>
                </c:pt>
                <c:pt idx="21">
                  <c:v>9.9</c:v>
                </c:pt>
                <c:pt idx="22">
                  <c:v>9.6</c:v>
                </c:pt>
                <c:pt idx="23">
                  <c:v>9.6999999999999993</c:v>
                </c:pt>
                <c:pt idx="24">
                  <c:v>9.1</c:v>
                </c:pt>
                <c:pt idx="25">
                  <c:v>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FA-4810-9390-4F8E029A6F7D}"/>
            </c:ext>
          </c:extLst>
        </c:ser>
        <c:ser>
          <c:idx val="1"/>
          <c:order val="1"/>
          <c:tx>
            <c:strRef>
              <c:f>'２-１'!$A$7:$A$7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'２-１'!$C$9:$AB$9</c:f>
              <c:numCache>
                <c:formatCode>0.0</c:formatCode>
                <c:ptCount val="26"/>
                <c:pt idx="0">
                  <c:v>15.186049444149914</c:v>
                </c:pt>
                <c:pt idx="1">
                  <c:v>17.220455731903265</c:v>
                </c:pt>
                <c:pt idx="2">
                  <c:v>15.869700266122667</c:v>
                </c:pt>
                <c:pt idx="3">
                  <c:v>20.078250913017762</c:v>
                </c:pt>
                <c:pt idx="4">
                  <c:v>19.965013690295102</c:v>
                </c:pt>
                <c:pt idx="5">
                  <c:v>18.640926767010185</c:v>
                </c:pt>
                <c:pt idx="6">
                  <c:v>20.170027883700708</c:v>
                </c:pt>
                <c:pt idx="7">
                  <c:v>18.57994568098233</c:v>
                </c:pt>
                <c:pt idx="8">
                  <c:v>18.099994240910924</c:v>
                </c:pt>
                <c:pt idx="9">
                  <c:v>17.767420335845564</c:v>
                </c:pt>
                <c:pt idx="10">
                  <c:v>18.018992017586537</c:v>
                </c:pt>
                <c:pt idx="11">
                  <c:v>19.392038661307581</c:v>
                </c:pt>
                <c:pt idx="12">
                  <c:v>17</c:v>
                </c:pt>
                <c:pt idx="13">
                  <c:v>19.8</c:v>
                </c:pt>
                <c:pt idx="14">
                  <c:v>19</c:v>
                </c:pt>
                <c:pt idx="15">
                  <c:v>20.3</c:v>
                </c:pt>
                <c:pt idx="16">
                  <c:v>15.7</c:v>
                </c:pt>
                <c:pt idx="17">
                  <c:v>13.1</c:v>
                </c:pt>
                <c:pt idx="18">
                  <c:v>14.4</c:v>
                </c:pt>
                <c:pt idx="19">
                  <c:v>16.3</c:v>
                </c:pt>
                <c:pt idx="20">
                  <c:v>15.2</c:v>
                </c:pt>
                <c:pt idx="21">
                  <c:v>13.8</c:v>
                </c:pt>
                <c:pt idx="22">
                  <c:v>13.4</c:v>
                </c:pt>
                <c:pt idx="23">
                  <c:v>13.1</c:v>
                </c:pt>
                <c:pt idx="24">
                  <c:v>10.392538786999999</c:v>
                </c:pt>
                <c:pt idx="25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FA-4810-9390-4F8E029A6F7D}"/>
            </c:ext>
          </c:extLst>
        </c:ser>
        <c:ser>
          <c:idx val="2"/>
          <c:order val="2"/>
          <c:tx>
            <c:v>二戸ＨＣ</c:v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'２-１'!$C$12:$AB$12</c:f>
              <c:numCache>
                <c:formatCode>0.0</c:formatCode>
                <c:ptCount val="26"/>
                <c:pt idx="0">
                  <c:v>26.762297275598137</c:v>
                </c:pt>
                <c:pt idx="1">
                  <c:v>35.059331175836029</c:v>
                </c:pt>
                <c:pt idx="2">
                  <c:v>38.082802894293017</c:v>
                </c:pt>
                <c:pt idx="3">
                  <c:v>24.631890087032676</c:v>
                </c:pt>
                <c:pt idx="4">
                  <c:v>27.590012415505583</c:v>
                </c:pt>
                <c:pt idx="5">
                  <c:v>16.677321622147485</c:v>
                </c:pt>
                <c:pt idx="6">
                  <c:v>47.748785214729097</c:v>
                </c:pt>
                <c:pt idx="7">
                  <c:v>39.658933174697601</c:v>
                </c:pt>
                <c:pt idx="8">
                  <c:v>25.677603423680459</c:v>
                </c:pt>
                <c:pt idx="9">
                  <c:v>17.291066282420751</c:v>
                </c:pt>
                <c:pt idx="10">
                  <c:v>20.509815411661293</c:v>
                </c:pt>
                <c:pt idx="11">
                  <c:v>41.472879699025384</c:v>
                </c:pt>
                <c:pt idx="12">
                  <c:v>33.1</c:v>
                </c:pt>
                <c:pt idx="13">
                  <c:v>21.3</c:v>
                </c:pt>
                <c:pt idx="14">
                  <c:v>34.1</c:v>
                </c:pt>
                <c:pt idx="15">
                  <c:v>25.1</c:v>
                </c:pt>
                <c:pt idx="16">
                  <c:v>28.6</c:v>
                </c:pt>
                <c:pt idx="17">
                  <c:v>6.4</c:v>
                </c:pt>
                <c:pt idx="18">
                  <c:v>45.8</c:v>
                </c:pt>
                <c:pt idx="19">
                  <c:v>13.3</c:v>
                </c:pt>
                <c:pt idx="20">
                  <c:v>27.3</c:v>
                </c:pt>
                <c:pt idx="21">
                  <c:v>31.2</c:v>
                </c:pt>
                <c:pt idx="22">
                  <c:v>28.3</c:v>
                </c:pt>
                <c:pt idx="23">
                  <c:v>21.7</c:v>
                </c:pt>
                <c:pt idx="24">
                  <c:v>3.7</c:v>
                </c:pt>
                <c:pt idx="25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FA-4810-9390-4F8E029A6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02272"/>
        <c:axId val="1"/>
      </c:lineChart>
      <c:catAx>
        <c:axId val="382602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死亡率（人口</a:t>
                </a:r>
                <a:r>
                  <a:rPr lang="en-US" altLang="ja-JP"/>
                  <a:t>10</a:t>
                </a:r>
                <a:r>
                  <a:rPr lang="ja-JP" altLang="en-US"/>
                  <a:t>万対）</a:t>
                </a:r>
              </a:p>
            </c:rich>
          </c:tx>
          <c:layout>
            <c:manualLayout>
              <c:xMode val="edge"/>
              <c:yMode val="edge"/>
              <c:x val="8.4521175223995718E-3"/>
              <c:y val="0.28338979882707543"/>
            </c:manualLayout>
          </c:layout>
          <c:overlay val="0"/>
        </c:title>
        <c:numFmt formatCode="#,##0_);[Red]\(#,##0\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26022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7393500806465181"/>
          <c:y val="0.11528001770862979"/>
          <c:w val="0.39657688117088075"/>
          <c:h val="0.13056379821958455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年齢階級別主な死因割合　岩手県　男　（</a:t>
            </a:r>
            <a:r>
              <a:rPr lang="ja-JP" altLang="ja-JP" sz="1200" b="1" i="0" u="none" strike="noStrike" baseline="0">
                <a:effectLst/>
              </a:rPr>
              <a:t>H</a:t>
            </a:r>
            <a:r>
              <a:rPr lang="en-US" altLang="ja-JP" sz="1200" b="1" i="0" u="none" strike="noStrike" baseline="0">
                <a:effectLst/>
              </a:rPr>
              <a:t>28-R</a:t>
            </a:r>
            <a:r>
              <a:rPr lang="ja-JP" altLang="en-US" sz="1200" b="1" i="0" u="none" strike="noStrike" baseline="0">
                <a:effectLst/>
              </a:rPr>
              <a:t>２</a:t>
            </a: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年計）</a:t>
            </a:r>
          </a:p>
        </c:rich>
      </c:tx>
      <c:layout>
        <c:manualLayout>
          <c:xMode val="edge"/>
          <c:yMode val="edge"/>
          <c:x val="0.20113213918435635"/>
          <c:y val="3.02267500067646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209912536443148E-2"/>
          <c:y val="0.14105810800007379"/>
          <c:w val="0.86880466472303208"/>
          <c:h val="0.8161219105718555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'[1]データ　年齢階級別主要死因死亡数（岩手・保健所・性・５年合計）'!$B$5</c:f>
              <c:strCache>
                <c:ptCount val="1"/>
                <c:pt idx="0">
                  <c:v>悪性新生物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年齢階級別主要死因死亡数（岩手・保健所・性・５年合計）'!$C$5:$U$5</c:f>
              <c:numCache>
                <c:formatCode>General</c:formatCod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9</c:v>
                </c:pt>
                <c:pt idx="5">
                  <c:v>9</c:v>
                </c:pt>
                <c:pt idx="6">
                  <c:v>11</c:v>
                </c:pt>
                <c:pt idx="7">
                  <c:v>16</c:v>
                </c:pt>
                <c:pt idx="8">
                  <c:v>47</c:v>
                </c:pt>
                <c:pt idx="9">
                  <c:v>99</c:v>
                </c:pt>
                <c:pt idx="10">
                  <c:v>186</c:v>
                </c:pt>
                <c:pt idx="11">
                  <c:v>425</c:v>
                </c:pt>
                <c:pt idx="12">
                  <c:v>877</c:v>
                </c:pt>
                <c:pt idx="13">
                  <c:v>1550</c:v>
                </c:pt>
                <c:pt idx="14">
                  <c:v>1829</c:v>
                </c:pt>
                <c:pt idx="15">
                  <c:v>2166</c:v>
                </c:pt>
                <c:pt idx="16">
                  <c:v>2446</c:v>
                </c:pt>
                <c:pt idx="17">
                  <c:v>2041</c:v>
                </c:pt>
                <c:pt idx="18">
                  <c:v>1167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B1-4B72-8DAC-F2AB18E08A4E}"/>
            </c:ext>
          </c:extLst>
        </c:ser>
        <c:ser>
          <c:idx val="1"/>
          <c:order val="1"/>
          <c:tx>
            <c:strRef>
              <c:f>'[1]データ　年齢階級別主要死因死亡数（岩手・保健所・性・５年合計）'!$B$6</c:f>
              <c:strCache>
                <c:ptCount val="1"/>
                <c:pt idx="0">
                  <c:v>心疾患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年齢階級別主要死因死亡数（岩手・保健所・性・５年合計）'!$C$6:$U$6</c:f>
              <c:numCache>
                <c:formatCode>General</c:formatCode>
                <c:ptCount val="19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8</c:v>
                </c:pt>
                <c:pt idx="6">
                  <c:v>9</c:v>
                </c:pt>
                <c:pt idx="7">
                  <c:v>18</c:v>
                </c:pt>
                <c:pt idx="8">
                  <c:v>40</c:v>
                </c:pt>
                <c:pt idx="9">
                  <c:v>87</c:v>
                </c:pt>
                <c:pt idx="10">
                  <c:v>106</c:v>
                </c:pt>
                <c:pt idx="11">
                  <c:v>200</c:v>
                </c:pt>
                <c:pt idx="12">
                  <c:v>349</c:v>
                </c:pt>
                <c:pt idx="13">
                  <c:v>520</c:v>
                </c:pt>
                <c:pt idx="14">
                  <c:v>585</c:v>
                </c:pt>
                <c:pt idx="15">
                  <c:v>768</c:v>
                </c:pt>
                <c:pt idx="16">
                  <c:v>1159</c:v>
                </c:pt>
                <c:pt idx="17">
                  <c:v>1471</c:v>
                </c:pt>
                <c:pt idx="18">
                  <c:v>1327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B1-4B72-8DAC-F2AB18E08A4E}"/>
            </c:ext>
          </c:extLst>
        </c:ser>
        <c:ser>
          <c:idx val="2"/>
          <c:order val="2"/>
          <c:tx>
            <c:strRef>
              <c:f>'[1]データ　年齢階級別主要死因死亡数（岩手・保健所・性・５年合計）'!$B$7</c:f>
              <c:strCache>
                <c:ptCount val="1"/>
                <c:pt idx="0">
                  <c:v>脳血管疾患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年齢階級別主要死因死亡数（岩手・保健所・性・５年合計）'!$C$7:$U$7</c:f>
              <c:numCache>
                <c:formatCode>General</c:formatCode>
                <c:ptCount val="19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4</c:v>
                </c:pt>
                <c:pt idx="6">
                  <c:v>6</c:v>
                </c:pt>
                <c:pt idx="7">
                  <c:v>14</c:v>
                </c:pt>
                <c:pt idx="8">
                  <c:v>28</c:v>
                </c:pt>
                <c:pt idx="9">
                  <c:v>79</c:v>
                </c:pt>
                <c:pt idx="10">
                  <c:v>104</c:v>
                </c:pt>
                <c:pt idx="11">
                  <c:v>126</c:v>
                </c:pt>
                <c:pt idx="12">
                  <c:v>228</c:v>
                </c:pt>
                <c:pt idx="13">
                  <c:v>340</c:v>
                </c:pt>
                <c:pt idx="14">
                  <c:v>403</c:v>
                </c:pt>
                <c:pt idx="15">
                  <c:v>624</c:v>
                </c:pt>
                <c:pt idx="16">
                  <c:v>848</c:v>
                </c:pt>
                <c:pt idx="17">
                  <c:v>933</c:v>
                </c:pt>
                <c:pt idx="18">
                  <c:v>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B1-4B72-8DAC-F2AB18E08A4E}"/>
            </c:ext>
          </c:extLst>
        </c:ser>
        <c:ser>
          <c:idx val="3"/>
          <c:order val="3"/>
          <c:tx>
            <c:strRef>
              <c:f>'[1]データ　年齢階級別主要死因死亡数（岩手・保健所・性・５年合計）'!$B$8</c:f>
              <c:strCache>
                <c:ptCount val="1"/>
                <c:pt idx="0">
                  <c:v>肺炎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年齢階級別主要死因死亡数（岩手・保健所・性・５年合計）'!$C$8:$U$8</c:f>
              <c:numCache>
                <c:formatCode>General</c:formatCode>
                <c:ptCount val="1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8</c:v>
                </c:pt>
                <c:pt idx="10">
                  <c:v>12</c:v>
                </c:pt>
                <c:pt idx="11">
                  <c:v>28</c:v>
                </c:pt>
                <c:pt idx="12">
                  <c:v>50</c:v>
                </c:pt>
                <c:pt idx="13">
                  <c:v>113</c:v>
                </c:pt>
                <c:pt idx="14">
                  <c:v>162</c:v>
                </c:pt>
                <c:pt idx="15">
                  <c:v>320</c:v>
                </c:pt>
                <c:pt idx="16">
                  <c:v>623</c:v>
                </c:pt>
                <c:pt idx="17">
                  <c:v>903</c:v>
                </c:pt>
                <c:pt idx="18">
                  <c:v>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B1-4B72-8DAC-F2AB18E08A4E}"/>
            </c:ext>
          </c:extLst>
        </c:ser>
        <c:ser>
          <c:idx val="4"/>
          <c:order val="4"/>
          <c:tx>
            <c:strRef>
              <c:f>'[1]データ　年齢階級別主要死因死亡数（岩手・保健所・性・５年合計）'!$B$9</c:f>
              <c:strCache>
                <c:ptCount val="1"/>
                <c:pt idx="0">
                  <c:v>不慮の事故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年齢階級別主要死因死亡数（岩手・保健所・性・５年合計）'!$C$9:$U$9</c:f>
              <c:numCache>
                <c:formatCode>General</c:formatCode>
                <c:ptCount val="19"/>
                <c:pt idx="0">
                  <c:v>6</c:v>
                </c:pt>
                <c:pt idx="1">
                  <c:v>1</c:v>
                </c:pt>
                <c:pt idx="2">
                  <c:v>0</c:v>
                </c:pt>
                <c:pt idx="3">
                  <c:v>9</c:v>
                </c:pt>
                <c:pt idx="4">
                  <c:v>15</c:v>
                </c:pt>
                <c:pt idx="5">
                  <c:v>16</c:v>
                </c:pt>
                <c:pt idx="6">
                  <c:v>16</c:v>
                </c:pt>
                <c:pt idx="7">
                  <c:v>23</c:v>
                </c:pt>
                <c:pt idx="8">
                  <c:v>23</c:v>
                </c:pt>
                <c:pt idx="9">
                  <c:v>31</c:v>
                </c:pt>
                <c:pt idx="10">
                  <c:v>31</c:v>
                </c:pt>
                <c:pt idx="11">
                  <c:v>65</c:v>
                </c:pt>
                <c:pt idx="12">
                  <c:v>81</c:v>
                </c:pt>
                <c:pt idx="13">
                  <c:v>142</c:v>
                </c:pt>
                <c:pt idx="14">
                  <c:v>163</c:v>
                </c:pt>
                <c:pt idx="15">
                  <c:v>194</c:v>
                </c:pt>
                <c:pt idx="16">
                  <c:v>289</c:v>
                </c:pt>
                <c:pt idx="17">
                  <c:v>252</c:v>
                </c:pt>
                <c:pt idx="18">
                  <c:v>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B1-4B72-8DAC-F2AB18E08A4E}"/>
            </c:ext>
          </c:extLst>
        </c:ser>
        <c:ser>
          <c:idx val="5"/>
          <c:order val="5"/>
          <c:tx>
            <c:strRef>
              <c:f>'[1]データ　年齢階級別主要死因死亡数（岩手・保健所・性・５年合計）'!$B$10</c:f>
              <c:strCache>
                <c:ptCount val="1"/>
                <c:pt idx="0">
                  <c:v>自殺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年齢階級別主要死因死亡数（岩手・保健所・性・５年合計）'!$C$10:$U$10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19</c:v>
                </c:pt>
                <c:pt idx="4">
                  <c:v>36</c:v>
                </c:pt>
                <c:pt idx="5">
                  <c:v>38</c:v>
                </c:pt>
                <c:pt idx="6">
                  <c:v>42</c:v>
                </c:pt>
                <c:pt idx="7">
                  <c:v>64</c:v>
                </c:pt>
                <c:pt idx="8">
                  <c:v>92</c:v>
                </c:pt>
                <c:pt idx="9">
                  <c:v>71</c:v>
                </c:pt>
                <c:pt idx="10">
                  <c:v>70</c:v>
                </c:pt>
                <c:pt idx="11">
                  <c:v>76</c:v>
                </c:pt>
                <c:pt idx="12">
                  <c:v>76</c:v>
                </c:pt>
                <c:pt idx="13">
                  <c:v>83</c:v>
                </c:pt>
                <c:pt idx="14">
                  <c:v>47</c:v>
                </c:pt>
                <c:pt idx="15">
                  <c:v>49</c:v>
                </c:pt>
                <c:pt idx="16">
                  <c:v>58</c:v>
                </c:pt>
                <c:pt idx="17">
                  <c:v>50</c:v>
                </c:pt>
                <c:pt idx="18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DB1-4B72-8DAC-F2AB18E08A4E}"/>
            </c:ext>
          </c:extLst>
        </c:ser>
        <c:ser>
          <c:idx val="6"/>
          <c:order val="6"/>
          <c:tx>
            <c:strRef>
              <c:f>'[1]データ　年齢階級別主要死因死亡数（岩手・保健所・性・５年合計）'!$B$11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25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年齢階級別主要死因死亡数（岩手・保健所・性・５年合計）'!$C$11:$U$11</c:f>
              <c:numCache>
                <c:formatCode>General</c:formatCode>
                <c:ptCount val="19"/>
                <c:pt idx="0">
                  <c:v>49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8</c:v>
                </c:pt>
                <c:pt idx="5">
                  <c:v>11</c:v>
                </c:pt>
                <c:pt idx="6">
                  <c:v>17</c:v>
                </c:pt>
                <c:pt idx="7">
                  <c:v>46</c:v>
                </c:pt>
                <c:pt idx="8">
                  <c:v>93</c:v>
                </c:pt>
                <c:pt idx="9">
                  <c:v>119</c:v>
                </c:pt>
                <c:pt idx="10">
                  <c:v>179</c:v>
                </c:pt>
                <c:pt idx="11">
                  <c:v>261</c:v>
                </c:pt>
                <c:pt idx="12">
                  <c:v>477</c:v>
                </c:pt>
                <c:pt idx="13">
                  <c:v>856</c:v>
                </c:pt>
                <c:pt idx="14">
                  <c:v>1040</c:v>
                </c:pt>
                <c:pt idx="15">
                  <c:v>1579</c:v>
                </c:pt>
                <c:pt idx="16">
                  <c:v>2573</c:v>
                </c:pt>
                <c:pt idx="17">
                  <c:v>3153</c:v>
                </c:pt>
                <c:pt idx="18">
                  <c:v>3032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DB1-4B72-8DAC-F2AB18E08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785477104"/>
        <c:axId val="1"/>
      </c:barChart>
      <c:catAx>
        <c:axId val="78547710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54771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516031987229666"/>
          <c:y val="0.53535487187812869"/>
          <c:w val="0.13848398336172893"/>
          <c:h val="0.343435073193170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年齢階級別主な死因割合　岩手県　女　（</a:t>
            </a:r>
            <a:r>
              <a:rPr lang="ja-JP" altLang="ja-JP" sz="1200" b="1" i="0" u="none" strike="noStrike" baseline="0">
                <a:effectLst/>
              </a:rPr>
              <a:t>H</a:t>
            </a:r>
            <a:r>
              <a:rPr lang="en-US" altLang="ja-JP" sz="1200" b="1" i="0" u="none" strike="noStrike" baseline="0">
                <a:effectLst/>
              </a:rPr>
              <a:t>28-R</a:t>
            </a:r>
            <a:r>
              <a:rPr lang="ja-JP" altLang="en-US" sz="1200" b="1" i="0" u="none" strike="noStrike" baseline="0">
                <a:effectLst/>
              </a:rPr>
              <a:t>２</a:t>
            </a:r>
            <a:r>
              <a:rPr lang="ja-JP" altLang="ja-JP" sz="1200" b="1" i="0" u="none" strike="noStrike" baseline="0">
                <a:effectLst/>
              </a:rPr>
              <a:t>年計</a:t>
            </a: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）</a:t>
            </a:r>
          </a:p>
        </c:rich>
      </c:tx>
      <c:layout>
        <c:manualLayout>
          <c:xMode val="edge"/>
          <c:yMode val="edge"/>
          <c:x val="0.21066700483815803"/>
          <c:y val="2.67206444952735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209912536443148E-2"/>
          <c:y val="0.14105810800007379"/>
          <c:w val="0.86880466472303208"/>
          <c:h val="0.8161219105718555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'[1]データ　年齢階級別主要死因死亡数（岩手・保健所・性・５年合計）'!$B$5</c:f>
              <c:strCache>
                <c:ptCount val="1"/>
                <c:pt idx="0">
                  <c:v>悪性新生物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年齢階級別主要死因死亡数（岩手・保健所・性・５年合計）'!$Y$5:$AQ$5</c:f>
              <c:numCache>
                <c:formatCode>General</c:formatCode>
                <c:ptCount val="19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6</c:v>
                </c:pt>
                <c:pt idx="4">
                  <c:v>2</c:v>
                </c:pt>
                <c:pt idx="5">
                  <c:v>5</c:v>
                </c:pt>
                <c:pt idx="6">
                  <c:v>19</c:v>
                </c:pt>
                <c:pt idx="7">
                  <c:v>39</c:v>
                </c:pt>
                <c:pt idx="8">
                  <c:v>80</c:v>
                </c:pt>
                <c:pt idx="9">
                  <c:v>139</c:v>
                </c:pt>
                <c:pt idx="10">
                  <c:v>195</c:v>
                </c:pt>
                <c:pt idx="11">
                  <c:v>329</c:v>
                </c:pt>
                <c:pt idx="12">
                  <c:v>463</c:v>
                </c:pt>
                <c:pt idx="13">
                  <c:v>778</c:v>
                </c:pt>
                <c:pt idx="14">
                  <c:v>877</c:v>
                </c:pt>
                <c:pt idx="15">
                  <c:v>1255</c:v>
                </c:pt>
                <c:pt idx="16">
                  <c:v>1733</c:v>
                </c:pt>
                <c:pt idx="17">
                  <c:v>1945</c:v>
                </c:pt>
                <c:pt idx="18">
                  <c:v>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9F-4560-AE20-773E6853B920}"/>
            </c:ext>
          </c:extLst>
        </c:ser>
        <c:ser>
          <c:idx val="1"/>
          <c:order val="1"/>
          <c:tx>
            <c:strRef>
              <c:f>'[1]データ　年齢階級別主要死因死亡数（岩手・保健所・性・５年合計）'!$B$6</c:f>
              <c:strCache>
                <c:ptCount val="1"/>
                <c:pt idx="0">
                  <c:v>心疾患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年齢階級別主要死因死亡数（岩手・保健所・性・５年合計）'!$Y$6:$AQ$6</c:f>
              <c:numCache>
                <c:formatCode>General</c:formatCode>
                <c:ptCount val="19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13</c:v>
                </c:pt>
                <c:pt idx="8">
                  <c:v>12</c:v>
                </c:pt>
                <c:pt idx="9">
                  <c:v>31</c:v>
                </c:pt>
                <c:pt idx="10">
                  <c:v>24</c:v>
                </c:pt>
                <c:pt idx="11">
                  <c:v>48</c:v>
                </c:pt>
                <c:pt idx="12">
                  <c:v>77</c:v>
                </c:pt>
                <c:pt idx="13">
                  <c:v>167</c:v>
                </c:pt>
                <c:pt idx="14">
                  <c:v>260</c:v>
                </c:pt>
                <c:pt idx="15">
                  <c:v>530</c:v>
                </c:pt>
                <c:pt idx="16">
                  <c:v>1076</c:v>
                </c:pt>
                <c:pt idx="17">
                  <c:v>1999</c:v>
                </c:pt>
                <c:pt idx="18">
                  <c:v>3533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9F-4560-AE20-773E6853B920}"/>
            </c:ext>
          </c:extLst>
        </c:ser>
        <c:ser>
          <c:idx val="2"/>
          <c:order val="2"/>
          <c:tx>
            <c:strRef>
              <c:f>'[1]データ　年齢階級別主要死因死亡数（岩手・保健所・性・５年合計）'!$B$7</c:f>
              <c:strCache>
                <c:ptCount val="1"/>
                <c:pt idx="0">
                  <c:v>脳血管疾患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年齢階級別主要死因死亡数（岩手・保健所・性・５年合計）'!$Y$7:$AQ$7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12</c:v>
                </c:pt>
                <c:pt idx="8">
                  <c:v>14</c:v>
                </c:pt>
                <c:pt idx="9">
                  <c:v>28</c:v>
                </c:pt>
                <c:pt idx="10">
                  <c:v>38</c:v>
                </c:pt>
                <c:pt idx="11">
                  <c:v>55</c:v>
                </c:pt>
                <c:pt idx="12">
                  <c:v>78</c:v>
                </c:pt>
                <c:pt idx="13">
                  <c:v>136</c:v>
                </c:pt>
                <c:pt idx="14">
                  <c:v>197</c:v>
                </c:pt>
                <c:pt idx="15">
                  <c:v>350</c:v>
                </c:pt>
                <c:pt idx="16">
                  <c:v>834</c:v>
                </c:pt>
                <c:pt idx="17">
                  <c:v>1341</c:v>
                </c:pt>
                <c:pt idx="18">
                  <c:v>2113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9F-4560-AE20-773E6853B920}"/>
            </c:ext>
          </c:extLst>
        </c:ser>
        <c:ser>
          <c:idx val="3"/>
          <c:order val="3"/>
          <c:tx>
            <c:strRef>
              <c:f>'[1]データ　年齢階級別主要死因死亡数（岩手・保健所・性・５年合計）'!$B$8</c:f>
              <c:strCache>
                <c:ptCount val="1"/>
                <c:pt idx="0">
                  <c:v>肺炎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年齢階級別主要死因死亡数（岩手・保健所・性・５年合計）'!$Y$8:$AQ$8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8</c:v>
                </c:pt>
                <c:pt idx="12">
                  <c:v>12</c:v>
                </c:pt>
                <c:pt idx="13">
                  <c:v>29</c:v>
                </c:pt>
                <c:pt idx="14">
                  <c:v>54</c:v>
                </c:pt>
                <c:pt idx="15">
                  <c:v>141</c:v>
                </c:pt>
                <c:pt idx="16">
                  <c:v>287</c:v>
                </c:pt>
                <c:pt idx="17">
                  <c:v>616</c:v>
                </c:pt>
                <c:pt idx="18">
                  <c:v>1308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9F-4560-AE20-773E6853B920}"/>
            </c:ext>
          </c:extLst>
        </c:ser>
        <c:ser>
          <c:idx val="4"/>
          <c:order val="4"/>
          <c:tx>
            <c:strRef>
              <c:f>'[1]データ　年齢階級別主要死因死亡数（岩手・保健所・性・５年合計）'!$B$9</c:f>
              <c:strCache>
                <c:ptCount val="1"/>
                <c:pt idx="0">
                  <c:v>不慮の事故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年齢階級別主要死因死亡数（岩手・保健所・性・５年合計）'!$Y$9:$AQ$9</c:f>
              <c:numCache>
                <c:formatCode>General</c:formatCode>
                <c:ptCount val="19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0</c:v>
                </c:pt>
                <c:pt idx="8">
                  <c:v>3</c:v>
                </c:pt>
                <c:pt idx="9">
                  <c:v>8</c:v>
                </c:pt>
                <c:pt idx="10">
                  <c:v>8</c:v>
                </c:pt>
                <c:pt idx="11">
                  <c:v>15</c:v>
                </c:pt>
                <c:pt idx="12">
                  <c:v>27</c:v>
                </c:pt>
                <c:pt idx="13">
                  <c:v>57</c:v>
                </c:pt>
                <c:pt idx="14">
                  <c:v>62</c:v>
                </c:pt>
                <c:pt idx="15">
                  <c:v>112</c:v>
                </c:pt>
                <c:pt idx="16">
                  <c:v>184</c:v>
                </c:pt>
                <c:pt idx="17">
                  <c:v>256</c:v>
                </c:pt>
                <c:pt idx="18">
                  <c:v>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9F-4560-AE20-773E6853B920}"/>
            </c:ext>
          </c:extLst>
        </c:ser>
        <c:ser>
          <c:idx val="5"/>
          <c:order val="5"/>
          <c:tx>
            <c:strRef>
              <c:f>'[1]データ　年齢階級別主要死因死亡数（岩手・保健所・性・５年合計）'!$B$10</c:f>
              <c:strCache>
                <c:ptCount val="1"/>
                <c:pt idx="0">
                  <c:v>自殺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年齢階級別主要死因死亡数（岩手・保健所・性・５年合計）'!$Y$10:$AQ$10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7</c:v>
                </c:pt>
                <c:pt idx="4">
                  <c:v>12</c:v>
                </c:pt>
                <c:pt idx="5">
                  <c:v>14</c:v>
                </c:pt>
                <c:pt idx="6">
                  <c:v>12</c:v>
                </c:pt>
                <c:pt idx="7">
                  <c:v>12</c:v>
                </c:pt>
                <c:pt idx="8">
                  <c:v>20</c:v>
                </c:pt>
                <c:pt idx="9">
                  <c:v>26</c:v>
                </c:pt>
                <c:pt idx="10">
                  <c:v>23</c:v>
                </c:pt>
                <c:pt idx="11">
                  <c:v>31</c:v>
                </c:pt>
                <c:pt idx="12">
                  <c:v>30</c:v>
                </c:pt>
                <c:pt idx="13">
                  <c:v>30</c:v>
                </c:pt>
                <c:pt idx="14">
                  <c:v>37</c:v>
                </c:pt>
                <c:pt idx="15">
                  <c:v>40</c:v>
                </c:pt>
                <c:pt idx="16">
                  <c:v>57</c:v>
                </c:pt>
                <c:pt idx="17">
                  <c:v>36</c:v>
                </c:pt>
                <c:pt idx="18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79F-4560-AE20-773E6853B920}"/>
            </c:ext>
          </c:extLst>
        </c:ser>
        <c:ser>
          <c:idx val="6"/>
          <c:order val="6"/>
          <c:tx>
            <c:strRef>
              <c:f>'[1]データ　年齢階級別主要死因死亡数（岩手・保健所・性・５年合計）'!$B$11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25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年齢階級別主要死因死亡数（岩手・保健所・性・５年合計）'!$Y$11:$AQ$11</c:f>
              <c:numCache>
                <c:formatCode>General</c:formatCode>
                <c:ptCount val="19"/>
                <c:pt idx="0">
                  <c:v>50</c:v>
                </c:pt>
                <c:pt idx="1">
                  <c:v>3</c:v>
                </c:pt>
                <c:pt idx="2">
                  <c:v>1</c:v>
                </c:pt>
                <c:pt idx="3">
                  <c:v>8</c:v>
                </c:pt>
                <c:pt idx="4">
                  <c:v>7</c:v>
                </c:pt>
                <c:pt idx="5">
                  <c:v>9</c:v>
                </c:pt>
                <c:pt idx="6">
                  <c:v>9</c:v>
                </c:pt>
                <c:pt idx="7">
                  <c:v>17</c:v>
                </c:pt>
                <c:pt idx="8">
                  <c:v>35</c:v>
                </c:pt>
                <c:pt idx="9">
                  <c:v>41</c:v>
                </c:pt>
                <c:pt idx="10">
                  <c:v>53</c:v>
                </c:pt>
                <c:pt idx="11">
                  <c:v>99</c:v>
                </c:pt>
                <c:pt idx="12">
                  <c:v>162</c:v>
                </c:pt>
                <c:pt idx="13">
                  <c:v>325</c:v>
                </c:pt>
                <c:pt idx="14">
                  <c:v>523</c:v>
                </c:pt>
                <c:pt idx="15">
                  <c:v>984</c:v>
                </c:pt>
                <c:pt idx="16">
                  <c:v>2113</c:v>
                </c:pt>
                <c:pt idx="17">
                  <c:v>3867</c:v>
                </c:pt>
                <c:pt idx="18">
                  <c:v>8584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79F-4560-AE20-773E6853B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785475792"/>
        <c:axId val="1"/>
      </c:barChart>
      <c:catAx>
        <c:axId val="78547579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54757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678844683214012"/>
          <c:y val="0.48362784986066976"/>
          <c:w val="0.1416059302982442"/>
          <c:h val="0.3375319987315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年齢階級別主な死因割合　二戸保健所　男</a:t>
            </a:r>
            <a:r>
              <a:rPr lang="ja-JP" altLang="ja-JP" sz="1200" b="1" i="0" u="none" strike="noStrike" baseline="0">
                <a:effectLst/>
              </a:rPr>
              <a:t>　（H</a:t>
            </a:r>
            <a:r>
              <a:rPr lang="en-US" altLang="ja-JP" sz="1200" b="1" i="0" u="none" strike="noStrike" baseline="0">
                <a:effectLst/>
              </a:rPr>
              <a:t>28-R</a:t>
            </a:r>
            <a:r>
              <a:rPr lang="ja-JP" altLang="en-US" sz="1200" b="1" i="0" u="none" strike="noStrike" baseline="0">
                <a:effectLst/>
              </a:rPr>
              <a:t>２</a:t>
            </a:r>
            <a:r>
              <a:rPr lang="ja-JP" altLang="ja-JP" sz="1200" b="1" i="0" u="none" strike="noStrike" baseline="0">
                <a:effectLst/>
              </a:rPr>
              <a:t>年計）</a:t>
            </a:r>
            <a:endPara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.17266190211072099"/>
          <c:y val="2.61404166584440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964028776978418E-2"/>
          <c:y val="0.14039425751695456"/>
          <c:w val="0.87050359712230219"/>
          <c:h val="0.8177349736075247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'[1]データ　年齢階級別主要死因死亡数（岩手・保健所・性・５年合計）'!$B$5</c:f>
              <c:strCache>
                <c:ptCount val="1"/>
                <c:pt idx="0">
                  <c:v>悪性新生物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年齢階級別主要死因死亡数（岩手・保健所・性・５年合計）'!$C$93:$U$93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4</c:v>
                </c:pt>
                <c:pt idx="10">
                  <c:v>14</c:v>
                </c:pt>
                <c:pt idx="11">
                  <c:v>27</c:v>
                </c:pt>
                <c:pt idx="12">
                  <c:v>48</c:v>
                </c:pt>
                <c:pt idx="13">
                  <c:v>78</c:v>
                </c:pt>
                <c:pt idx="14">
                  <c:v>85</c:v>
                </c:pt>
                <c:pt idx="15">
                  <c:v>99</c:v>
                </c:pt>
                <c:pt idx="16">
                  <c:v>142</c:v>
                </c:pt>
                <c:pt idx="17">
                  <c:v>93</c:v>
                </c:pt>
                <c:pt idx="18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57-4DC8-B23D-C5E11351B7E0}"/>
            </c:ext>
          </c:extLst>
        </c:ser>
        <c:ser>
          <c:idx val="1"/>
          <c:order val="1"/>
          <c:tx>
            <c:strRef>
              <c:f>'[1]データ　年齢階級別主要死因死亡数（岩手・保健所・性・５年合計）'!$B$6</c:f>
              <c:strCache>
                <c:ptCount val="1"/>
                <c:pt idx="0">
                  <c:v>心疾患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年齢階級別主要死因死亡数（岩手・保健所・性・５年合計）'!$C$94:$U$94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4</c:v>
                </c:pt>
                <c:pt idx="11">
                  <c:v>7</c:v>
                </c:pt>
                <c:pt idx="12">
                  <c:v>16</c:v>
                </c:pt>
                <c:pt idx="13">
                  <c:v>27</c:v>
                </c:pt>
                <c:pt idx="14">
                  <c:v>26</c:v>
                </c:pt>
                <c:pt idx="15">
                  <c:v>42</c:v>
                </c:pt>
                <c:pt idx="16">
                  <c:v>65</c:v>
                </c:pt>
                <c:pt idx="17">
                  <c:v>91</c:v>
                </c:pt>
                <c:pt idx="18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57-4DC8-B23D-C5E11351B7E0}"/>
            </c:ext>
          </c:extLst>
        </c:ser>
        <c:ser>
          <c:idx val="2"/>
          <c:order val="2"/>
          <c:tx>
            <c:strRef>
              <c:f>'[1]データ　年齢階級別主要死因死亡数（岩手・保健所・性・５年合計）'!$B$7</c:f>
              <c:strCache>
                <c:ptCount val="1"/>
                <c:pt idx="0">
                  <c:v>脳血管疾患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年齢階級別主要死因死亡数（岩手・保健所・性・５年合計）'!$C$95:$U$95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4</c:v>
                </c:pt>
                <c:pt idx="10">
                  <c:v>6</c:v>
                </c:pt>
                <c:pt idx="11">
                  <c:v>4</c:v>
                </c:pt>
                <c:pt idx="12">
                  <c:v>18</c:v>
                </c:pt>
                <c:pt idx="13">
                  <c:v>16</c:v>
                </c:pt>
                <c:pt idx="14">
                  <c:v>16</c:v>
                </c:pt>
                <c:pt idx="15">
                  <c:v>35</c:v>
                </c:pt>
                <c:pt idx="16">
                  <c:v>48</c:v>
                </c:pt>
                <c:pt idx="17">
                  <c:v>61</c:v>
                </c:pt>
                <c:pt idx="18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57-4DC8-B23D-C5E11351B7E0}"/>
            </c:ext>
          </c:extLst>
        </c:ser>
        <c:ser>
          <c:idx val="3"/>
          <c:order val="3"/>
          <c:tx>
            <c:strRef>
              <c:f>'[1]データ　年齢階級別主要死因死亡数（岩手・保健所・性・５年合計）'!$B$8</c:f>
              <c:strCache>
                <c:ptCount val="1"/>
                <c:pt idx="0">
                  <c:v>肺炎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年齢階級別主要死因死亡数（岩手・保健所・性・５年合計）'!$C$96:$U$96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1</c:v>
                </c:pt>
                <c:pt idx="12">
                  <c:v>8</c:v>
                </c:pt>
                <c:pt idx="13">
                  <c:v>4</c:v>
                </c:pt>
                <c:pt idx="14">
                  <c:v>14</c:v>
                </c:pt>
                <c:pt idx="15">
                  <c:v>14</c:v>
                </c:pt>
                <c:pt idx="16">
                  <c:v>47</c:v>
                </c:pt>
                <c:pt idx="17">
                  <c:v>71</c:v>
                </c:pt>
                <c:pt idx="18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57-4DC8-B23D-C5E11351B7E0}"/>
            </c:ext>
          </c:extLst>
        </c:ser>
        <c:ser>
          <c:idx val="4"/>
          <c:order val="4"/>
          <c:tx>
            <c:strRef>
              <c:f>'[1]データ　年齢階級別主要死因死亡数（岩手・保健所・性・５年合計）'!$B$9</c:f>
              <c:strCache>
                <c:ptCount val="1"/>
                <c:pt idx="0">
                  <c:v>不慮の事故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年齢階級別主要死因死亡数（岩手・保健所・性・５年合計）'!$C$97:$U$97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4</c:v>
                </c:pt>
                <c:pt idx="10">
                  <c:v>1</c:v>
                </c:pt>
                <c:pt idx="11">
                  <c:v>5</c:v>
                </c:pt>
                <c:pt idx="12">
                  <c:v>4</c:v>
                </c:pt>
                <c:pt idx="13">
                  <c:v>15</c:v>
                </c:pt>
                <c:pt idx="14">
                  <c:v>8</c:v>
                </c:pt>
                <c:pt idx="15">
                  <c:v>9</c:v>
                </c:pt>
                <c:pt idx="16">
                  <c:v>23</c:v>
                </c:pt>
                <c:pt idx="17">
                  <c:v>14</c:v>
                </c:pt>
                <c:pt idx="18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F57-4DC8-B23D-C5E11351B7E0}"/>
            </c:ext>
          </c:extLst>
        </c:ser>
        <c:ser>
          <c:idx val="5"/>
          <c:order val="5"/>
          <c:tx>
            <c:strRef>
              <c:f>'[1]データ　年齢階級別主要死因死亡数（岩手・保健所・性・５年合計）'!$B$10</c:f>
              <c:strCache>
                <c:ptCount val="1"/>
                <c:pt idx="0">
                  <c:v>自殺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年齢階級別主要死因死亡数（岩手・保健所・性・５年合計）'!$C$98:$U$98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4</c:v>
                </c:pt>
                <c:pt idx="9">
                  <c:v>2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  <c:pt idx="13">
                  <c:v>7</c:v>
                </c:pt>
                <c:pt idx="14">
                  <c:v>1</c:v>
                </c:pt>
                <c:pt idx="15">
                  <c:v>2</c:v>
                </c:pt>
                <c:pt idx="16">
                  <c:v>8</c:v>
                </c:pt>
                <c:pt idx="17">
                  <c:v>8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F57-4DC8-B23D-C5E11351B7E0}"/>
            </c:ext>
          </c:extLst>
        </c:ser>
        <c:ser>
          <c:idx val="6"/>
          <c:order val="6"/>
          <c:tx>
            <c:strRef>
              <c:f>'[1]データ　年齢階級別主要死因死亡数（岩手・保健所・性・５年合計）'!$B$11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25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年齢階級別主要死因死亡数（岩手・保健所・性・５年合計）'!$C$99:$U$99</c:f>
              <c:numCache>
                <c:formatCode>General</c:formatCode>
                <c:ptCount val="19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4</c:v>
                </c:pt>
                <c:pt idx="8">
                  <c:v>7</c:v>
                </c:pt>
                <c:pt idx="9">
                  <c:v>13</c:v>
                </c:pt>
                <c:pt idx="10">
                  <c:v>10</c:v>
                </c:pt>
                <c:pt idx="11">
                  <c:v>20</c:v>
                </c:pt>
                <c:pt idx="12">
                  <c:v>43</c:v>
                </c:pt>
                <c:pt idx="13">
                  <c:v>69</c:v>
                </c:pt>
                <c:pt idx="14">
                  <c:v>46</c:v>
                </c:pt>
                <c:pt idx="15">
                  <c:v>74</c:v>
                </c:pt>
                <c:pt idx="16">
                  <c:v>143</c:v>
                </c:pt>
                <c:pt idx="17">
                  <c:v>153</c:v>
                </c:pt>
                <c:pt idx="18">
                  <c:v>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F57-4DC8-B23D-C5E11351B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785233072"/>
        <c:axId val="1"/>
      </c:barChart>
      <c:catAx>
        <c:axId val="78523307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52330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647487245912442"/>
          <c:y val="0.57002453640663331"/>
          <c:w val="0.13669064094260946"/>
          <c:h val="0.324324196317565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年齢階級別主な死因割合　二戸保健所　女</a:t>
            </a:r>
            <a:r>
              <a:rPr lang="ja-JP" altLang="ja-JP" sz="1200" b="1" i="0" u="none" strike="noStrike" baseline="0">
                <a:effectLst/>
              </a:rPr>
              <a:t>　（H</a:t>
            </a:r>
            <a:r>
              <a:rPr lang="en-US" altLang="ja-JP" sz="1200" b="1" i="0" u="none" strike="noStrike" baseline="0">
                <a:effectLst/>
              </a:rPr>
              <a:t>28-R</a:t>
            </a:r>
            <a:r>
              <a:rPr lang="ja-JP" altLang="en-US" sz="1200" b="1" i="0" u="none" strike="noStrike" baseline="0">
                <a:effectLst/>
              </a:rPr>
              <a:t>２</a:t>
            </a:r>
            <a:r>
              <a:rPr lang="ja-JP" altLang="ja-JP" sz="1200" b="1" i="0" u="none" strike="noStrike" baseline="0">
                <a:effectLst/>
              </a:rPr>
              <a:t>年計）</a:t>
            </a:r>
            <a:endPara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.19469392694789231"/>
          <c:y val="2.27006423192075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827719260337048E-2"/>
          <c:y val="0.14039425751695456"/>
          <c:w val="0.87069087684491298"/>
          <c:h val="0.8177349736075247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'[1]データ　年齢階級別主要死因死亡数（岩手・保健所・性・５年合計）'!$B$5</c:f>
              <c:strCache>
                <c:ptCount val="1"/>
                <c:pt idx="0">
                  <c:v>悪性新生物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年齢階級別主要死因死亡数（岩手・保健所・性・５年合計）'!$Y$93:$AQ$93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6</c:v>
                </c:pt>
                <c:pt idx="9">
                  <c:v>9</c:v>
                </c:pt>
                <c:pt idx="10">
                  <c:v>7</c:v>
                </c:pt>
                <c:pt idx="11">
                  <c:v>19</c:v>
                </c:pt>
                <c:pt idx="12">
                  <c:v>11</c:v>
                </c:pt>
                <c:pt idx="13">
                  <c:v>29</c:v>
                </c:pt>
                <c:pt idx="14">
                  <c:v>43</c:v>
                </c:pt>
                <c:pt idx="15">
                  <c:v>51</c:v>
                </c:pt>
                <c:pt idx="16">
                  <c:v>98</c:v>
                </c:pt>
                <c:pt idx="17">
                  <c:v>105</c:v>
                </c:pt>
                <c:pt idx="18">
                  <c:v>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59-4990-8663-608222267719}"/>
            </c:ext>
          </c:extLst>
        </c:ser>
        <c:ser>
          <c:idx val="1"/>
          <c:order val="1"/>
          <c:tx>
            <c:strRef>
              <c:f>'[1]データ　年齢階級別主要死因死亡数（岩手・保健所・性・５年合計）'!$B$6</c:f>
              <c:strCache>
                <c:ptCount val="1"/>
                <c:pt idx="0">
                  <c:v>心疾患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年齢階級別主要死因死亡数（岩手・保健所・性・５年合計）'!$Y$94:$AQ$94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5</c:v>
                </c:pt>
                <c:pt idx="13">
                  <c:v>8</c:v>
                </c:pt>
                <c:pt idx="14">
                  <c:v>17</c:v>
                </c:pt>
                <c:pt idx="15">
                  <c:v>25</c:v>
                </c:pt>
                <c:pt idx="16">
                  <c:v>59</c:v>
                </c:pt>
                <c:pt idx="17">
                  <c:v>130</c:v>
                </c:pt>
                <c:pt idx="18">
                  <c:v>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59-4990-8663-608222267719}"/>
            </c:ext>
          </c:extLst>
        </c:ser>
        <c:ser>
          <c:idx val="2"/>
          <c:order val="2"/>
          <c:tx>
            <c:strRef>
              <c:f>'[1]データ　年齢階級別主要死因死亡数（岩手・保健所・性・５年合計）'!$B$7</c:f>
              <c:strCache>
                <c:ptCount val="1"/>
                <c:pt idx="0">
                  <c:v>脳血管疾患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年齢階級別主要死因死亡数（岩手・保健所・性・５年合計）'!$Y$95:$AQ$95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13</c:v>
                </c:pt>
                <c:pt idx="14">
                  <c:v>7</c:v>
                </c:pt>
                <c:pt idx="15">
                  <c:v>19</c:v>
                </c:pt>
                <c:pt idx="16">
                  <c:v>59</c:v>
                </c:pt>
                <c:pt idx="17">
                  <c:v>70</c:v>
                </c:pt>
                <c:pt idx="18">
                  <c:v>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59-4990-8663-608222267719}"/>
            </c:ext>
          </c:extLst>
        </c:ser>
        <c:ser>
          <c:idx val="3"/>
          <c:order val="3"/>
          <c:tx>
            <c:strRef>
              <c:f>'[1]データ　年齢階級別主要死因死亡数（岩手・保健所・性・５年合計）'!$B$8</c:f>
              <c:strCache>
                <c:ptCount val="1"/>
                <c:pt idx="0">
                  <c:v>肺炎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年齢階級別主要死因死亡数（岩手・保健所・性・５年合計）'!$Y$96:$AQ$96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5</c:v>
                </c:pt>
                <c:pt idx="15">
                  <c:v>5</c:v>
                </c:pt>
                <c:pt idx="16">
                  <c:v>21</c:v>
                </c:pt>
                <c:pt idx="17">
                  <c:v>39</c:v>
                </c:pt>
                <c:pt idx="18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59-4990-8663-608222267719}"/>
            </c:ext>
          </c:extLst>
        </c:ser>
        <c:ser>
          <c:idx val="4"/>
          <c:order val="4"/>
          <c:tx>
            <c:strRef>
              <c:f>'[1]データ　年齢階級別主要死因死亡数（岩手・保健所・性・５年合計）'!$B$9</c:f>
              <c:strCache>
                <c:ptCount val="1"/>
                <c:pt idx="0">
                  <c:v>不慮の事故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年齢階級別主要死因死亡数（岩手・保健所・性・５年合計）'!$Y$97:$AQ$97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5</c:v>
                </c:pt>
                <c:pt idx="13">
                  <c:v>1</c:v>
                </c:pt>
                <c:pt idx="14">
                  <c:v>3</c:v>
                </c:pt>
                <c:pt idx="15">
                  <c:v>3</c:v>
                </c:pt>
                <c:pt idx="16">
                  <c:v>8</c:v>
                </c:pt>
                <c:pt idx="17">
                  <c:v>8</c:v>
                </c:pt>
                <c:pt idx="18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359-4990-8663-608222267719}"/>
            </c:ext>
          </c:extLst>
        </c:ser>
        <c:ser>
          <c:idx val="5"/>
          <c:order val="5"/>
          <c:tx>
            <c:strRef>
              <c:f>'[1]データ　年齢階級別主要死因死亡数（岩手・保健所・性・５年合計）'!$B$10</c:f>
              <c:strCache>
                <c:ptCount val="1"/>
                <c:pt idx="0">
                  <c:v>自殺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年齢階級別主要死因死亡数（岩手・保健所・性・５年合計）'!$Y$98:$AQ$98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6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359-4990-8663-608222267719}"/>
            </c:ext>
          </c:extLst>
        </c:ser>
        <c:ser>
          <c:idx val="6"/>
          <c:order val="6"/>
          <c:tx>
            <c:strRef>
              <c:f>'[1]データ　年齢階級別主要死因死亡数（岩手・保健所・性・５年合計）'!$B$11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25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年齢階級別主要死因死亡数（岩手・保健所・性・５年合計）'!$Y$99:$AQ$99</c:f>
              <c:numCache>
                <c:formatCode>General</c:formatCode>
                <c:ptCount val="19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8</c:v>
                </c:pt>
                <c:pt idx="13">
                  <c:v>11</c:v>
                </c:pt>
                <c:pt idx="14">
                  <c:v>21</c:v>
                </c:pt>
                <c:pt idx="15">
                  <c:v>44</c:v>
                </c:pt>
                <c:pt idx="16">
                  <c:v>103</c:v>
                </c:pt>
                <c:pt idx="17">
                  <c:v>210</c:v>
                </c:pt>
                <c:pt idx="18">
                  <c:v>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59-4990-8663-608222267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785240288"/>
        <c:axId val="1"/>
      </c:barChart>
      <c:catAx>
        <c:axId val="78524028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52402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35633514110448"/>
          <c:y val="0.44827628958440502"/>
          <c:w val="0.13793127444083897"/>
          <c:h val="0.347291048417942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自殺死亡数の年次推移　二戸保健所</a:t>
            </a:r>
          </a:p>
        </c:rich>
      </c:tx>
      <c:layout>
        <c:manualLayout>
          <c:xMode val="edge"/>
          <c:yMode val="edge"/>
          <c:x val="0.28462660630723907"/>
          <c:y val="2.71247739602169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67274673190123"/>
          <c:y val="0.13564814814814813"/>
          <c:w val="0.83184132314343062"/>
          <c:h val="0.7456489396044745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'１-１'!$B$8</c:f>
              <c:strCache>
                <c:ptCount val="1"/>
                <c:pt idx="0">
                  <c:v>男</c:v>
                </c:pt>
              </c:strCache>
            </c:strRef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'１-１'!$C$8:$AB$8</c:f>
              <c:numCache>
                <c:formatCode>General</c:formatCode>
                <c:ptCount val="26"/>
                <c:pt idx="0">
                  <c:v>16</c:v>
                </c:pt>
                <c:pt idx="1">
                  <c:v>14</c:v>
                </c:pt>
                <c:pt idx="2">
                  <c:v>19</c:v>
                </c:pt>
                <c:pt idx="3">
                  <c:v>35</c:v>
                </c:pt>
                <c:pt idx="4">
                  <c:v>31</c:v>
                </c:pt>
                <c:pt idx="5">
                  <c:v>11</c:v>
                </c:pt>
                <c:pt idx="6">
                  <c:v>15</c:v>
                </c:pt>
                <c:pt idx="7">
                  <c:v>20</c:v>
                </c:pt>
                <c:pt idx="8">
                  <c:v>20</c:v>
                </c:pt>
                <c:pt idx="9">
                  <c:v>18</c:v>
                </c:pt>
                <c:pt idx="10">
                  <c:v>19</c:v>
                </c:pt>
                <c:pt idx="11">
                  <c:v>13</c:v>
                </c:pt>
                <c:pt idx="12">
                  <c:v>24</c:v>
                </c:pt>
                <c:pt idx="13">
                  <c:v>22</c:v>
                </c:pt>
                <c:pt idx="14">
                  <c:v>18</c:v>
                </c:pt>
                <c:pt idx="15">
                  <c:v>16</c:v>
                </c:pt>
                <c:pt idx="16">
                  <c:v>14</c:v>
                </c:pt>
                <c:pt idx="17">
                  <c:v>20</c:v>
                </c:pt>
                <c:pt idx="18">
                  <c:v>18</c:v>
                </c:pt>
                <c:pt idx="19">
                  <c:v>16</c:v>
                </c:pt>
                <c:pt idx="20">
                  <c:v>14</c:v>
                </c:pt>
                <c:pt idx="21">
                  <c:v>6</c:v>
                </c:pt>
                <c:pt idx="22">
                  <c:v>12</c:v>
                </c:pt>
                <c:pt idx="23">
                  <c:v>10</c:v>
                </c:pt>
                <c:pt idx="24">
                  <c:v>13</c:v>
                </c:pt>
                <c:pt idx="2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E3-4A0E-B7B0-27B4787D2097}"/>
            </c:ext>
          </c:extLst>
        </c:ser>
        <c:ser>
          <c:idx val="2"/>
          <c:order val="2"/>
          <c:tx>
            <c:strRef>
              <c:f>'１-１'!$B$9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70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'１-１'!$C$9:$AB$9</c:f>
              <c:numCache>
                <c:formatCode>General</c:formatCode>
                <c:ptCount val="26"/>
                <c:pt idx="0">
                  <c:v>10</c:v>
                </c:pt>
                <c:pt idx="1">
                  <c:v>13</c:v>
                </c:pt>
                <c:pt idx="2">
                  <c:v>14</c:v>
                </c:pt>
                <c:pt idx="3">
                  <c:v>9</c:v>
                </c:pt>
                <c:pt idx="4">
                  <c:v>10</c:v>
                </c:pt>
                <c:pt idx="5">
                  <c:v>6</c:v>
                </c:pt>
                <c:pt idx="6">
                  <c:v>17</c:v>
                </c:pt>
                <c:pt idx="7">
                  <c:v>14</c:v>
                </c:pt>
                <c:pt idx="8">
                  <c:v>9</c:v>
                </c:pt>
                <c:pt idx="9">
                  <c:v>6</c:v>
                </c:pt>
                <c:pt idx="10">
                  <c:v>7</c:v>
                </c:pt>
                <c:pt idx="11">
                  <c:v>14</c:v>
                </c:pt>
                <c:pt idx="12">
                  <c:v>11</c:v>
                </c:pt>
                <c:pt idx="13">
                  <c:v>7</c:v>
                </c:pt>
                <c:pt idx="14">
                  <c:v>11</c:v>
                </c:pt>
                <c:pt idx="15">
                  <c:v>8</c:v>
                </c:pt>
                <c:pt idx="16">
                  <c:v>9</c:v>
                </c:pt>
                <c:pt idx="17">
                  <c:v>2</c:v>
                </c:pt>
                <c:pt idx="18">
                  <c:v>14</c:v>
                </c:pt>
                <c:pt idx="19">
                  <c:v>4</c:v>
                </c:pt>
                <c:pt idx="20">
                  <c:v>8</c:v>
                </c:pt>
                <c:pt idx="21">
                  <c:v>9</c:v>
                </c:pt>
                <c:pt idx="22">
                  <c:v>8</c:v>
                </c:pt>
                <c:pt idx="23">
                  <c:v>6</c:v>
                </c:pt>
                <c:pt idx="24">
                  <c:v>1</c:v>
                </c:pt>
                <c:pt idx="2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E3-4A0E-B7B0-27B4787D2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axId val="495618272"/>
        <c:axId val="1"/>
      </c:barChart>
      <c:lineChart>
        <c:grouping val="standard"/>
        <c:varyColors val="0"/>
        <c:ser>
          <c:idx val="0"/>
          <c:order val="0"/>
          <c:tx>
            <c:strRef>
              <c:f>'１-１'!$B$7</c:f>
              <c:strCache>
                <c:ptCount val="1"/>
                <c:pt idx="0">
                  <c:v>総数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  <a:effectLst/>
          </c:spPr>
          <c:marker>
            <c:symbol val="none"/>
          </c:marker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'１-１'!$C$7:$AB$7</c:f>
              <c:numCache>
                <c:formatCode>General</c:formatCode>
                <c:ptCount val="26"/>
                <c:pt idx="0">
                  <c:v>26</c:v>
                </c:pt>
                <c:pt idx="1">
                  <c:v>27</c:v>
                </c:pt>
                <c:pt idx="2">
                  <c:v>33</c:v>
                </c:pt>
                <c:pt idx="3">
                  <c:v>44</c:v>
                </c:pt>
                <c:pt idx="4">
                  <c:v>41</c:v>
                </c:pt>
                <c:pt idx="5">
                  <c:v>17</c:v>
                </c:pt>
                <c:pt idx="6">
                  <c:v>32</c:v>
                </c:pt>
                <c:pt idx="7">
                  <c:v>34</c:v>
                </c:pt>
                <c:pt idx="8">
                  <c:v>29</c:v>
                </c:pt>
                <c:pt idx="9">
                  <c:v>24</c:v>
                </c:pt>
                <c:pt idx="10">
                  <c:v>26</c:v>
                </c:pt>
                <c:pt idx="11">
                  <c:v>27</c:v>
                </c:pt>
                <c:pt idx="12">
                  <c:v>35</c:v>
                </c:pt>
                <c:pt idx="13">
                  <c:v>29</c:v>
                </c:pt>
                <c:pt idx="14">
                  <c:v>29</c:v>
                </c:pt>
                <c:pt idx="15">
                  <c:v>24</c:v>
                </c:pt>
                <c:pt idx="16">
                  <c:v>23</c:v>
                </c:pt>
                <c:pt idx="17">
                  <c:v>22</c:v>
                </c:pt>
                <c:pt idx="18">
                  <c:v>32</c:v>
                </c:pt>
                <c:pt idx="19">
                  <c:v>20</c:v>
                </c:pt>
                <c:pt idx="20">
                  <c:v>22</c:v>
                </c:pt>
                <c:pt idx="21">
                  <c:v>15</c:v>
                </c:pt>
                <c:pt idx="22">
                  <c:v>20</c:v>
                </c:pt>
                <c:pt idx="23">
                  <c:v>16</c:v>
                </c:pt>
                <c:pt idx="24">
                  <c:v>14</c:v>
                </c:pt>
                <c:pt idx="25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E3-4A0E-B7B0-27B4787D2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618272"/>
        <c:axId val="1"/>
      </c:lineChart>
      <c:catAx>
        <c:axId val="495618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死亡数（人）</a:t>
                </a:r>
              </a:p>
            </c:rich>
          </c:tx>
          <c:layout>
            <c:manualLayout>
              <c:xMode val="edge"/>
              <c:yMode val="edge"/>
              <c:x val="1.7901346047340415E-2"/>
              <c:y val="0.3163501621120888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495618272"/>
        <c:crosses val="autoZero"/>
        <c:crossBetween val="between"/>
        <c:majorUnit val="1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53567848170354848"/>
          <c:y val="0.16679564579743988"/>
          <c:w val="0.41743159398653151"/>
          <c:h val="8.2887700534759357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自殺死亡数の年次推移　二戸市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67274673190123"/>
          <c:y val="0.13564814814814813"/>
          <c:w val="0.83184132314343062"/>
          <c:h val="0.7367362836329950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'１-１'!$B$11</c:f>
              <c:strCache>
                <c:ptCount val="1"/>
                <c:pt idx="0">
                  <c:v>男</c:v>
                </c:pt>
              </c:strCache>
            </c:strRef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'１-１'!$C$11:$AB$11</c:f>
              <c:numCache>
                <c:formatCode>General</c:formatCode>
                <c:ptCount val="26"/>
                <c:pt idx="0">
                  <c:v>7</c:v>
                </c:pt>
                <c:pt idx="1">
                  <c:v>6</c:v>
                </c:pt>
                <c:pt idx="2">
                  <c:v>9</c:v>
                </c:pt>
                <c:pt idx="3">
                  <c:v>19</c:v>
                </c:pt>
                <c:pt idx="4">
                  <c:v>17</c:v>
                </c:pt>
                <c:pt idx="5">
                  <c:v>6</c:v>
                </c:pt>
                <c:pt idx="6">
                  <c:v>9</c:v>
                </c:pt>
                <c:pt idx="7">
                  <c:v>11</c:v>
                </c:pt>
                <c:pt idx="8">
                  <c:v>13</c:v>
                </c:pt>
                <c:pt idx="9">
                  <c:v>11</c:v>
                </c:pt>
                <c:pt idx="10">
                  <c:v>9</c:v>
                </c:pt>
                <c:pt idx="11">
                  <c:v>6</c:v>
                </c:pt>
                <c:pt idx="12">
                  <c:v>9</c:v>
                </c:pt>
                <c:pt idx="13">
                  <c:v>12</c:v>
                </c:pt>
                <c:pt idx="14">
                  <c:v>6</c:v>
                </c:pt>
                <c:pt idx="15">
                  <c:v>6</c:v>
                </c:pt>
                <c:pt idx="16">
                  <c:v>2</c:v>
                </c:pt>
                <c:pt idx="17">
                  <c:v>8</c:v>
                </c:pt>
                <c:pt idx="18">
                  <c:v>9</c:v>
                </c:pt>
                <c:pt idx="19">
                  <c:v>6</c:v>
                </c:pt>
                <c:pt idx="20">
                  <c:v>3</c:v>
                </c:pt>
                <c:pt idx="21">
                  <c:v>2</c:v>
                </c:pt>
                <c:pt idx="22">
                  <c:v>4</c:v>
                </c:pt>
                <c:pt idx="23">
                  <c:v>3</c:v>
                </c:pt>
                <c:pt idx="24">
                  <c:v>9</c:v>
                </c:pt>
                <c:pt idx="2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DF-4378-9A61-F3AC2505D015}"/>
            </c:ext>
          </c:extLst>
        </c:ser>
        <c:ser>
          <c:idx val="2"/>
          <c:order val="2"/>
          <c:tx>
            <c:strRef>
              <c:f>'１-１'!$B$12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70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'１-１'!$C$12:$AB$12</c:f>
              <c:numCache>
                <c:formatCode>General</c:formatCode>
                <c:ptCount val="26"/>
                <c:pt idx="0">
                  <c:v>5</c:v>
                </c:pt>
                <c:pt idx="1">
                  <c:v>9</c:v>
                </c:pt>
                <c:pt idx="2">
                  <c:v>9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7</c:v>
                </c:pt>
                <c:pt idx="7">
                  <c:v>8</c:v>
                </c:pt>
                <c:pt idx="8">
                  <c:v>4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5</c:v>
                </c:pt>
                <c:pt idx="13">
                  <c:v>1</c:v>
                </c:pt>
                <c:pt idx="14">
                  <c:v>4</c:v>
                </c:pt>
                <c:pt idx="15">
                  <c:v>5</c:v>
                </c:pt>
                <c:pt idx="16">
                  <c:v>3</c:v>
                </c:pt>
                <c:pt idx="17">
                  <c:v>0</c:v>
                </c:pt>
                <c:pt idx="18">
                  <c:v>5</c:v>
                </c:pt>
                <c:pt idx="19">
                  <c:v>0</c:v>
                </c:pt>
                <c:pt idx="20">
                  <c:v>5</c:v>
                </c:pt>
                <c:pt idx="21">
                  <c:v>5</c:v>
                </c:pt>
                <c:pt idx="22">
                  <c:v>3</c:v>
                </c:pt>
                <c:pt idx="23">
                  <c:v>4</c:v>
                </c:pt>
                <c:pt idx="24">
                  <c:v>1</c:v>
                </c:pt>
                <c:pt idx="2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DF-4378-9A61-F3AC2505D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axId val="495617288"/>
        <c:axId val="1"/>
      </c:barChart>
      <c:lineChart>
        <c:grouping val="standard"/>
        <c:varyColors val="0"/>
        <c:ser>
          <c:idx val="0"/>
          <c:order val="0"/>
          <c:tx>
            <c:strRef>
              <c:f>'１-１'!$B$10</c:f>
              <c:strCache>
                <c:ptCount val="1"/>
                <c:pt idx="0">
                  <c:v>総数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  <a:effectLst/>
          </c:spPr>
          <c:marker>
            <c:symbol val="none"/>
          </c:marker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'１-１'!$C$10:$AB$10</c:f>
              <c:numCache>
                <c:formatCode>General</c:formatCode>
                <c:ptCount val="26"/>
                <c:pt idx="0">
                  <c:v>12</c:v>
                </c:pt>
                <c:pt idx="1">
                  <c:v>15</c:v>
                </c:pt>
                <c:pt idx="2">
                  <c:v>18</c:v>
                </c:pt>
                <c:pt idx="3">
                  <c:v>23</c:v>
                </c:pt>
                <c:pt idx="4">
                  <c:v>20</c:v>
                </c:pt>
                <c:pt idx="5">
                  <c:v>10</c:v>
                </c:pt>
                <c:pt idx="6">
                  <c:v>16</c:v>
                </c:pt>
                <c:pt idx="7">
                  <c:v>19</c:v>
                </c:pt>
                <c:pt idx="8">
                  <c:v>17</c:v>
                </c:pt>
                <c:pt idx="9">
                  <c:v>14</c:v>
                </c:pt>
                <c:pt idx="10">
                  <c:v>12</c:v>
                </c:pt>
                <c:pt idx="11">
                  <c:v>9</c:v>
                </c:pt>
                <c:pt idx="12">
                  <c:v>14</c:v>
                </c:pt>
                <c:pt idx="13">
                  <c:v>13</c:v>
                </c:pt>
                <c:pt idx="14">
                  <c:v>10</c:v>
                </c:pt>
                <c:pt idx="15">
                  <c:v>11</c:v>
                </c:pt>
                <c:pt idx="16">
                  <c:v>5</c:v>
                </c:pt>
                <c:pt idx="17">
                  <c:v>8</c:v>
                </c:pt>
                <c:pt idx="18">
                  <c:v>14</c:v>
                </c:pt>
                <c:pt idx="19">
                  <c:v>6</c:v>
                </c:pt>
                <c:pt idx="20">
                  <c:v>8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10</c:v>
                </c:pt>
                <c:pt idx="25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DF-4378-9A61-F3AC2505D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617288"/>
        <c:axId val="1"/>
      </c:lineChart>
      <c:catAx>
        <c:axId val="495617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死亡数（人）</a:t>
                </a:r>
              </a:p>
            </c:rich>
          </c:tx>
          <c:layout>
            <c:manualLayout>
              <c:xMode val="edge"/>
              <c:yMode val="edge"/>
              <c:x val="1.7901346047340415E-2"/>
              <c:y val="0.3163501621120888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495617288"/>
        <c:crosses val="autoZero"/>
        <c:crossBetween val="between"/>
        <c:majorUnit val="5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54740121360976668"/>
          <c:y val="0.15775401069518716"/>
          <c:w val="0.40825728205992606"/>
          <c:h val="8.2887700534759357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自殺死亡数の年次推移　軽米町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67274673190123"/>
          <c:y val="0.13564814814814813"/>
          <c:w val="0.83184132314343062"/>
          <c:h val="0.7144546437042963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'１-１'!$B$14</c:f>
              <c:strCache>
                <c:ptCount val="1"/>
                <c:pt idx="0">
                  <c:v>男</c:v>
                </c:pt>
              </c:strCache>
            </c:strRef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'１-１'!$C$14:$AB$14</c:f>
              <c:numCache>
                <c:formatCode>General</c:formatCode>
                <c:ptCount val="26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6</c:v>
                </c:pt>
                <c:pt idx="4">
                  <c:v>4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4</c:v>
                </c:pt>
                <c:pt idx="11">
                  <c:v>3</c:v>
                </c:pt>
                <c:pt idx="12">
                  <c:v>6</c:v>
                </c:pt>
                <c:pt idx="13">
                  <c:v>3</c:v>
                </c:pt>
                <c:pt idx="14">
                  <c:v>5</c:v>
                </c:pt>
                <c:pt idx="15">
                  <c:v>2</c:v>
                </c:pt>
                <c:pt idx="16">
                  <c:v>5</c:v>
                </c:pt>
                <c:pt idx="17">
                  <c:v>6</c:v>
                </c:pt>
                <c:pt idx="18">
                  <c:v>3</c:v>
                </c:pt>
                <c:pt idx="19">
                  <c:v>4</c:v>
                </c:pt>
                <c:pt idx="20">
                  <c:v>4</c:v>
                </c:pt>
                <c:pt idx="21">
                  <c:v>2</c:v>
                </c:pt>
                <c:pt idx="22">
                  <c:v>2</c:v>
                </c:pt>
                <c:pt idx="23">
                  <c:v>5</c:v>
                </c:pt>
                <c:pt idx="24">
                  <c:v>2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5F-4B81-BF0B-C7105AAEE5F6}"/>
            </c:ext>
          </c:extLst>
        </c:ser>
        <c:ser>
          <c:idx val="2"/>
          <c:order val="2"/>
          <c:tx>
            <c:strRef>
              <c:f>'１-１'!$B$15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70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'１-１'!$C$15:$AB$15</c:f>
              <c:numCache>
                <c:formatCode>General</c:formatCode>
                <c:ptCount val="26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5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4</c:v>
                </c:pt>
                <c:pt idx="14">
                  <c:v>2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5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5F-4B81-BF0B-C7105AAEE5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axId val="499109248"/>
        <c:axId val="1"/>
      </c:barChart>
      <c:lineChart>
        <c:grouping val="standard"/>
        <c:varyColors val="0"/>
        <c:ser>
          <c:idx val="0"/>
          <c:order val="0"/>
          <c:tx>
            <c:strRef>
              <c:f>'１-１'!$B$13</c:f>
              <c:strCache>
                <c:ptCount val="1"/>
                <c:pt idx="0">
                  <c:v>総数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  <a:effectLst/>
          </c:spPr>
          <c:marker>
            <c:symbol val="none"/>
          </c:marker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'１-１'!$C$13:$AB$13</c:f>
              <c:numCache>
                <c:formatCode>General</c:formatCode>
                <c:ptCount val="26"/>
                <c:pt idx="0">
                  <c:v>5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5</c:v>
                </c:pt>
                <c:pt idx="5">
                  <c:v>3</c:v>
                </c:pt>
                <c:pt idx="6">
                  <c:v>8</c:v>
                </c:pt>
                <c:pt idx="7">
                  <c:v>6</c:v>
                </c:pt>
                <c:pt idx="8">
                  <c:v>5</c:v>
                </c:pt>
                <c:pt idx="9">
                  <c:v>3</c:v>
                </c:pt>
                <c:pt idx="10">
                  <c:v>5</c:v>
                </c:pt>
                <c:pt idx="11">
                  <c:v>5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3</c:v>
                </c:pt>
                <c:pt idx="16">
                  <c:v>8</c:v>
                </c:pt>
                <c:pt idx="17">
                  <c:v>7</c:v>
                </c:pt>
                <c:pt idx="18">
                  <c:v>8</c:v>
                </c:pt>
                <c:pt idx="19">
                  <c:v>5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5</c:v>
                </c:pt>
                <c:pt idx="24">
                  <c:v>2</c:v>
                </c:pt>
                <c:pt idx="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5F-4B81-BF0B-C7105AAEE5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109248"/>
        <c:axId val="1"/>
      </c:lineChart>
      <c:catAx>
        <c:axId val="49910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4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死亡数（人）</a:t>
                </a:r>
              </a:p>
            </c:rich>
          </c:tx>
          <c:layout>
            <c:manualLayout>
              <c:xMode val="edge"/>
              <c:yMode val="edge"/>
              <c:x val="1.7901346047340415E-2"/>
              <c:y val="0.3163501621120888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499109248"/>
        <c:crosses val="autoZero"/>
        <c:crossBetween val="between"/>
        <c:majorUnit val="2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55351742156083705"/>
          <c:y val="0.13515007617718672"/>
          <c:w val="0.40214107410885569"/>
          <c:h val="0.1054915208383762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自殺死亡数の年次推移　九戸村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67274673190123"/>
          <c:y val="0.13564814814814813"/>
          <c:w val="0.83184132314343062"/>
          <c:h val="0.7322799556472553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'１-１'!$B$17</c:f>
              <c:strCache>
                <c:ptCount val="1"/>
                <c:pt idx="0">
                  <c:v>男</c:v>
                </c:pt>
              </c:strCache>
            </c:strRef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'１-１'!$C$17:$AB$17</c:f>
              <c:numCache>
                <c:formatCode>General</c:formatCode>
                <c:ptCount val="2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8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3</c:v>
                </c:pt>
                <c:pt idx="11">
                  <c:v>3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1</c:v>
                </c:pt>
                <c:pt idx="16">
                  <c:v>4</c:v>
                </c:pt>
                <c:pt idx="17">
                  <c:v>3</c:v>
                </c:pt>
                <c:pt idx="18">
                  <c:v>1</c:v>
                </c:pt>
                <c:pt idx="19">
                  <c:v>4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5E-4871-8BA8-F52168924EAA}"/>
            </c:ext>
          </c:extLst>
        </c:ser>
        <c:ser>
          <c:idx val="2"/>
          <c:order val="2"/>
          <c:tx>
            <c:strRef>
              <c:f>'１-１'!$B$18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70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'１-１'!$C$18:$AB$18</c:f>
              <c:numCache>
                <c:formatCode>General</c:formatCode>
                <c:ptCount val="26"/>
                <c:pt idx="0">
                  <c:v>1</c:v>
                </c:pt>
                <c:pt idx="1">
                  <c:v>4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4</c:v>
                </c:pt>
                <c:pt idx="12">
                  <c:v>4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5E-4871-8BA8-F52168924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axId val="499108592"/>
        <c:axId val="1"/>
      </c:barChart>
      <c:lineChart>
        <c:grouping val="standard"/>
        <c:varyColors val="0"/>
        <c:ser>
          <c:idx val="0"/>
          <c:order val="0"/>
          <c:tx>
            <c:strRef>
              <c:f>'１-１'!$B$16</c:f>
              <c:strCache>
                <c:ptCount val="1"/>
                <c:pt idx="0">
                  <c:v>総数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  <a:effectLst/>
          </c:spPr>
          <c:marker>
            <c:symbol val="none"/>
          </c:marker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'１-１'!$C$16:$AB$16</c:f>
              <c:numCache>
                <c:formatCode>General</c:formatCode>
                <c:ptCount val="26"/>
                <c:pt idx="0">
                  <c:v>5</c:v>
                </c:pt>
                <c:pt idx="1">
                  <c:v>8</c:v>
                </c:pt>
                <c:pt idx="2">
                  <c:v>5</c:v>
                </c:pt>
                <c:pt idx="3">
                  <c:v>11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4</c:v>
                </c:pt>
                <c:pt idx="8">
                  <c:v>2</c:v>
                </c:pt>
                <c:pt idx="9">
                  <c:v>2</c:v>
                </c:pt>
                <c:pt idx="10">
                  <c:v>5</c:v>
                </c:pt>
                <c:pt idx="11">
                  <c:v>7</c:v>
                </c:pt>
                <c:pt idx="12">
                  <c:v>6</c:v>
                </c:pt>
                <c:pt idx="13">
                  <c:v>4</c:v>
                </c:pt>
                <c:pt idx="14">
                  <c:v>5</c:v>
                </c:pt>
                <c:pt idx="15">
                  <c:v>3</c:v>
                </c:pt>
                <c:pt idx="16">
                  <c:v>4</c:v>
                </c:pt>
                <c:pt idx="17">
                  <c:v>4</c:v>
                </c:pt>
                <c:pt idx="18">
                  <c:v>1</c:v>
                </c:pt>
                <c:pt idx="19">
                  <c:v>4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3</c:v>
                </c:pt>
                <c:pt idx="24">
                  <c:v>2</c:v>
                </c:pt>
                <c:pt idx="2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5E-4871-8BA8-F52168924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108592"/>
        <c:axId val="1"/>
      </c:lineChart>
      <c:catAx>
        <c:axId val="49910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4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死亡数（人）</a:t>
                </a:r>
              </a:p>
            </c:rich>
          </c:tx>
          <c:layout>
            <c:manualLayout>
              <c:xMode val="edge"/>
              <c:yMode val="edge"/>
              <c:x val="1.7901346047340415E-2"/>
              <c:y val="0.3163501621120888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499108592"/>
        <c:crosses val="autoZero"/>
        <c:crossBetween val="between"/>
        <c:majorUnit val="2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5321104930691003"/>
          <c:y val="0.13967087183722288"/>
          <c:w val="0.42507685392536942"/>
          <c:h val="0.10097072517834005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自殺死亡数の年次推移　一戸町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67274673190123"/>
          <c:y val="0.13564814814814813"/>
          <c:w val="0.83184132314343062"/>
          <c:h val="0.7367362836329950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'１-１'!$B$20</c:f>
              <c:strCache>
                <c:ptCount val="1"/>
                <c:pt idx="0">
                  <c:v>男</c:v>
                </c:pt>
              </c:strCache>
            </c:strRef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'１-１'!$C$20:$AB$20</c:f>
              <c:numCache>
                <c:formatCode>General</c:formatCode>
                <c:ptCount val="26"/>
                <c:pt idx="0">
                  <c:v>2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9</c:v>
                </c:pt>
                <c:pt idx="5">
                  <c:v>2</c:v>
                </c:pt>
                <c:pt idx="6">
                  <c:v>1</c:v>
                </c:pt>
                <c:pt idx="7">
                  <c:v>4</c:v>
                </c:pt>
                <c:pt idx="8">
                  <c:v>2</c:v>
                </c:pt>
                <c:pt idx="9">
                  <c:v>4</c:v>
                </c:pt>
                <c:pt idx="10">
                  <c:v>3</c:v>
                </c:pt>
                <c:pt idx="11">
                  <c:v>1</c:v>
                </c:pt>
                <c:pt idx="12">
                  <c:v>7</c:v>
                </c:pt>
                <c:pt idx="13">
                  <c:v>4</c:v>
                </c:pt>
                <c:pt idx="14">
                  <c:v>4</c:v>
                </c:pt>
                <c:pt idx="15">
                  <c:v>7</c:v>
                </c:pt>
                <c:pt idx="16">
                  <c:v>3</c:v>
                </c:pt>
                <c:pt idx="17">
                  <c:v>3</c:v>
                </c:pt>
                <c:pt idx="18">
                  <c:v>5</c:v>
                </c:pt>
                <c:pt idx="19">
                  <c:v>2</c:v>
                </c:pt>
                <c:pt idx="20">
                  <c:v>5</c:v>
                </c:pt>
                <c:pt idx="21">
                  <c:v>1</c:v>
                </c:pt>
                <c:pt idx="22">
                  <c:v>5</c:v>
                </c:pt>
                <c:pt idx="23">
                  <c:v>1</c:v>
                </c:pt>
                <c:pt idx="24">
                  <c:v>0</c:v>
                </c:pt>
                <c:pt idx="2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2B-41B1-9504-A45686484022}"/>
            </c:ext>
          </c:extLst>
        </c:ser>
        <c:ser>
          <c:idx val="2"/>
          <c:order val="2"/>
          <c:tx>
            <c:strRef>
              <c:f>'１-１'!$B$21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70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'１-１'!$C$21:$AB$21</c:f>
              <c:numCache>
                <c:formatCode>General</c:formatCode>
                <c:ptCount val="26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0</c:v>
                </c:pt>
                <c:pt idx="6">
                  <c:v>5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5</c:v>
                </c:pt>
                <c:pt idx="12">
                  <c:v>1</c:v>
                </c:pt>
                <c:pt idx="13">
                  <c:v>1</c:v>
                </c:pt>
                <c:pt idx="14">
                  <c:v>3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4</c:v>
                </c:pt>
                <c:pt idx="19">
                  <c:v>3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2B-41B1-9504-A45686484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axId val="450572512"/>
        <c:axId val="1"/>
      </c:barChart>
      <c:lineChart>
        <c:grouping val="standard"/>
        <c:varyColors val="0"/>
        <c:ser>
          <c:idx val="0"/>
          <c:order val="0"/>
          <c:tx>
            <c:strRef>
              <c:f>'１-１'!$B$19</c:f>
              <c:strCache>
                <c:ptCount val="1"/>
                <c:pt idx="0">
                  <c:v>総数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  <a:effectLst/>
          </c:spPr>
          <c:marker>
            <c:symbol val="none"/>
          </c:marker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'１-１'!$C$19:$AB$19</c:f>
              <c:numCache>
                <c:formatCode>General</c:formatCode>
                <c:ptCount val="26"/>
                <c:pt idx="0">
                  <c:v>4</c:v>
                </c:pt>
                <c:pt idx="1">
                  <c:v>2</c:v>
                </c:pt>
                <c:pt idx="2">
                  <c:v>7</c:v>
                </c:pt>
                <c:pt idx="3">
                  <c:v>4</c:v>
                </c:pt>
                <c:pt idx="4">
                  <c:v>12</c:v>
                </c:pt>
                <c:pt idx="5">
                  <c:v>2</c:v>
                </c:pt>
                <c:pt idx="6">
                  <c:v>6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4</c:v>
                </c:pt>
                <c:pt idx="11">
                  <c:v>6</c:v>
                </c:pt>
                <c:pt idx="12">
                  <c:v>8</c:v>
                </c:pt>
                <c:pt idx="13">
                  <c:v>5</c:v>
                </c:pt>
                <c:pt idx="14">
                  <c:v>7</c:v>
                </c:pt>
                <c:pt idx="15">
                  <c:v>7</c:v>
                </c:pt>
                <c:pt idx="16">
                  <c:v>6</c:v>
                </c:pt>
                <c:pt idx="17">
                  <c:v>3</c:v>
                </c:pt>
                <c:pt idx="18">
                  <c:v>9</c:v>
                </c:pt>
                <c:pt idx="19">
                  <c:v>5</c:v>
                </c:pt>
                <c:pt idx="20">
                  <c:v>7</c:v>
                </c:pt>
                <c:pt idx="21">
                  <c:v>2</c:v>
                </c:pt>
                <c:pt idx="22">
                  <c:v>7</c:v>
                </c:pt>
                <c:pt idx="23">
                  <c:v>1</c:v>
                </c:pt>
                <c:pt idx="24">
                  <c:v>0</c:v>
                </c:pt>
                <c:pt idx="2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2B-41B1-9504-A45686484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572512"/>
        <c:axId val="1"/>
      </c:lineChart>
      <c:catAx>
        <c:axId val="450572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4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死亡数（人）</a:t>
                </a:r>
              </a:p>
            </c:rich>
          </c:tx>
          <c:layout>
            <c:manualLayout>
              <c:xMode val="edge"/>
              <c:yMode val="edge"/>
              <c:x val="1.7901346047340415E-2"/>
              <c:y val="0.3163501621120888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450572512"/>
        <c:crosses val="autoZero"/>
        <c:crossBetween val="between"/>
        <c:majorUnit val="2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52446523313026239"/>
          <c:y val="0.13515007617718672"/>
          <c:w val="0.4311930618764398"/>
          <c:h val="0.1054915208383762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自殺死亡率の年次推移　岩手県</a:t>
            </a:r>
          </a:p>
        </c:rich>
      </c:tx>
      <c:layout>
        <c:manualLayout>
          <c:xMode val="edge"/>
          <c:yMode val="edge"/>
          <c:x val="0.30643326409352206"/>
          <c:y val="3.46909181601168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36585955765768"/>
          <c:y val="0.13564814814814813"/>
          <c:w val="0.85200684385441583"/>
          <c:h val="0.71358829143683244"/>
        </c:manualLayout>
      </c:layout>
      <c:lineChart>
        <c:grouping val="standard"/>
        <c:varyColors val="0"/>
        <c:ser>
          <c:idx val="3"/>
          <c:order val="0"/>
          <c:tx>
            <c:strRef>
              <c:f>'２-１'!$B$7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B050"/>
              </a:solidFill>
            </a:ln>
            <a:effectLst/>
          </c:spPr>
          <c:marker>
            <c:symbol val="circle"/>
            <c:size val="7"/>
            <c:spPr>
              <a:solidFill>
                <a:srgbClr val="00B050"/>
              </a:solidFill>
              <a:ln>
                <a:solidFill>
                  <a:schemeClr val="accent3">
                    <a:lumMod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'２-１'!$C$7:$AB$7</c:f>
              <c:numCache>
                <c:formatCode>0.0</c:formatCode>
                <c:ptCount val="26"/>
                <c:pt idx="0">
                  <c:v>24.304246902969698</c:v>
                </c:pt>
                <c:pt idx="1">
                  <c:v>26.063459593184618</c:v>
                </c:pt>
                <c:pt idx="2">
                  <c:v>25.719421545546979</c:v>
                </c:pt>
                <c:pt idx="3">
                  <c:v>35.326295808721859</c:v>
                </c:pt>
                <c:pt idx="4">
                  <c:v>34.329889042408006</c:v>
                </c:pt>
                <c:pt idx="5">
                  <c:v>32.058071714047649</c:v>
                </c:pt>
                <c:pt idx="6">
                  <c:v>33.897129642013759</c:v>
                </c:pt>
                <c:pt idx="7">
                  <c:v>35.509371278174001</c:v>
                </c:pt>
                <c:pt idx="8">
                  <c:v>37.595513649596974</c:v>
                </c:pt>
                <c:pt idx="9">
                  <c:v>34.48498361784042</c:v>
                </c:pt>
                <c:pt idx="10">
                  <c:v>33.934013505737376</c:v>
                </c:pt>
                <c:pt idx="11">
                  <c:v>33.971072940330934</c:v>
                </c:pt>
                <c:pt idx="12">
                  <c:v>32</c:v>
                </c:pt>
                <c:pt idx="13">
                  <c:v>33.6</c:v>
                </c:pt>
                <c:pt idx="14">
                  <c:v>34.200000000000003</c:v>
                </c:pt>
                <c:pt idx="15">
                  <c:v>32</c:v>
                </c:pt>
                <c:pt idx="16">
                  <c:v>28.2</c:v>
                </c:pt>
                <c:pt idx="17">
                  <c:v>25.2</c:v>
                </c:pt>
                <c:pt idx="18">
                  <c:v>26.3</c:v>
                </c:pt>
                <c:pt idx="19">
                  <c:v>26.5</c:v>
                </c:pt>
                <c:pt idx="20">
                  <c:v>23.2</c:v>
                </c:pt>
                <c:pt idx="21">
                  <c:v>22.8</c:v>
                </c:pt>
                <c:pt idx="22">
                  <c:v>20.9</c:v>
                </c:pt>
                <c:pt idx="23">
                  <c:v>20.399999999999999</c:v>
                </c:pt>
                <c:pt idx="24">
                  <c:v>20.384367636</c:v>
                </c:pt>
                <c:pt idx="25">
                  <c:v>21.1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7C-4DBC-81C4-9BCCD17E1766}"/>
            </c:ext>
          </c:extLst>
        </c:ser>
        <c:ser>
          <c:idx val="4"/>
          <c:order val="1"/>
          <c:tx>
            <c:strRef>
              <c:f>'２-１'!$B$8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70C0"/>
              </a:solidFill>
            </a:ln>
            <a:effectLst/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'２-１'!$C$8:$AB$8</c:f>
              <c:numCache>
                <c:formatCode>0.0</c:formatCode>
                <c:ptCount val="26"/>
                <c:pt idx="0">
                  <c:v>34.164924206655272</c:v>
                </c:pt>
                <c:pt idx="1">
                  <c:v>35.624387018649294</c:v>
                </c:pt>
                <c:pt idx="2">
                  <c:v>36.368595717597856</c:v>
                </c:pt>
                <c:pt idx="3">
                  <c:v>51.828610273810696</c:v>
                </c:pt>
                <c:pt idx="4">
                  <c:v>49.897849240787302</c:v>
                </c:pt>
                <c:pt idx="5">
                  <c:v>46.532929754358975</c:v>
                </c:pt>
                <c:pt idx="6">
                  <c:v>48.723976465288949</c:v>
                </c:pt>
                <c:pt idx="7">
                  <c:v>53.837632209102999</c:v>
                </c:pt>
                <c:pt idx="8">
                  <c:v>58.737718983882068</c:v>
                </c:pt>
                <c:pt idx="9">
                  <c:v>52.634569547910921</c:v>
                </c:pt>
                <c:pt idx="10">
                  <c:v>51.237228367340791</c:v>
                </c:pt>
                <c:pt idx="11">
                  <c:v>49.854843367633869</c:v>
                </c:pt>
                <c:pt idx="12">
                  <c:v>48.5</c:v>
                </c:pt>
                <c:pt idx="13">
                  <c:v>48.6</c:v>
                </c:pt>
                <c:pt idx="14">
                  <c:v>51</c:v>
                </c:pt>
                <c:pt idx="15">
                  <c:v>44.9</c:v>
                </c:pt>
                <c:pt idx="16">
                  <c:v>41.8</c:v>
                </c:pt>
                <c:pt idx="17">
                  <c:v>38.6</c:v>
                </c:pt>
                <c:pt idx="18">
                  <c:v>39.299999999999997</c:v>
                </c:pt>
                <c:pt idx="19">
                  <c:v>37.799999999999997</c:v>
                </c:pt>
                <c:pt idx="20">
                  <c:v>31.8</c:v>
                </c:pt>
                <c:pt idx="21">
                  <c:v>32.4</c:v>
                </c:pt>
                <c:pt idx="22">
                  <c:v>29</c:v>
                </c:pt>
                <c:pt idx="23">
                  <c:v>28.3</c:v>
                </c:pt>
                <c:pt idx="24">
                  <c:v>31.114771229999999</c:v>
                </c:pt>
                <c:pt idx="25">
                  <c:v>28.8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7C-4DBC-81C4-9BCCD17E1766}"/>
            </c:ext>
          </c:extLst>
        </c:ser>
        <c:ser>
          <c:idx val="5"/>
          <c:order val="2"/>
          <c:tx>
            <c:strRef>
              <c:f>'２-１'!$B$9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C00000"/>
              </a:solidFill>
            </a:ln>
            <a:effectLst/>
          </c:spPr>
          <c:marker>
            <c:symbol val="triangle"/>
            <c:size val="6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'２-１'!$C$9:$AB$9</c:f>
              <c:numCache>
                <c:formatCode>0.0</c:formatCode>
                <c:ptCount val="26"/>
                <c:pt idx="0">
                  <c:v>15.186049444149914</c:v>
                </c:pt>
                <c:pt idx="1">
                  <c:v>17.220455731903265</c:v>
                </c:pt>
                <c:pt idx="2">
                  <c:v>15.869700266122667</c:v>
                </c:pt>
                <c:pt idx="3">
                  <c:v>20.078250913017762</c:v>
                </c:pt>
                <c:pt idx="4">
                  <c:v>19.965013690295102</c:v>
                </c:pt>
                <c:pt idx="5">
                  <c:v>18.640926767010185</c:v>
                </c:pt>
                <c:pt idx="6">
                  <c:v>20.170027883700708</c:v>
                </c:pt>
                <c:pt idx="7">
                  <c:v>18.57994568098233</c:v>
                </c:pt>
                <c:pt idx="8">
                  <c:v>18.099994240910924</c:v>
                </c:pt>
                <c:pt idx="9">
                  <c:v>17.767420335845564</c:v>
                </c:pt>
                <c:pt idx="10">
                  <c:v>18.018992017586537</c:v>
                </c:pt>
                <c:pt idx="11">
                  <c:v>19.392038661307581</c:v>
                </c:pt>
                <c:pt idx="12">
                  <c:v>17</c:v>
                </c:pt>
                <c:pt idx="13">
                  <c:v>19.8</c:v>
                </c:pt>
                <c:pt idx="14">
                  <c:v>19</c:v>
                </c:pt>
                <c:pt idx="15">
                  <c:v>20.3</c:v>
                </c:pt>
                <c:pt idx="16">
                  <c:v>15.7</c:v>
                </c:pt>
                <c:pt idx="17">
                  <c:v>13.1</c:v>
                </c:pt>
                <c:pt idx="18">
                  <c:v>14.4</c:v>
                </c:pt>
                <c:pt idx="19">
                  <c:v>16.3</c:v>
                </c:pt>
                <c:pt idx="20">
                  <c:v>15.2</c:v>
                </c:pt>
                <c:pt idx="21">
                  <c:v>13.8</c:v>
                </c:pt>
                <c:pt idx="22">
                  <c:v>13.4</c:v>
                </c:pt>
                <c:pt idx="23">
                  <c:v>13.1</c:v>
                </c:pt>
                <c:pt idx="24">
                  <c:v>10.392538786999999</c:v>
                </c:pt>
                <c:pt idx="25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7C-4DBC-81C4-9BCCD17E17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574152"/>
        <c:axId val="1"/>
      </c:lineChart>
      <c:catAx>
        <c:axId val="450574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死亡率（人口</a:t>
                </a:r>
                <a:r>
                  <a:rPr lang="en-US" altLang="ja-JP" sz="900" b="0"/>
                  <a:t>10</a:t>
                </a:r>
                <a:r>
                  <a:rPr lang="ja-JP" altLang="en-US" sz="900" b="0"/>
                  <a:t>万対）</a:t>
                </a:r>
              </a:p>
            </c:rich>
          </c:tx>
          <c:layout>
            <c:manualLayout>
              <c:xMode val="edge"/>
              <c:yMode val="edge"/>
              <c:x val="2.9849604688984427E-3"/>
              <c:y val="0.24271600099761287"/>
            </c:manualLayout>
          </c:layout>
          <c:overlay val="0"/>
        </c:title>
        <c:numFmt formatCode="0_ 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450574152"/>
        <c:crosses val="autoZero"/>
        <c:crossBetween val="between"/>
        <c:majorUnit val="1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145196286813841"/>
          <c:y val="0.20464816332347596"/>
          <c:w val="0.32668711656441718"/>
          <c:h val="7.6923076923076927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自殺死亡率の年次推移　二戸保健所</a:t>
            </a:r>
          </a:p>
        </c:rich>
      </c:tx>
      <c:layout>
        <c:manualLayout>
          <c:xMode val="edge"/>
          <c:yMode val="edge"/>
          <c:x val="0.29358144748035531"/>
          <c:y val="3.46909181601168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132245841283492"/>
          <c:y val="0.13564814814814813"/>
          <c:w val="0.84705024499923853"/>
          <c:h val="0.71804461942257214"/>
        </c:manualLayout>
      </c:layout>
      <c:lineChart>
        <c:grouping val="standard"/>
        <c:varyColors val="0"/>
        <c:ser>
          <c:idx val="3"/>
          <c:order val="0"/>
          <c:tx>
            <c:strRef>
              <c:f>'２-１'!$B$10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B050"/>
              </a:solidFill>
            </a:ln>
            <a:effectLst/>
          </c:spPr>
          <c:marker>
            <c:symbol val="circle"/>
            <c:size val="7"/>
            <c:spPr>
              <a:solidFill>
                <a:srgbClr val="00B050"/>
              </a:solidFill>
              <a:ln>
                <a:solidFill>
                  <a:schemeClr val="accent3">
                    <a:lumMod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'２-１'!$C$10:$AB$10</c:f>
              <c:numCache>
                <c:formatCode>0.0</c:formatCode>
                <c:ptCount val="26"/>
                <c:pt idx="0">
                  <c:v>36.273333519350423</c:v>
                </c:pt>
                <c:pt idx="1">
                  <c:v>37.992851715306898</c:v>
                </c:pt>
                <c:pt idx="2">
                  <c:v>46.875</c:v>
                </c:pt>
                <c:pt idx="3">
                  <c:v>62.919163175129775</c:v>
                </c:pt>
                <c:pt idx="4">
                  <c:v>59.203211413223976</c:v>
                </c:pt>
                <c:pt idx="5">
                  <c:v>24.558666319956082</c:v>
                </c:pt>
                <c:pt idx="6">
                  <c:v>46.659473331194775</c:v>
                </c:pt>
                <c:pt idx="7">
                  <c:v>50.055944879571285</c:v>
                </c:pt>
                <c:pt idx="8">
                  <c:v>43.086157457619564</c:v>
                </c:pt>
                <c:pt idx="9">
                  <c:v>36.062568556445434</c:v>
                </c:pt>
                <c:pt idx="10">
                  <c:v>40.001846239057187</c:v>
                </c:pt>
                <c:pt idx="11">
                  <c:v>42.058040095331556</c:v>
                </c:pt>
                <c:pt idx="12">
                  <c:v>55.4</c:v>
                </c:pt>
                <c:pt idx="13">
                  <c:v>46.7</c:v>
                </c:pt>
                <c:pt idx="14">
                  <c:v>47.5</c:v>
                </c:pt>
                <c:pt idx="15">
                  <c:v>39.6</c:v>
                </c:pt>
                <c:pt idx="16">
                  <c:v>38.5</c:v>
                </c:pt>
                <c:pt idx="17">
                  <c:v>37.4</c:v>
                </c:pt>
                <c:pt idx="18">
                  <c:v>55.3</c:v>
                </c:pt>
                <c:pt idx="19">
                  <c:v>35.200000000000003</c:v>
                </c:pt>
                <c:pt idx="20">
                  <c:v>39.5</c:v>
                </c:pt>
                <c:pt idx="21">
                  <c:v>27.4</c:v>
                </c:pt>
                <c:pt idx="22">
                  <c:v>37.299999999999997</c:v>
                </c:pt>
                <c:pt idx="23">
                  <c:v>30.5</c:v>
                </c:pt>
                <c:pt idx="24">
                  <c:v>27.267592466</c:v>
                </c:pt>
                <c:pt idx="25">
                  <c:v>21.7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F2-4FDE-8D68-DB7E0ACEF2DD}"/>
            </c:ext>
          </c:extLst>
        </c:ser>
        <c:ser>
          <c:idx val="4"/>
          <c:order val="1"/>
          <c:tx>
            <c:strRef>
              <c:f>'２-１'!$B$11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70C0"/>
              </a:solidFill>
            </a:ln>
            <a:effectLst/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'２-１'!$C$11:$AB$11</c:f>
              <c:numCache>
                <c:formatCode>0.0</c:formatCode>
                <c:ptCount val="26"/>
                <c:pt idx="0">
                  <c:v>46.630916297505244</c:v>
                </c:pt>
                <c:pt idx="1">
                  <c:v>41.193432589889952</c:v>
                </c:pt>
                <c:pt idx="2">
                  <c:v>56.483738628931562</c:v>
                </c:pt>
                <c:pt idx="3">
                  <c:v>104.81238582936544</c:v>
                </c:pt>
                <c:pt idx="4">
                  <c:v>93.91662627241881</c:v>
                </c:pt>
                <c:pt idx="5">
                  <c:v>33.08768235824936</c:v>
                </c:pt>
                <c:pt idx="6">
                  <c:v>45.483489493313925</c:v>
                </c:pt>
                <c:pt idx="7">
                  <c:v>61.306440241547371</c:v>
                </c:pt>
                <c:pt idx="8">
                  <c:v>62.002046067520226</c:v>
                </c:pt>
                <c:pt idx="9">
                  <c:v>56.513139304888391</c:v>
                </c:pt>
                <c:pt idx="10">
                  <c:v>61.554410859493956</c:v>
                </c:pt>
                <c:pt idx="11">
                  <c:v>42.706964520367933</c:v>
                </c:pt>
                <c:pt idx="12">
                  <c:v>80.2</c:v>
                </c:pt>
                <c:pt idx="13">
                  <c:v>75.099999999999994</c:v>
                </c:pt>
                <c:pt idx="14">
                  <c:v>62.4</c:v>
                </c:pt>
                <c:pt idx="15">
                  <c:v>55.7</c:v>
                </c:pt>
                <c:pt idx="16">
                  <c:v>49.5</c:v>
                </c:pt>
                <c:pt idx="17">
                  <c:v>72</c:v>
                </c:pt>
                <c:pt idx="18">
                  <c:v>65.8</c:v>
                </c:pt>
                <c:pt idx="19">
                  <c:v>59.6</c:v>
                </c:pt>
                <c:pt idx="20">
                  <c:v>53.1</c:v>
                </c:pt>
                <c:pt idx="21">
                  <c:v>23.2</c:v>
                </c:pt>
                <c:pt idx="22">
                  <c:v>47.4</c:v>
                </c:pt>
                <c:pt idx="23">
                  <c:v>40.200000000000003</c:v>
                </c:pt>
                <c:pt idx="24">
                  <c:v>53.5</c:v>
                </c:pt>
                <c:pt idx="25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F2-4FDE-8D68-DB7E0ACEF2DD}"/>
            </c:ext>
          </c:extLst>
        </c:ser>
        <c:ser>
          <c:idx val="5"/>
          <c:order val="2"/>
          <c:tx>
            <c:strRef>
              <c:f>'２-１'!$B$12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C00000"/>
              </a:solidFill>
            </a:ln>
            <a:effectLst/>
          </c:spPr>
          <c:marker>
            <c:symbol val="triangle"/>
            <c:size val="6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'２-１'!$C$12:$AB$12</c:f>
              <c:numCache>
                <c:formatCode>0.0</c:formatCode>
                <c:ptCount val="26"/>
                <c:pt idx="0">
                  <c:v>26.762297275598137</c:v>
                </c:pt>
                <c:pt idx="1">
                  <c:v>35.059331175836029</c:v>
                </c:pt>
                <c:pt idx="2">
                  <c:v>38.082802894293017</c:v>
                </c:pt>
                <c:pt idx="3">
                  <c:v>24.631890087032676</c:v>
                </c:pt>
                <c:pt idx="4">
                  <c:v>27.590012415505583</c:v>
                </c:pt>
                <c:pt idx="5">
                  <c:v>16.677321622147485</c:v>
                </c:pt>
                <c:pt idx="6">
                  <c:v>47.748785214729097</c:v>
                </c:pt>
                <c:pt idx="7">
                  <c:v>39.658933174697601</c:v>
                </c:pt>
                <c:pt idx="8">
                  <c:v>25.677603423680459</c:v>
                </c:pt>
                <c:pt idx="9">
                  <c:v>17.291066282420751</c:v>
                </c:pt>
                <c:pt idx="10">
                  <c:v>20.509815411661293</c:v>
                </c:pt>
                <c:pt idx="11">
                  <c:v>41.472879699025384</c:v>
                </c:pt>
                <c:pt idx="12">
                  <c:v>33.1</c:v>
                </c:pt>
                <c:pt idx="13">
                  <c:v>21.3</c:v>
                </c:pt>
                <c:pt idx="14">
                  <c:v>34.1</c:v>
                </c:pt>
                <c:pt idx="15">
                  <c:v>25.1</c:v>
                </c:pt>
                <c:pt idx="16">
                  <c:v>28.6</c:v>
                </c:pt>
                <c:pt idx="17">
                  <c:v>6.4</c:v>
                </c:pt>
                <c:pt idx="18">
                  <c:v>45.8</c:v>
                </c:pt>
                <c:pt idx="19">
                  <c:v>13.3</c:v>
                </c:pt>
                <c:pt idx="20">
                  <c:v>27.3</c:v>
                </c:pt>
                <c:pt idx="21">
                  <c:v>31.2</c:v>
                </c:pt>
                <c:pt idx="22">
                  <c:v>28.3</c:v>
                </c:pt>
                <c:pt idx="23">
                  <c:v>21.7</c:v>
                </c:pt>
                <c:pt idx="24">
                  <c:v>3.7</c:v>
                </c:pt>
                <c:pt idx="25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F2-4FDE-8D68-DB7E0ACEF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192936"/>
        <c:axId val="1"/>
      </c:lineChart>
      <c:catAx>
        <c:axId val="632192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4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死亡率（人口</a:t>
                </a:r>
                <a:r>
                  <a:rPr lang="en-US" altLang="ja-JP" sz="900" b="0"/>
                  <a:t>10</a:t>
                </a:r>
                <a:r>
                  <a:rPr lang="ja-JP" altLang="en-US" sz="900" b="0"/>
                  <a:t>万対）</a:t>
                </a:r>
              </a:p>
            </c:rich>
          </c:tx>
          <c:layout>
            <c:manualLayout>
              <c:xMode val="edge"/>
              <c:yMode val="edge"/>
              <c:x val="4.1688337344928706E-4"/>
              <c:y val="0.25176577475326894"/>
            </c:manualLayout>
          </c:layout>
          <c:overlay val="0"/>
        </c:title>
        <c:numFmt formatCode="0_ 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632192936"/>
        <c:crosses val="autoZero"/>
        <c:crossBetween val="between"/>
        <c:majorUnit val="2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2724175607081378"/>
          <c:y val="0.14109416752770154"/>
          <c:w val="0.32718974644298493"/>
          <c:h val="9.5022624434389136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自殺死亡率の年次推移　二戸市</a:t>
            </a:r>
          </a:p>
        </c:rich>
      </c:tx>
      <c:layout>
        <c:manualLayout>
          <c:xMode val="edge"/>
          <c:yMode val="edge"/>
          <c:x val="0.29614161133084171"/>
          <c:y val="3.46909181601168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25013212938826"/>
          <c:y val="0.13564814814814813"/>
          <c:w val="0.8491225712826852"/>
          <c:h val="0.71358829143683244"/>
        </c:manualLayout>
      </c:layout>
      <c:lineChart>
        <c:grouping val="standard"/>
        <c:varyColors val="0"/>
        <c:ser>
          <c:idx val="3"/>
          <c:order val="0"/>
          <c:tx>
            <c:strRef>
              <c:f>'２-１'!$B$13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B050"/>
              </a:solidFill>
            </a:ln>
            <a:effectLst/>
          </c:spPr>
          <c:marker>
            <c:symbol val="circle"/>
            <c:size val="7"/>
            <c:spPr>
              <a:solidFill>
                <a:srgbClr val="00B050"/>
              </a:solidFill>
              <a:ln>
                <a:solidFill>
                  <a:schemeClr val="accent3">
                    <a:lumMod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'２-１'!$C$13:$AB$13</c:f>
              <c:numCache>
                <c:formatCode>0.0</c:formatCode>
                <c:ptCount val="26"/>
                <c:pt idx="0">
                  <c:v>35.550288846096876</c:v>
                </c:pt>
                <c:pt idx="1">
                  <c:v>44.66944609886837</c:v>
                </c:pt>
                <c:pt idx="2">
                  <c:v>53.99568034557236</c:v>
                </c:pt>
                <c:pt idx="3">
                  <c:v>69.254162777393034</c:v>
                </c:pt>
                <c:pt idx="4">
                  <c:v>60.674089130236929</c:v>
                </c:pt>
                <c:pt idx="5">
                  <c:v>30.209655005739837</c:v>
                </c:pt>
                <c:pt idx="6">
                  <c:v>48.642568327607698</c:v>
                </c:pt>
                <c:pt idx="7">
                  <c:v>58.135976990392265</c:v>
                </c:pt>
                <c:pt idx="8">
                  <c:v>52.294819736680203</c:v>
                </c:pt>
                <c:pt idx="9">
                  <c:v>43.389326225748462</c:v>
                </c:pt>
                <c:pt idx="10">
                  <c:v>38.123073990532767</c:v>
                </c:pt>
                <c:pt idx="11">
                  <c:v>28.939837293803659</c:v>
                </c:pt>
                <c:pt idx="12">
                  <c:v>45.6</c:v>
                </c:pt>
                <c:pt idx="13">
                  <c:v>43</c:v>
                </c:pt>
                <c:pt idx="14">
                  <c:v>33.6</c:v>
                </c:pt>
                <c:pt idx="15">
                  <c:v>37</c:v>
                </c:pt>
                <c:pt idx="16">
                  <c:v>17</c:v>
                </c:pt>
                <c:pt idx="17">
                  <c:v>27.7</c:v>
                </c:pt>
                <c:pt idx="18">
                  <c:v>49</c:v>
                </c:pt>
                <c:pt idx="19">
                  <c:v>21.4</c:v>
                </c:pt>
                <c:pt idx="20">
                  <c:v>29</c:v>
                </c:pt>
                <c:pt idx="21">
                  <c:v>25.8</c:v>
                </c:pt>
                <c:pt idx="22">
                  <c:v>26.3</c:v>
                </c:pt>
                <c:pt idx="23">
                  <c:v>26.7</c:v>
                </c:pt>
                <c:pt idx="24">
                  <c:v>38.916562888999998</c:v>
                </c:pt>
                <c:pt idx="25">
                  <c:v>27.4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C8-4C55-8767-20277BF7E9A7}"/>
            </c:ext>
          </c:extLst>
        </c:ser>
        <c:ser>
          <c:idx val="4"/>
          <c:order val="1"/>
          <c:tx>
            <c:strRef>
              <c:f>'２-１'!$B$14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70C0"/>
              </a:solidFill>
            </a:ln>
            <a:effectLst/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'２-１'!$C$14:$AB$14</c:f>
              <c:numCache>
                <c:formatCode>0.0</c:formatCode>
                <c:ptCount val="26"/>
                <c:pt idx="0">
                  <c:v>43.456667494412713</c:v>
                </c:pt>
                <c:pt idx="1">
                  <c:v>37.429819089207733</c:v>
                </c:pt>
                <c:pt idx="2">
                  <c:v>56.553977629759956</c:v>
                </c:pt>
                <c:pt idx="3">
                  <c:v>119.88894497728421</c:v>
                </c:pt>
                <c:pt idx="4">
                  <c:v>108.17001781623823</c:v>
                </c:pt>
                <c:pt idx="5">
                  <c:v>37.86683496371095</c:v>
                </c:pt>
                <c:pt idx="6">
                  <c:v>57.121096725057129</c:v>
                </c:pt>
                <c:pt idx="7">
                  <c:v>70.220236195339936</c:v>
                </c:pt>
                <c:pt idx="8">
                  <c:v>83.730516552879038</c:v>
                </c:pt>
                <c:pt idx="9">
                  <c:v>71.540062434963588</c:v>
                </c:pt>
                <c:pt idx="10">
                  <c:v>60.557125555106985</c:v>
                </c:pt>
                <c:pt idx="11">
                  <c:v>40.927694406548426</c:v>
                </c:pt>
                <c:pt idx="12">
                  <c:v>62.2</c:v>
                </c:pt>
                <c:pt idx="13">
                  <c:v>84.6</c:v>
                </c:pt>
                <c:pt idx="14">
                  <c:v>43.1</c:v>
                </c:pt>
                <c:pt idx="15">
                  <c:v>43</c:v>
                </c:pt>
                <c:pt idx="16">
                  <c:v>14.5</c:v>
                </c:pt>
                <c:pt idx="17">
                  <c:v>58.9</c:v>
                </c:pt>
                <c:pt idx="18">
                  <c:v>67</c:v>
                </c:pt>
                <c:pt idx="19">
                  <c:v>45.5</c:v>
                </c:pt>
                <c:pt idx="20">
                  <c:v>23.2</c:v>
                </c:pt>
                <c:pt idx="21">
                  <c:v>15.7</c:v>
                </c:pt>
                <c:pt idx="22">
                  <c:v>32</c:v>
                </c:pt>
                <c:pt idx="23">
                  <c:v>24.3</c:v>
                </c:pt>
                <c:pt idx="24">
                  <c:v>74.571215511000005</c:v>
                </c:pt>
                <c:pt idx="25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C8-4C55-8767-20277BF7E9A7}"/>
            </c:ext>
          </c:extLst>
        </c:ser>
        <c:ser>
          <c:idx val="5"/>
          <c:order val="2"/>
          <c:tx>
            <c:strRef>
              <c:f>'２-１'!$B$15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C00000"/>
              </a:solidFill>
            </a:ln>
            <a:effectLst/>
          </c:spPr>
          <c:marker>
            <c:symbol val="triangle"/>
            <c:size val="6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'２-１'!$C$15:$AB$15</c:f>
              <c:numCache>
                <c:formatCode>0.0</c:formatCode>
                <c:ptCount val="26"/>
                <c:pt idx="0">
                  <c:v>28.333427778092592</c:v>
                </c:pt>
                <c:pt idx="1">
                  <c:v>51.282051282051285</c:v>
                </c:pt>
                <c:pt idx="2">
                  <c:v>51.658822178854329</c:v>
                </c:pt>
                <c:pt idx="3">
                  <c:v>23.037493520704949</c:v>
                </c:pt>
                <c:pt idx="4">
                  <c:v>17.394329448599755</c:v>
                </c:pt>
                <c:pt idx="5">
                  <c:v>23.178999826157501</c:v>
                </c:pt>
                <c:pt idx="6">
                  <c:v>40.847289490575946</c:v>
                </c:pt>
                <c:pt idx="7">
                  <c:v>47.011811717694073</c:v>
                </c:pt>
                <c:pt idx="8">
                  <c:v>23.554351666470382</c:v>
                </c:pt>
                <c:pt idx="9">
                  <c:v>17.761989342806395</c:v>
                </c:pt>
                <c:pt idx="10">
                  <c:v>18.055973517905507</c:v>
                </c:pt>
                <c:pt idx="11">
                  <c:v>18.249285236328245</c:v>
                </c:pt>
                <c:pt idx="12">
                  <c:v>30.8</c:v>
                </c:pt>
                <c:pt idx="13">
                  <c:v>6.2</c:v>
                </c:pt>
                <c:pt idx="14">
                  <c:v>25.2</c:v>
                </c:pt>
                <c:pt idx="15">
                  <c:v>31.8</c:v>
                </c:pt>
                <c:pt idx="16">
                  <c:v>19.3</c:v>
                </c:pt>
                <c:pt idx="17">
                  <c:v>0</c:v>
                </c:pt>
                <c:pt idx="18">
                  <c:v>33</c:v>
                </c:pt>
                <c:pt idx="19">
                  <c:v>0</c:v>
                </c:pt>
                <c:pt idx="20">
                  <c:v>34.1</c:v>
                </c:pt>
                <c:pt idx="21">
                  <c:v>34.6</c:v>
                </c:pt>
                <c:pt idx="22">
                  <c:v>21.2</c:v>
                </c:pt>
                <c:pt idx="23">
                  <c:v>28.8</c:v>
                </c:pt>
                <c:pt idx="24">
                  <c:v>7.3383723490000001</c:v>
                </c:pt>
                <c:pt idx="25">
                  <c:v>29.6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C8-4C55-8767-20277BF7E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194576"/>
        <c:axId val="1"/>
      </c:lineChart>
      <c:catAx>
        <c:axId val="632194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4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死亡率（人口</a:t>
                </a:r>
                <a:r>
                  <a:rPr lang="en-US" altLang="ja-JP" sz="900" b="0"/>
                  <a:t>10</a:t>
                </a:r>
                <a:r>
                  <a:rPr lang="ja-JP" altLang="en-US" sz="900" b="0"/>
                  <a:t>万対）</a:t>
                </a:r>
              </a:p>
            </c:rich>
          </c:tx>
          <c:layout>
            <c:manualLayout>
              <c:xMode val="edge"/>
              <c:yMode val="edge"/>
              <c:x val="4.1688337344928706E-4"/>
              <c:y val="0.25629066163109698"/>
            </c:manualLayout>
          </c:layout>
          <c:overlay val="0"/>
        </c:title>
        <c:numFmt formatCode="0_ 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632194576"/>
        <c:crosses val="autoZero"/>
        <c:crossBetween val="between"/>
        <c:majorUnit val="2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2212142836984086"/>
          <c:y val="0.13512951152599137"/>
          <c:w val="0.32718974644298493"/>
          <c:h val="0.10407239819004525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9</xdr:col>
      <xdr:colOff>106680</xdr:colOff>
      <xdr:row>19</xdr:row>
      <xdr:rowOff>167640</xdr:rowOff>
    </xdr:to>
    <xdr:graphicFrame macro="">
      <xdr:nvGraphicFramePr>
        <xdr:cNvPr id="243232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</xdr:row>
      <xdr:rowOff>0</xdr:rowOff>
    </xdr:from>
    <xdr:to>
      <xdr:col>18</xdr:col>
      <xdr:colOff>106680</xdr:colOff>
      <xdr:row>19</xdr:row>
      <xdr:rowOff>167640</xdr:rowOff>
    </xdr:to>
    <xdr:graphicFrame macro="">
      <xdr:nvGraphicFramePr>
        <xdr:cNvPr id="243232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9</xdr:col>
      <xdr:colOff>106680</xdr:colOff>
      <xdr:row>38</xdr:row>
      <xdr:rowOff>167640</xdr:rowOff>
    </xdr:to>
    <xdr:graphicFrame macro="">
      <xdr:nvGraphicFramePr>
        <xdr:cNvPr id="243232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18</xdr:col>
      <xdr:colOff>106680</xdr:colOff>
      <xdr:row>38</xdr:row>
      <xdr:rowOff>167640</xdr:rowOff>
    </xdr:to>
    <xdr:graphicFrame macro="">
      <xdr:nvGraphicFramePr>
        <xdr:cNvPr id="243232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9</xdr:col>
      <xdr:colOff>106680</xdr:colOff>
      <xdr:row>57</xdr:row>
      <xdr:rowOff>167640</xdr:rowOff>
    </xdr:to>
    <xdr:graphicFrame macro="">
      <xdr:nvGraphicFramePr>
        <xdr:cNvPr id="243232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41</xdr:row>
      <xdr:rowOff>0</xdr:rowOff>
    </xdr:from>
    <xdr:to>
      <xdr:col>18</xdr:col>
      <xdr:colOff>106680</xdr:colOff>
      <xdr:row>57</xdr:row>
      <xdr:rowOff>167640</xdr:rowOff>
    </xdr:to>
    <xdr:graphicFrame macro="">
      <xdr:nvGraphicFramePr>
        <xdr:cNvPr id="243233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3</xdr:row>
      <xdr:rowOff>12700</xdr:rowOff>
    </xdr:from>
    <xdr:to>
      <xdr:col>9</xdr:col>
      <xdr:colOff>95250</xdr:colOff>
      <xdr:row>20</xdr:row>
      <xdr:rowOff>12700</xdr:rowOff>
    </xdr:to>
    <xdr:graphicFrame macro="">
      <xdr:nvGraphicFramePr>
        <xdr:cNvPr id="248453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</xdr:row>
      <xdr:rowOff>0</xdr:rowOff>
    </xdr:from>
    <xdr:to>
      <xdr:col>18</xdr:col>
      <xdr:colOff>83820</xdr:colOff>
      <xdr:row>20</xdr:row>
      <xdr:rowOff>0</xdr:rowOff>
    </xdr:to>
    <xdr:graphicFrame macro="">
      <xdr:nvGraphicFramePr>
        <xdr:cNvPr id="248453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9</xdr:col>
      <xdr:colOff>83820</xdr:colOff>
      <xdr:row>39</xdr:row>
      <xdr:rowOff>0</xdr:rowOff>
    </xdr:to>
    <xdr:graphicFrame macro="">
      <xdr:nvGraphicFramePr>
        <xdr:cNvPr id="248453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18</xdr:col>
      <xdr:colOff>83820</xdr:colOff>
      <xdr:row>39</xdr:row>
      <xdr:rowOff>0</xdr:rowOff>
    </xdr:to>
    <xdr:graphicFrame macro="">
      <xdr:nvGraphicFramePr>
        <xdr:cNvPr id="248454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9</xdr:col>
      <xdr:colOff>83820</xdr:colOff>
      <xdr:row>58</xdr:row>
      <xdr:rowOff>0</xdr:rowOff>
    </xdr:to>
    <xdr:graphicFrame macro="">
      <xdr:nvGraphicFramePr>
        <xdr:cNvPr id="248454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41</xdr:row>
      <xdr:rowOff>0</xdr:rowOff>
    </xdr:from>
    <xdr:to>
      <xdr:col>18</xdr:col>
      <xdr:colOff>83820</xdr:colOff>
      <xdr:row>58</xdr:row>
      <xdr:rowOff>0</xdr:rowOff>
    </xdr:to>
    <xdr:graphicFrame macro="">
      <xdr:nvGraphicFramePr>
        <xdr:cNvPr id="248454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6</xdr:row>
      <xdr:rowOff>7620</xdr:rowOff>
    </xdr:from>
    <xdr:to>
      <xdr:col>9</xdr:col>
      <xdr:colOff>464820</xdr:colOff>
      <xdr:row>21</xdr:row>
      <xdr:rowOff>152400</xdr:rowOff>
    </xdr:to>
    <xdr:graphicFrame macro="">
      <xdr:nvGraphicFramePr>
        <xdr:cNvPr id="1816804" name="グラフ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24</xdr:row>
      <xdr:rowOff>15240</xdr:rowOff>
    </xdr:from>
    <xdr:to>
      <xdr:col>9</xdr:col>
      <xdr:colOff>464820</xdr:colOff>
      <xdr:row>39</xdr:row>
      <xdr:rowOff>160020</xdr:rowOff>
    </xdr:to>
    <xdr:graphicFrame macro="">
      <xdr:nvGraphicFramePr>
        <xdr:cNvPr id="1816805" name="グラフ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</xdr:colOff>
      <xdr:row>41</xdr:row>
      <xdr:rowOff>157480</xdr:rowOff>
    </xdr:from>
    <xdr:to>
      <xdr:col>9</xdr:col>
      <xdr:colOff>477520</xdr:colOff>
      <xdr:row>57</xdr:row>
      <xdr:rowOff>45720</xdr:rowOff>
    </xdr:to>
    <xdr:graphicFrame macro="">
      <xdr:nvGraphicFramePr>
        <xdr:cNvPr id="1816806" name="グラフ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5</xdr:row>
      <xdr:rowOff>9525</xdr:rowOff>
    </xdr:from>
    <xdr:to>
      <xdr:col>8</xdr:col>
      <xdr:colOff>610449</xdr:colOff>
      <xdr:row>21</xdr:row>
      <xdr:rowOff>76825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914400"/>
          <a:ext cx="5401524" cy="2810500"/>
        </a:xfrm>
        <a:prstGeom prst="rect">
          <a:avLst/>
        </a:prstGeom>
      </xdr:spPr>
    </xdr:pic>
    <xdr:clientData/>
  </xdr:twoCellAnchor>
  <xdr:twoCellAnchor editAs="oneCell">
    <xdr:from>
      <xdr:col>10</xdr:col>
      <xdr:colOff>28575</xdr:colOff>
      <xdr:row>5</xdr:row>
      <xdr:rowOff>9525</xdr:rowOff>
    </xdr:from>
    <xdr:to>
      <xdr:col>17</xdr:col>
      <xdr:colOff>623403</xdr:colOff>
      <xdr:row>21</xdr:row>
      <xdr:rowOff>76825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81725" y="914400"/>
          <a:ext cx="5395428" cy="28105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10</xdr:col>
      <xdr:colOff>341780</xdr:colOff>
      <xdr:row>24</xdr:row>
      <xdr:rowOff>97491</xdr:rowOff>
    </xdr:to>
    <xdr:graphicFrame macro="">
      <xdr:nvGraphicFramePr>
        <xdr:cNvPr id="6" name="グラフ 10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3</xdr:row>
      <xdr:rowOff>0</xdr:rowOff>
    </xdr:from>
    <xdr:to>
      <xdr:col>20</xdr:col>
      <xdr:colOff>332254</xdr:colOff>
      <xdr:row>24</xdr:row>
      <xdr:rowOff>107016</xdr:rowOff>
    </xdr:to>
    <xdr:graphicFrame macro="">
      <xdr:nvGraphicFramePr>
        <xdr:cNvPr id="8" name="グラフ 10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10</xdr:col>
      <xdr:colOff>342900</xdr:colOff>
      <xdr:row>49</xdr:row>
      <xdr:rowOff>27455</xdr:rowOff>
    </xdr:to>
    <xdr:graphicFrame macro="">
      <xdr:nvGraphicFramePr>
        <xdr:cNvPr id="10" name="グラフ 10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20</xdr:col>
      <xdr:colOff>352425</xdr:colOff>
      <xdr:row>49</xdr:row>
      <xdr:rowOff>38100</xdr:rowOff>
    </xdr:to>
    <xdr:graphicFrame macro="">
      <xdr:nvGraphicFramePr>
        <xdr:cNvPr id="12" name="グラフ 10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445;&#20581;&#31185;&#23398;&#37096;/@&#20445;&#20581;&#31185;&#23398;&#37096;&#20849;/5_&#22320;&#22495;&#20445;&#20581;G/5-3_&#22320;&#22495;&#20445;&#20581;/5-3-12_&#20154;&#21475;&#21205;&#24907;&#32113;&#35336;&#8544;&#65288;&#21508;&#31278;&#36039;&#26009;&#65289;/01_&#12304;04%20%20&#20154;&#21475;&#21205;&#24907;&#32113;&#35336;&#12305;/&#9733;&#20154;&#21475;&#21205;&#24907;%20%20&#27598;&#24180;&#26356;&#26032;&#12487;&#12540;&#12479;&#9733;/7_&#33258;&#27578;&#27515;&#20129;&#32113;&#35336;&#65288;&#65352;&#65360;&#33258;&#27578;&#65289;/R02&#33258;&#27578;&#27515;&#20129;&#32113;&#35336;/&#8544;&#12288;R2&#33258;&#27578;&#27515;&#20129;&#25968;&#12289;&#27515;&#20129;&#29575;/&#8564;&#65288;&#20316;&#26989;&#29992;&#65289;&#24180;&#40802;&#38542;&#32026;&#21029;&#20027;&#35201;&#27515;&#22240;&#12398;&#27515;&#22240;&#21106;&#21512;&#65288;&#23721;&#25163;&#12539;&#20445;&#20581;&#25152;&#12539;&#24615;&#12539;&#65301;&#24180;&#21512;&#3533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XLFunctions"/>
      <sheetName val="グラフ（カラー）岩手・性・５年合計"/>
      <sheetName val="グラフ(白黒）保健所・性・５年合計"/>
      <sheetName val="PPXLOpen"/>
      <sheetName val="PPXLSaveData0"/>
      <sheetName val="グラフ(ｶﾗｰ）保健所・性・５年"/>
      <sheetName val="データ　年齢階級別主要死因死亡数（岩手・保健所・性・５年合計）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>
        <row r="3">
          <cell r="C3" t="str">
            <v>0-4歳</v>
          </cell>
          <cell r="D3" t="str">
            <v>5-9歳</v>
          </cell>
          <cell r="E3" t="str">
            <v>10-14歳</v>
          </cell>
          <cell r="F3" t="str">
            <v>15-19歳</v>
          </cell>
          <cell r="G3" t="str">
            <v>20-24歳</v>
          </cell>
          <cell r="H3" t="str">
            <v>25-29歳</v>
          </cell>
          <cell r="I3" t="str">
            <v>30-34歳</v>
          </cell>
          <cell r="J3" t="str">
            <v>35-39歳</v>
          </cell>
          <cell r="K3" t="str">
            <v>40-44歳</v>
          </cell>
          <cell r="L3" t="str">
            <v>45-49歳</v>
          </cell>
          <cell r="M3" t="str">
            <v>50-54歳</v>
          </cell>
          <cell r="N3" t="str">
            <v>55-59歳</v>
          </cell>
          <cell r="O3" t="str">
            <v>60-64歳</v>
          </cell>
          <cell r="P3" t="str">
            <v>65-69歳</v>
          </cell>
          <cell r="Q3" t="str">
            <v>70-74歳</v>
          </cell>
          <cell r="R3" t="str">
            <v>75-79歳</v>
          </cell>
          <cell r="S3" t="str">
            <v>80-84歳</v>
          </cell>
          <cell r="T3" t="str">
            <v>85-89歳</v>
          </cell>
          <cell r="U3" t="str">
            <v>90-</v>
          </cell>
        </row>
        <row r="5">
          <cell r="B5" t="str">
            <v>悪性新生物</v>
          </cell>
          <cell r="C5">
            <v>2</v>
          </cell>
          <cell r="D5">
            <v>3</v>
          </cell>
          <cell r="E5">
            <v>4</v>
          </cell>
          <cell r="F5">
            <v>6</v>
          </cell>
          <cell r="G5">
            <v>9</v>
          </cell>
          <cell r="H5">
            <v>9</v>
          </cell>
          <cell r="I5">
            <v>11</v>
          </cell>
          <cell r="J5">
            <v>16</v>
          </cell>
          <cell r="K5">
            <v>47</v>
          </cell>
          <cell r="L5">
            <v>99</v>
          </cell>
          <cell r="M5">
            <v>186</v>
          </cell>
          <cell r="N5">
            <v>425</v>
          </cell>
          <cell r="O5">
            <v>877</v>
          </cell>
          <cell r="P5">
            <v>1550</v>
          </cell>
          <cell r="Q5">
            <v>1829</v>
          </cell>
          <cell r="R5">
            <v>2166</v>
          </cell>
          <cell r="S5">
            <v>2446</v>
          </cell>
          <cell r="T5">
            <v>2041</v>
          </cell>
          <cell r="U5">
            <v>1167</v>
          </cell>
          <cell r="Y5">
            <v>2</v>
          </cell>
          <cell r="Z5">
            <v>3</v>
          </cell>
          <cell r="AA5">
            <v>2</v>
          </cell>
          <cell r="AB5">
            <v>6</v>
          </cell>
          <cell r="AC5">
            <v>2</v>
          </cell>
          <cell r="AD5">
            <v>5</v>
          </cell>
          <cell r="AE5">
            <v>19</v>
          </cell>
          <cell r="AF5">
            <v>39</v>
          </cell>
          <cell r="AG5">
            <v>80</v>
          </cell>
          <cell r="AH5">
            <v>139</v>
          </cell>
          <cell r="AI5">
            <v>195</v>
          </cell>
          <cell r="AJ5">
            <v>329</v>
          </cell>
          <cell r="AK5">
            <v>463</v>
          </cell>
          <cell r="AL5">
            <v>778</v>
          </cell>
          <cell r="AM5">
            <v>877</v>
          </cell>
          <cell r="AN5">
            <v>1255</v>
          </cell>
          <cell r="AO5">
            <v>1733</v>
          </cell>
          <cell r="AP5">
            <v>1945</v>
          </cell>
          <cell r="AQ5">
            <v>1875</v>
          </cell>
        </row>
        <row r="6">
          <cell r="B6" t="str">
            <v>心疾患</v>
          </cell>
          <cell r="C6">
            <v>4</v>
          </cell>
          <cell r="D6">
            <v>0</v>
          </cell>
          <cell r="E6">
            <v>0</v>
          </cell>
          <cell r="F6">
            <v>2</v>
          </cell>
          <cell r="G6">
            <v>4</v>
          </cell>
          <cell r="H6">
            <v>8</v>
          </cell>
          <cell r="I6">
            <v>9</v>
          </cell>
          <cell r="J6">
            <v>18</v>
          </cell>
          <cell r="K6">
            <v>40</v>
          </cell>
          <cell r="L6">
            <v>87</v>
          </cell>
          <cell r="M6">
            <v>106</v>
          </cell>
          <cell r="N6">
            <v>200</v>
          </cell>
          <cell r="O6">
            <v>349</v>
          </cell>
          <cell r="P6">
            <v>520</v>
          </cell>
          <cell r="Q6">
            <v>585</v>
          </cell>
          <cell r="R6">
            <v>768</v>
          </cell>
          <cell r="S6">
            <v>1159</v>
          </cell>
          <cell r="T6">
            <v>1471</v>
          </cell>
          <cell r="U6">
            <v>1327</v>
          </cell>
          <cell r="Y6">
            <v>3</v>
          </cell>
          <cell r="Z6">
            <v>0</v>
          </cell>
          <cell r="AA6">
            <v>0</v>
          </cell>
          <cell r="AB6">
            <v>0</v>
          </cell>
          <cell r="AC6">
            <v>2</v>
          </cell>
          <cell r="AD6">
            <v>1</v>
          </cell>
          <cell r="AE6">
            <v>2</v>
          </cell>
          <cell r="AF6">
            <v>13</v>
          </cell>
          <cell r="AG6">
            <v>12</v>
          </cell>
          <cell r="AH6">
            <v>31</v>
          </cell>
          <cell r="AI6">
            <v>24</v>
          </cell>
          <cell r="AJ6">
            <v>48</v>
          </cell>
          <cell r="AK6">
            <v>77</v>
          </cell>
          <cell r="AL6">
            <v>167</v>
          </cell>
          <cell r="AM6">
            <v>260</v>
          </cell>
          <cell r="AN6">
            <v>530</v>
          </cell>
          <cell r="AO6">
            <v>1076</v>
          </cell>
          <cell r="AP6">
            <v>1999</v>
          </cell>
          <cell r="AQ6">
            <v>3533</v>
          </cell>
        </row>
        <row r="7">
          <cell r="B7" t="str">
            <v>脳血管疾患</v>
          </cell>
          <cell r="C7">
            <v>0</v>
          </cell>
          <cell r="D7">
            <v>1</v>
          </cell>
          <cell r="E7">
            <v>1</v>
          </cell>
          <cell r="F7">
            <v>0</v>
          </cell>
          <cell r="G7">
            <v>2</v>
          </cell>
          <cell r="H7">
            <v>4</v>
          </cell>
          <cell r="I7">
            <v>6</v>
          </cell>
          <cell r="J7">
            <v>14</v>
          </cell>
          <cell r="K7">
            <v>28</v>
          </cell>
          <cell r="L7">
            <v>79</v>
          </cell>
          <cell r="M7">
            <v>104</v>
          </cell>
          <cell r="N7">
            <v>126</v>
          </cell>
          <cell r="O7">
            <v>228</v>
          </cell>
          <cell r="P7">
            <v>340</v>
          </cell>
          <cell r="Q7">
            <v>403</v>
          </cell>
          <cell r="R7">
            <v>624</v>
          </cell>
          <cell r="S7">
            <v>848</v>
          </cell>
          <cell r="T7">
            <v>933</v>
          </cell>
          <cell r="U7">
            <v>719</v>
          </cell>
          <cell r="Y7">
            <v>0</v>
          </cell>
          <cell r="Z7">
            <v>0</v>
          </cell>
          <cell r="AA7">
            <v>1</v>
          </cell>
          <cell r="AB7">
            <v>0</v>
          </cell>
          <cell r="AC7">
            <v>0</v>
          </cell>
          <cell r="AD7">
            <v>0</v>
          </cell>
          <cell r="AE7">
            <v>1</v>
          </cell>
          <cell r="AF7">
            <v>12</v>
          </cell>
          <cell r="AG7">
            <v>14</v>
          </cell>
          <cell r="AH7">
            <v>28</v>
          </cell>
          <cell r="AI7">
            <v>38</v>
          </cell>
          <cell r="AJ7">
            <v>55</v>
          </cell>
          <cell r="AK7">
            <v>78</v>
          </cell>
          <cell r="AL7">
            <v>136</v>
          </cell>
          <cell r="AM7">
            <v>197</v>
          </cell>
          <cell r="AN7">
            <v>350</v>
          </cell>
          <cell r="AO7">
            <v>834</v>
          </cell>
          <cell r="AP7">
            <v>1341</v>
          </cell>
          <cell r="AQ7">
            <v>2113</v>
          </cell>
        </row>
        <row r="8">
          <cell r="B8" t="str">
            <v>肺炎</v>
          </cell>
          <cell r="C8">
            <v>1</v>
          </cell>
          <cell r="D8">
            <v>0</v>
          </cell>
          <cell r="E8">
            <v>0</v>
          </cell>
          <cell r="F8">
            <v>1</v>
          </cell>
          <cell r="G8">
            <v>0</v>
          </cell>
          <cell r="H8">
            <v>2</v>
          </cell>
          <cell r="I8">
            <v>2</v>
          </cell>
          <cell r="J8">
            <v>1</v>
          </cell>
          <cell r="K8">
            <v>2</v>
          </cell>
          <cell r="L8">
            <v>8</v>
          </cell>
          <cell r="M8">
            <v>12</v>
          </cell>
          <cell r="N8">
            <v>28</v>
          </cell>
          <cell r="O8">
            <v>50</v>
          </cell>
          <cell r="P8">
            <v>113</v>
          </cell>
          <cell r="Q8">
            <v>162</v>
          </cell>
          <cell r="R8">
            <v>320</v>
          </cell>
          <cell r="S8">
            <v>623</v>
          </cell>
          <cell r="T8">
            <v>903</v>
          </cell>
          <cell r="U8">
            <v>846</v>
          </cell>
          <cell r="Y8">
            <v>0</v>
          </cell>
          <cell r="Z8">
            <v>0</v>
          </cell>
          <cell r="AA8">
            <v>1</v>
          </cell>
          <cell r="AB8">
            <v>0</v>
          </cell>
          <cell r="AC8">
            <v>1</v>
          </cell>
          <cell r="AD8">
            <v>0</v>
          </cell>
          <cell r="AE8">
            <v>0</v>
          </cell>
          <cell r="AF8">
            <v>1</v>
          </cell>
          <cell r="AG8">
            <v>1</v>
          </cell>
          <cell r="AH8">
            <v>0</v>
          </cell>
          <cell r="AI8">
            <v>3</v>
          </cell>
          <cell r="AJ8">
            <v>8</v>
          </cell>
          <cell r="AK8">
            <v>12</v>
          </cell>
          <cell r="AL8">
            <v>29</v>
          </cell>
          <cell r="AM8">
            <v>54</v>
          </cell>
          <cell r="AN8">
            <v>141</v>
          </cell>
          <cell r="AO8">
            <v>287</v>
          </cell>
          <cell r="AP8">
            <v>616</v>
          </cell>
          <cell r="AQ8">
            <v>1308</v>
          </cell>
        </row>
        <row r="9">
          <cell r="B9" t="str">
            <v>不慮の事故</v>
          </cell>
          <cell r="C9">
            <v>6</v>
          </cell>
          <cell r="D9">
            <v>1</v>
          </cell>
          <cell r="E9">
            <v>0</v>
          </cell>
          <cell r="F9">
            <v>9</v>
          </cell>
          <cell r="G9">
            <v>15</v>
          </cell>
          <cell r="H9">
            <v>16</v>
          </cell>
          <cell r="I9">
            <v>16</v>
          </cell>
          <cell r="J9">
            <v>23</v>
          </cell>
          <cell r="K9">
            <v>23</v>
          </cell>
          <cell r="L9">
            <v>31</v>
          </cell>
          <cell r="M9">
            <v>31</v>
          </cell>
          <cell r="N9">
            <v>65</v>
          </cell>
          <cell r="O9">
            <v>81</v>
          </cell>
          <cell r="P9">
            <v>142</v>
          </cell>
          <cell r="Q9">
            <v>163</v>
          </cell>
          <cell r="R9">
            <v>194</v>
          </cell>
          <cell r="S9">
            <v>289</v>
          </cell>
          <cell r="T9">
            <v>252</v>
          </cell>
          <cell r="U9">
            <v>188</v>
          </cell>
          <cell r="Y9">
            <v>4</v>
          </cell>
          <cell r="Z9">
            <v>1</v>
          </cell>
          <cell r="AA9">
            <v>1</v>
          </cell>
          <cell r="AB9">
            <v>3</v>
          </cell>
          <cell r="AC9">
            <v>4</v>
          </cell>
          <cell r="AD9">
            <v>4</v>
          </cell>
          <cell r="AE9">
            <v>3</v>
          </cell>
          <cell r="AF9">
            <v>0</v>
          </cell>
          <cell r="AG9">
            <v>3</v>
          </cell>
          <cell r="AH9">
            <v>8</v>
          </cell>
          <cell r="AI9">
            <v>8</v>
          </cell>
          <cell r="AJ9">
            <v>15</v>
          </cell>
          <cell r="AK9">
            <v>27</v>
          </cell>
          <cell r="AL9">
            <v>57</v>
          </cell>
          <cell r="AM9">
            <v>62</v>
          </cell>
          <cell r="AN9">
            <v>112</v>
          </cell>
          <cell r="AO9">
            <v>184</v>
          </cell>
          <cell r="AP9">
            <v>256</v>
          </cell>
          <cell r="AQ9">
            <v>335</v>
          </cell>
        </row>
        <row r="10">
          <cell r="B10" t="str">
            <v>自殺</v>
          </cell>
          <cell r="C10">
            <v>0</v>
          </cell>
          <cell r="D10">
            <v>0</v>
          </cell>
          <cell r="E10">
            <v>3</v>
          </cell>
          <cell r="F10">
            <v>19</v>
          </cell>
          <cell r="G10">
            <v>36</v>
          </cell>
          <cell r="H10">
            <v>38</v>
          </cell>
          <cell r="I10">
            <v>42</v>
          </cell>
          <cell r="J10">
            <v>64</v>
          </cell>
          <cell r="K10">
            <v>92</v>
          </cell>
          <cell r="L10">
            <v>71</v>
          </cell>
          <cell r="M10">
            <v>70</v>
          </cell>
          <cell r="N10">
            <v>76</v>
          </cell>
          <cell r="O10">
            <v>76</v>
          </cell>
          <cell r="P10">
            <v>83</v>
          </cell>
          <cell r="Q10">
            <v>47</v>
          </cell>
          <cell r="R10">
            <v>49</v>
          </cell>
          <cell r="S10">
            <v>58</v>
          </cell>
          <cell r="T10">
            <v>50</v>
          </cell>
          <cell r="U10">
            <v>20</v>
          </cell>
          <cell r="Y10">
            <v>0</v>
          </cell>
          <cell r="Z10">
            <v>0</v>
          </cell>
          <cell r="AA10">
            <v>3</v>
          </cell>
          <cell r="AB10">
            <v>7</v>
          </cell>
          <cell r="AC10">
            <v>12</v>
          </cell>
          <cell r="AD10">
            <v>14</v>
          </cell>
          <cell r="AE10">
            <v>12</v>
          </cell>
          <cell r="AF10">
            <v>12</v>
          </cell>
          <cell r="AG10">
            <v>20</v>
          </cell>
          <cell r="AH10">
            <v>26</v>
          </cell>
          <cell r="AI10">
            <v>23</v>
          </cell>
          <cell r="AJ10">
            <v>31</v>
          </cell>
          <cell r="AK10">
            <v>30</v>
          </cell>
          <cell r="AL10">
            <v>30</v>
          </cell>
          <cell r="AM10">
            <v>37</v>
          </cell>
          <cell r="AN10">
            <v>40</v>
          </cell>
          <cell r="AO10">
            <v>57</v>
          </cell>
          <cell r="AP10">
            <v>36</v>
          </cell>
          <cell r="AQ10">
            <v>26</v>
          </cell>
        </row>
        <row r="11">
          <cell r="B11" t="str">
            <v>その他</v>
          </cell>
          <cell r="C11">
            <v>49</v>
          </cell>
          <cell r="D11">
            <v>5</v>
          </cell>
          <cell r="E11">
            <v>5</v>
          </cell>
          <cell r="F11">
            <v>7</v>
          </cell>
          <cell r="G11">
            <v>8</v>
          </cell>
          <cell r="H11">
            <v>11</v>
          </cell>
          <cell r="I11">
            <v>17</v>
          </cell>
          <cell r="J11">
            <v>46</v>
          </cell>
          <cell r="K11">
            <v>93</v>
          </cell>
          <cell r="L11">
            <v>119</v>
          </cell>
          <cell r="M11">
            <v>179</v>
          </cell>
          <cell r="N11">
            <v>261</v>
          </cell>
          <cell r="O11">
            <v>477</v>
          </cell>
          <cell r="P11">
            <v>856</v>
          </cell>
          <cell r="Q11">
            <v>1040</v>
          </cell>
          <cell r="R11">
            <v>1579</v>
          </cell>
          <cell r="S11">
            <v>2573</v>
          </cell>
          <cell r="T11">
            <v>3153</v>
          </cell>
          <cell r="U11">
            <v>3032</v>
          </cell>
          <cell r="Y11">
            <v>50</v>
          </cell>
          <cell r="Z11">
            <v>3</v>
          </cell>
          <cell r="AA11">
            <v>1</v>
          </cell>
          <cell r="AB11">
            <v>8</v>
          </cell>
          <cell r="AC11">
            <v>7</v>
          </cell>
          <cell r="AD11">
            <v>9</v>
          </cell>
          <cell r="AE11">
            <v>9</v>
          </cell>
          <cell r="AF11">
            <v>17</v>
          </cell>
          <cell r="AG11">
            <v>35</v>
          </cell>
          <cell r="AH11">
            <v>41</v>
          </cell>
          <cell r="AI11">
            <v>53</v>
          </cell>
          <cell r="AJ11">
            <v>99</v>
          </cell>
          <cell r="AK11">
            <v>162</v>
          </cell>
          <cell r="AL11">
            <v>325</v>
          </cell>
          <cell r="AM11">
            <v>523</v>
          </cell>
          <cell r="AN11">
            <v>984</v>
          </cell>
          <cell r="AO11">
            <v>2113</v>
          </cell>
          <cell r="AP11">
            <v>3867</v>
          </cell>
          <cell r="AQ11">
            <v>8584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1</v>
          </cell>
          <cell r="J93">
            <v>0</v>
          </cell>
          <cell r="K93">
            <v>1</v>
          </cell>
          <cell r="L93">
            <v>4</v>
          </cell>
          <cell r="M93">
            <v>14</v>
          </cell>
          <cell r="N93">
            <v>27</v>
          </cell>
          <cell r="O93">
            <v>48</v>
          </cell>
          <cell r="P93">
            <v>78</v>
          </cell>
          <cell r="Q93">
            <v>85</v>
          </cell>
          <cell r="R93">
            <v>99</v>
          </cell>
          <cell r="S93">
            <v>142</v>
          </cell>
          <cell r="T93">
            <v>93</v>
          </cell>
          <cell r="U93">
            <v>65</v>
          </cell>
          <cell r="Y93">
            <v>0</v>
          </cell>
          <cell r="Z93">
            <v>0</v>
          </cell>
          <cell r="AA93">
            <v>0</v>
          </cell>
          <cell r="AB93">
            <v>2</v>
          </cell>
          <cell r="AC93">
            <v>0</v>
          </cell>
          <cell r="AD93">
            <v>1</v>
          </cell>
          <cell r="AE93">
            <v>1</v>
          </cell>
          <cell r="AF93">
            <v>3</v>
          </cell>
          <cell r="AG93">
            <v>6</v>
          </cell>
          <cell r="AH93">
            <v>9</v>
          </cell>
          <cell r="AI93">
            <v>7</v>
          </cell>
          <cell r="AJ93">
            <v>19</v>
          </cell>
          <cell r="AK93">
            <v>11</v>
          </cell>
          <cell r="AL93">
            <v>29</v>
          </cell>
          <cell r="AM93">
            <v>43</v>
          </cell>
          <cell r="AN93">
            <v>51</v>
          </cell>
          <cell r="AO93">
            <v>98</v>
          </cell>
          <cell r="AP93">
            <v>105</v>
          </cell>
          <cell r="AQ93">
            <v>111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1</v>
          </cell>
          <cell r="I94">
            <v>1</v>
          </cell>
          <cell r="J94">
            <v>0</v>
          </cell>
          <cell r="K94">
            <v>1</v>
          </cell>
          <cell r="L94">
            <v>2</v>
          </cell>
          <cell r="M94">
            <v>4</v>
          </cell>
          <cell r="N94">
            <v>7</v>
          </cell>
          <cell r="O94">
            <v>16</v>
          </cell>
          <cell r="P94">
            <v>27</v>
          </cell>
          <cell r="Q94">
            <v>26</v>
          </cell>
          <cell r="R94">
            <v>42</v>
          </cell>
          <cell r="S94">
            <v>65</v>
          </cell>
          <cell r="T94">
            <v>91</v>
          </cell>
          <cell r="U94">
            <v>59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1</v>
          </cell>
          <cell r="AI94">
            <v>3</v>
          </cell>
          <cell r="AJ94">
            <v>1</v>
          </cell>
          <cell r="AK94">
            <v>5</v>
          </cell>
          <cell r="AL94">
            <v>8</v>
          </cell>
          <cell r="AM94">
            <v>17</v>
          </cell>
          <cell r="AN94">
            <v>25</v>
          </cell>
          <cell r="AO94">
            <v>59</v>
          </cell>
          <cell r="AP94">
            <v>130</v>
          </cell>
          <cell r="AQ94">
            <v>195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1</v>
          </cell>
          <cell r="K95">
            <v>2</v>
          </cell>
          <cell r="L95">
            <v>4</v>
          </cell>
          <cell r="M95">
            <v>6</v>
          </cell>
          <cell r="N95">
            <v>4</v>
          </cell>
          <cell r="O95">
            <v>18</v>
          </cell>
          <cell r="P95">
            <v>16</v>
          </cell>
          <cell r="Q95">
            <v>16</v>
          </cell>
          <cell r="R95">
            <v>35</v>
          </cell>
          <cell r="S95">
            <v>48</v>
          </cell>
          <cell r="T95">
            <v>61</v>
          </cell>
          <cell r="U95">
            <v>31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1</v>
          </cell>
          <cell r="AI95">
            <v>3</v>
          </cell>
          <cell r="AJ95">
            <v>4</v>
          </cell>
          <cell r="AK95">
            <v>5</v>
          </cell>
          <cell r="AL95">
            <v>13</v>
          </cell>
          <cell r="AM95">
            <v>7</v>
          </cell>
          <cell r="AN95">
            <v>19</v>
          </cell>
          <cell r="AO95">
            <v>59</v>
          </cell>
          <cell r="AP95">
            <v>70</v>
          </cell>
          <cell r="AQ95">
            <v>131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1</v>
          </cell>
          <cell r="L96">
            <v>0</v>
          </cell>
          <cell r="M96">
            <v>3</v>
          </cell>
          <cell r="N96">
            <v>1</v>
          </cell>
          <cell r="O96">
            <v>8</v>
          </cell>
          <cell r="P96">
            <v>4</v>
          </cell>
          <cell r="Q96">
            <v>14</v>
          </cell>
          <cell r="R96">
            <v>14</v>
          </cell>
          <cell r="S96">
            <v>47</v>
          </cell>
          <cell r="T96">
            <v>71</v>
          </cell>
          <cell r="U96">
            <v>51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1</v>
          </cell>
          <cell r="AL96">
            <v>1</v>
          </cell>
          <cell r="AM96">
            <v>5</v>
          </cell>
          <cell r="AN96">
            <v>5</v>
          </cell>
          <cell r="AO96">
            <v>21</v>
          </cell>
          <cell r="AP96">
            <v>39</v>
          </cell>
          <cell r="AQ96">
            <v>83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2</v>
          </cell>
          <cell r="H97">
            <v>0</v>
          </cell>
          <cell r="I97">
            <v>2</v>
          </cell>
          <cell r="J97">
            <v>2</v>
          </cell>
          <cell r="K97">
            <v>0</v>
          </cell>
          <cell r="L97">
            <v>4</v>
          </cell>
          <cell r="M97">
            <v>1</v>
          </cell>
          <cell r="N97">
            <v>5</v>
          </cell>
          <cell r="O97">
            <v>4</v>
          </cell>
          <cell r="P97">
            <v>15</v>
          </cell>
          <cell r="Q97">
            <v>8</v>
          </cell>
          <cell r="R97">
            <v>9</v>
          </cell>
          <cell r="S97">
            <v>23</v>
          </cell>
          <cell r="T97">
            <v>14</v>
          </cell>
          <cell r="U97">
            <v>17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1</v>
          </cell>
          <cell r="AK97">
            <v>5</v>
          </cell>
          <cell r="AL97">
            <v>1</v>
          </cell>
          <cell r="AM97">
            <v>3</v>
          </cell>
          <cell r="AN97">
            <v>3</v>
          </cell>
          <cell r="AO97">
            <v>8</v>
          </cell>
          <cell r="AP97">
            <v>8</v>
          </cell>
          <cell r="AQ97">
            <v>21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2</v>
          </cell>
          <cell r="H98">
            <v>0</v>
          </cell>
          <cell r="I98">
            <v>1</v>
          </cell>
          <cell r="J98">
            <v>2</v>
          </cell>
          <cell r="K98">
            <v>4</v>
          </cell>
          <cell r="L98">
            <v>2</v>
          </cell>
          <cell r="M98">
            <v>4</v>
          </cell>
          <cell r="N98">
            <v>4</v>
          </cell>
          <cell r="O98">
            <v>2</v>
          </cell>
          <cell r="P98">
            <v>7</v>
          </cell>
          <cell r="Q98">
            <v>1</v>
          </cell>
          <cell r="R98">
            <v>2</v>
          </cell>
          <cell r="S98">
            <v>8</v>
          </cell>
          <cell r="T98">
            <v>8</v>
          </cell>
          <cell r="U98">
            <v>1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2</v>
          </cell>
          <cell r="AH98">
            <v>2</v>
          </cell>
          <cell r="AI98">
            <v>0</v>
          </cell>
          <cell r="AJ98">
            <v>2</v>
          </cell>
          <cell r="AK98">
            <v>1</v>
          </cell>
          <cell r="AL98">
            <v>2</v>
          </cell>
          <cell r="AM98">
            <v>6</v>
          </cell>
          <cell r="AN98">
            <v>3</v>
          </cell>
          <cell r="AO98">
            <v>2</v>
          </cell>
          <cell r="AP98">
            <v>3</v>
          </cell>
          <cell r="AQ98">
            <v>5</v>
          </cell>
        </row>
        <row r="99">
          <cell r="C99">
            <v>3</v>
          </cell>
          <cell r="D99">
            <v>0</v>
          </cell>
          <cell r="E99">
            <v>0</v>
          </cell>
          <cell r="F99">
            <v>0</v>
          </cell>
          <cell r="G99">
            <v>1</v>
          </cell>
          <cell r="H99">
            <v>0</v>
          </cell>
          <cell r="I99">
            <v>1</v>
          </cell>
          <cell r="J99">
            <v>4</v>
          </cell>
          <cell r="K99">
            <v>7</v>
          </cell>
          <cell r="L99">
            <v>13</v>
          </cell>
          <cell r="M99">
            <v>10</v>
          </cell>
          <cell r="N99">
            <v>20</v>
          </cell>
          <cell r="O99">
            <v>43</v>
          </cell>
          <cell r="P99">
            <v>69</v>
          </cell>
          <cell r="Q99">
            <v>46</v>
          </cell>
          <cell r="R99">
            <v>74</v>
          </cell>
          <cell r="S99">
            <v>143</v>
          </cell>
          <cell r="T99">
            <v>153</v>
          </cell>
          <cell r="U99">
            <v>162</v>
          </cell>
          <cell r="Y99">
            <v>3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1</v>
          </cell>
          <cell r="AF99">
            <v>1</v>
          </cell>
          <cell r="AG99">
            <v>2</v>
          </cell>
          <cell r="AH99">
            <v>2</v>
          </cell>
          <cell r="AI99">
            <v>1</v>
          </cell>
          <cell r="AJ99">
            <v>1</v>
          </cell>
          <cell r="AK99">
            <v>8</v>
          </cell>
          <cell r="AL99">
            <v>11</v>
          </cell>
          <cell r="AM99">
            <v>21</v>
          </cell>
          <cell r="AN99">
            <v>44</v>
          </cell>
          <cell r="AO99">
            <v>103</v>
          </cell>
          <cell r="AP99">
            <v>210</v>
          </cell>
          <cell r="AQ99">
            <v>498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view="pageBreakPreview" zoomScaleNormal="95" zoomScaleSheetLayoutView="100" workbookViewId="0">
      <selection activeCell="T11" sqref="T11"/>
    </sheetView>
  </sheetViews>
  <sheetFormatPr defaultRowHeight="13.5" x14ac:dyDescent="0.15"/>
  <cols>
    <col min="1" max="1" width="4.875" customWidth="1"/>
    <col min="10" max="10" width="3.875" customWidth="1"/>
  </cols>
  <sheetData>
    <row r="1" spans="1:11" ht="17.25" x14ac:dyDescent="0.2">
      <c r="A1" s="6" t="str">
        <f>目次!B15&amp;" "&amp;目次!C15&amp;"   "&amp;目次!D15</f>
        <v>４ 岩手県・保健所・性別・年齢（５歳階級）別自殺死亡率・５年平均   平成28年～令和２年</v>
      </c>
    </row>
    <row r="2" spans="1:11" x14ac:dyDescent="0.15">
      <c r="A2" s="1"/>
    </row>
    <row r="3" spans="1:11" x14ac:dyDescent="0.15">
      <c r="B3" s="8" t="str">
        <f>"■年齢階級別自殺死亡率の算出方法　：　年齢階級別"&amp;目次!D15&amp;"自殺死亡数の合計／年齢階級別"&amp;目次!D15&amp;"総人口の合計×10万"</f>
        <v>■年齢階級別自殺死亡率の算出方法　：　年齢階級別平成28年～令和２年自殺死亡数の合計／年齢階級別平成28年～令和２年総人口の合計×10万</v>
      </c>
    </row>
    <row r="5" spans="1:11" x14ac:dyDescent="0.15">
      <c r="B5" t="s">
        <v>58</v>
      </c>
      <c r="K5" t="s">
        <v>59</v>
      </c>
    </row>
  </sheetData>
  <phoneticPr fontId="1"/>
  <pageMargins left="0.31496062992125984" right="0" top="0.47244094488188981" bottom="0.59055118110236227" header="0.23622047244094491" footer="0.55118110236220474"/>
  <pageSetup paperSize="9" scale="85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view="pageBreakPreview" zoomScaleNormal="100" zoomScaleSheetLayoutView="100" workbookViewId="0"/>
  </sheetViews>
  <sheetFormatPr defaultRowHeight="13.5" x14ac:dyDescent="0.15"/>
  <cols>
    <col min="1" max="1" width="4.875" customWidth="1"/>
  </cols>
  <sheetData>
    <row r="1" spans="1:12" ht="17.25" x14ac:dyDescent="0.2">
      <c r="A1" s="6" t="str">
        <f>目次!B17&amp;" "&amp;目次!C17&amp;"   "&amp;目次!D15</f>
        <v>５ 岩手県・保健所・性別・年齢（５歳階級）別主な死因割合・５年計   平成28年～令和２年</v>
      </c>
    </row>
    <row r="3" spans="1:12" x14ac:dyDescent="0.15">
      <c r="B3" t="s">
        <v>60</v>
      </c>
      <c r="L3" t="s">
        <v>61</v>
      </c>
    </row>
    <row r="27" spans="2:12" x14ac:dyDescent="0.15">
      <c r="B27" t="s">
        <v>62</v>
      </c>
      <c r="L27" t="s">
        <v>63</v>
      </c>
    </row>
    <row r="52" spans="2:2" x14ac:dyDescent="0.15">
      <c r="B52" t="s">
        <v>82</v>
      </c>
    </row>
  </sheetData>
  <phoneticPr fontId="1"/>
  <pageMargins left="0.11811023622047245" right="0.11811023622047245" top="0.74803149606299213" bottom="0.15748031496062992" header="0.31496062992125984" footer="0.31496062992125984"/>
  <pageSetup paperSize="9" scale="7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7"/>
  <sheetViews>
    <sheetView zoomScaleNormal="100" zoomScaleSheetLayoutView="100" workbookViewId="0"/>
  </sheetViews>
  <sheetFormatPr defaultRowHeight="13.5" x14ac:dyDescent="0.15"/>
  <cols>
    <col min="1" max="1" width="3.875" customWidth="1"/>
    <col min="2" max="2" width="7" customWidth="1"/>
    <col min="3" max="3" width="66.625" customWidth="1"/>
    <col min="4" max="4" width="21.5" customWidth="1"/>
    <col min="5" max="5" width="7.125" customWidth="1"/>
  </cols>
  <sheetData>
    <row r="1" spans="2:5" ht="14.25" x14ac:dyDescent="0.15">
      <c r="B1" s="24" t="s">
        <v>49</v>
      </c>
    </row>
    <row r="3" spans="2:5" x14ac:dyDescent="0.15">
      <c r="B3" s="23" t="s">
        <v>27</v>
      </c>
      <c r="C3" s="23"/>
      <c r="D3" s="23"/>
      <c r="E3" s="23"/>
    </row>
    <row r="5" spans="2:5" x14ac:dyDescent="0.15">
      <c r="B5" s="41" t="s">
        <v>40</v>
      </c>
      <c r="C5" s="42" t="s">
        <v>64</v>
      </c>
      <c r="D5" t="s">
        <v>85</v>
      </c>
      <c r="E5" t="s">
        <v>41</v>
      </c>
    </row>
    <row r="7" spans="2:5" x14ac:dyDescent="0.15">
      <c r="B7" s="41" t="s">
        <v>42</v>
      </c>
      <c r="C7" s="42" t="s">
        <v>64</v>
      </c>
      <c r="D7" t="str">
        <f>D5</f>
        <v>平成７年～令和２年</v>
      </c>
      <c r="E7" t="s">
        <v>43</v>
      </c>
    </row>
    <row r="9" spans="2:5" x14ac:dyDescent="0.15">
      <c r="B9" s="41" t="s">
        <v>44</v>
      </c>
      <c r="C9" s="42" t="s">
        <v>65</v>
      </c>
      <c r="D9" t="str">
        <f>D7</f>
        <v>平成７年～令和２年</v>
      </c>
      <c r="E9" t="s">
        <v>41</v>
      </c>
    </row>
    <row r="11" spans="2:5" x14ac:dyDescent="0.15">
      <c r="B11" s="41" t="s">
        <v>45</v>
      </c>
      <c r="C11" s="42" t="s">
        <v>66</v>
      </c>
      <c r="D11" t="str">
        <f>D9</f>
        <v>平成７年～令和２年</v>
      </c>
      <c r="E11" t="s">
        <v>43</v>
      </c>
    </row>
    <row r="12" spans="2:5" x14ac:dyDescent="0.15">
      <c r="B12" s="9"/>
    </row>
    <row r="13" spans="2:5" x14ac:dyDescent="0.15">
      <c r="B13" s="41" t="s">
        <v>46</v>
      </c>
      <c r="C13" s="42" t="s">
        <v>67</v>
      </c>
      <c r="D13" t="str">
        <f>D11</f>
        <v>平成７年～令和２年</v>
      </c>
      <c r="E13" t="s">
        <v>43</v>
      </c>
    </row>
    <row r="15" spans="2:5" x14ac:dyDescent="0.15">
      <c r="B15" s="41" t="s">
        <v>47</v>
      </c>
      <c r="C15" s="42" t="s">
        <v>71</v>
      </c>
      <c r="D15" t="s">
        <v>86</v>
      </c>
      <c r="E15" t="s">
        <v>43</v>
      </c>
    </row>
    <row r="17" spans="2:5" x14ac:dyDescent="0.15">
      <c r="B17" s="41" t="s">
        <v>48</v>
      </c>
      <c r="C17" s="42" t="s">
        <v>68</v>
      </c>
      <c r="D17" t="str">
        <f>D15</f>
        <v>平成28年～令和２年</v>
      </c>
      <c r="E17" t="s">
        <v>43</v>
      </c>
    </row>
  </sheetData>
  <phoneticPr fontId="1"/>
  <hyperlinks>
    <hyperlink ref="B5" location="'１-１'!A1" display="１－１"/>
    <hyperlink ref="C5" location="'１-１'!A1" display="岩手県・保健所・市町村別・性別・自殺死亡数の年次推移"/>
    <hyperlink ref="B7" location="'１-２'!A1" display="１－２"/>
    <hyperlink ref="C7" location="'１-２'!A1" display="岩手県・保健所・市町村別・性別・自殺死亡数の年次推移"/>
    <hyperlink ref="B9" location="'２-１'!A1" display="２－１"/>
    <hyperlink ref="C9" location="'２-１'!A1" display="全国・岩手県・保健所・市町村別・性別・自殺死亡率の年次推移"/>
    <hyperlink ref="B11" location="'２-２'!A1" display="２－２"/>
    <hyperlink ref="C11" location="'２-２'!A1" display="岩手県・保健所・市町村別・性別・自殺死亡率の年次推移"/>
    <hyperlink ref="B13" location="'３'!A1" display="３"/>
    <hyperlink ref="C13" location="'３'!A1" display="全国・岩手県・保健所・性別・自殺死亡率の比較"/>
    <hyperlink ref="B15" location="'４'!A1" display="４"/>
    <hyperlink ref="C15" location="'４'!A1" display="岩手県・保健所・性別・年齢（５歳階級）別自殺死亡率・５年平均"/>
    <hyperlink ref="B17" location="'５'!A1" display="５"/>
    <hyperlink ref="C17" location="'５'!A1" display="岩手県・保健所・性別・年齢（５歳階級）別主な死因割合・５年計"/>
  </hyperlink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B13:B1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B37"/>
  <sheetViews>
    <sheetView view="pageBreakPreview" zoomScaleNormal="100" zoomScaleSheetLayoutView="100" workbookViewId="0"/>
  </sheetViews>
  <sheetFormatPr defaultColWidth="7.375" defaultRowHeight="13.5" x14ac:dyDescent="0.15"/>
  <cols>
    <col min="1" max="1" width="14.625" customWidth="1"/>
    <col min="2" max="2" width="4.375" customWidth="1"/>
    <col min="3" max="28" width="4.5" customWidth="1"/>
  </cols>
  <sheetData>
    <row r="1" spans="1:28" ht="22.5" customHeight="1" x14ac:dyDescent="0.2">
      <c r="A1" s="11" t="str">
        <f>目次!B5&amp;" "&amp;目次!C5&amp;"   "&amp;目次!D5</f>
        <v>１－１ 岩手県・保健所・市町村別・性別・自殺死亡数の年次推移   平成７年～令和２年</v>
      </c>
      <c r="B1" s="3"/>
    </row>
    <row r="2" spans="1:28" ht="13.5" customHeight="1" x14ac:dyDescent="0.2">
      <c r="A2" s="2"/>
      <c r="B2" s="3"/>
    </row>
    <row r="3" spans="1:28" x14ac:dyDescent="0.15">
      <c r="A3" s="25"/>
      <c r="B3" s="19"/>
      <c r="C3" s="20" t="s">
        <v>23</v>
      </c>
      <c r="D3" s="20" t="s">
        <v>8</v>
      </c>
      <c r="E3" s="20" t="s">
        <v>9</v>
      </c>
      <c r="F3" s="20" t="s">
        <v>10</v>
      </c>
      <c r="G3" s="20" t="s">
        <v>11</v>
      </c>
      <c r="H3" s="20" t="s">
        <v>12</v>
      </c>
      <c r="I3" s="20" t="s">
        <v>13</v>
      </c>
      <c r="J3" s="20" t="s">
        <v>14</v>
      </c>
      <c r="K3" s="20" t="s">
        <v>15</v>
      </c>
      <c r="L3" s="20" t="s">
        <v>16</v>
      </c>
      <c r="M3" s="20" t="s">
        <v>17</v>
      </c>
      <c r="N3" s="20" t="s">
        <v>18</v>
      </c>
      <c r="O3" s="20" t="s">
        <v>19</v>
      </c>
      <c r="P3" s="20" t="s">
        <v>20</v>
      </c>
      <c r="Q3" s="20" t="s">
        <v>21</v>
      </c>
      <c r="R3" s="20" t="s">
        <v>22</v>
      </c>
      <c r="S3" s="20" t="s">
        <v>25</v>
      </c>
      <c r="T3" s="20" t="s">
        <v>28</v>
      </c>
      <c r="U3" s="20" t="s">
        <v>29</v>
      </c>
      <c r="V3" s="20" t="s">
        <v>69</v>
      </c>
      <c r="W3" s="20" t="s">
        <v>70</v>
      </c>
      <c r="X3" s="20" t="s">
        <v>72</v>
      </c>
      <c r="Y3" s="20" t="s">
        <v>73</v>
      </c>
      <c r="Z3" s="20" t="s">
        <v>74</v>
      </c>
      <c r="AA3" s="20" t="s">
        <v>76</v>
      </c>
      <c r="AB3" s="20" t="s">
        <v>83</v>
      </c>
    </row>
    <row r="4" spans="1:28" ht="13.5" customHeight="1" x14ac:dyDescent="0.15">
      <c r="A4" s="12" t="s">
        <v>0</v>
      </c>
      <c r="B4" s="13" t="s">
        <v>7</v>
      </c>
      <c r="C4" s="31">
        <v>345</v>
      </c>
      <c r="D4" s="31">
        <v>370</v>
      </c>
      <c r="E4" s="31">
        <v>365</v>
      </c>
      <c r="F4" s="31">
        <v>501</v>
      </c>
      <c r="G4" s="31">
        <v>486</v>
      </c>
      <c r="H4" s="31">
        <v>454</v>
      </c>
      <c r="I4" s="31">
        <v>479</v>
      </c>
      <c r="J4" s="31">
        <v>500</v>
      </c>
      <c r="K4" s="31">
        <v>527</v>
      </c>
      <c r="L4" s="31">
        <v>481</v>
      </c>
      <c r="M4" s="31">
        <v>470</v>
      </c>
      <c r="N4" s="31">
        <v>467</v>
      </c>
      <c r="O4" s="31">
        <v>437</v>
      </c>
      <c r="P4" s="31">
        <v>454</v>
      </c>
      <c r="Q4" s="31">
        <v>459</v>
      </c>
      <c r="R4" s="31">
        <v>426</v>
      </c>
      <c r="S4" s="31">
        <v>370</v>
      </c>
      <c r="T4" s="31">
        <v>329</v>
      </c>
      <c r="U4" s="31">
        <v>340</v>
      </c>
      <c r="V4" s="31">
        <v>341</v>
      </c>
      <c r="W4" s="31">
        <v>297</v>
      </c>
      <c r="X4" s="31">
        <v>289</v>
      </c>
      <c r="Y4" s="31">
        <v>262</v>
      </c>
      <c r="Z4" s="32">
        <v>253</v>
      </c>
      <c r="AA4" s="32">
        <v>250</v>
      </c>
      <c r="AB4" s="32">
        <v>256</v>
      </c>
    </row>
    <row r="5" spans="1:28" x14ac:dyDescent="0.15">
      <c r="A5" s="17"/>
      <c r="B5" s="14" t="s">
        <v>1</v>
      </c>
      <c r="C5" s="33">
        <v>233</v>
      </c>
      <c r="D5" s="33">
        <v>243</v>
      </c>
      <c r="E5" s="33">
        <v>248</v>
      </c>
      <c r="F5" s="33">
        <v>353</v>
      </c>
      <c r="G5" s="33">
        <v>339</v>
      </c>
      <c r="H5" s="33">
        <v>317</v>
      </c>
      <c r="I5" s="33">
        <v>331</v>
      </c>
      <c r="J5" s="33">
        <v>364</v>
      </c>
      <c r="K5" s="33">
        <v>395</v>
      </c>
      <c r="L5" s="33">
        <v>352</v>
      </c>
      <c r="M5" s="33">
        <v>340</v>
      </c>
      <c r="N5" s="33">
        <v>328</v>
      </c>
      <c r="O5" s="33">
        <v>316</v>
      </c>
      <c r="P5" s="33">
        <v>314</v>
      </c>
      <c r="Q5" s="33">
        <v>326</v>
      </c>
      <c r="R5" s="33">
        <v>285</v>
      </c>
      <c r="S5" s="33">
        <v>262</v>
      </c>
      <c r="T5" s="33">
        <v>240</v>
      </c>
      <c r="U5" s="33">
        <v>243</v>
      </c>
      <c r="V5" s="33">
        <v>232</v>
      </c>
      <c r="W5" s="33">
        <v>196</v>
      </c>
      <c r="X5" s="33">
        <v>198</v>
      </c>
      <c r="Y5" s="33">
        <v>175</v>
      </c>
      <c r="Z5" s="33">
        <v>169</v>
      </c>
      <c r="AA5" s="33">
        <v>184</v>
      </c>
      <c r="AB5" s="33">
        <v>168</v>
      </c>
    </row>
    <row r="6" spans="1:28" x14ac:dyDescent="0.15">
      <c r="A6" s="17"/>
      <c r="B6" s="15" t="s">
        <v>2</v>
      </c>
      <c r="C6" s="34">
        <v>112</v>
      </c>
      <c r="D6" s="34">
        <v>127</v>
      </c>
      <c r="E6" s="34">
        <v>117</v>
      </c>
      <c r="F6" s="34">
        <v>148</v>
      </c>
      <c r="G6" s="34">
        <v>147</v>
      </c>
      <c r="H6" s="34">
        <v>137</v>
      </c>
      <c r="I6" s="34">
        <v>148</v>
      </c>
      <c r="J6" s="34">
        <v>136</v>
      </c>
      <c r="K6" s="34">
        <v>132</v>
      </c>
      <c r="L6" s="34">
        <v>129</v>
      </c>
      <c r="M6" s="34">
        <v>130</v>
      </c>
      <c r="N6" s="34">
        <v>139</v>
      </c>
      <c r="O6" s="34">
        <v>121</v>
      </c>
      <c r="P6" s="34">
        <v>140</v>
      </c>
      <c r="Q6" s="34">
        <v>133</v>
      </c>
      <c r="R6" s="34">
        <v>141</v>
      </c>
      <c r="S6" s="34">
        <v>108</v>
      </c>
      <c r="T6" s="34">
        <v>89</v>
      </c>
      <c r="U6" s="34">
        <v>97</v>
      </c>
      <c r="V6" s="34">
        <v>109</v>
      </c>
      <c r="W6" s="34">
        <v>101</v>
      </c>
      <c r="X6" s="34">
        <v>91</v>
      </c>
      <c r="Y6" s="34">
        <v>87</v>
      </c>
      <c r="Z6" s="35">
        <v>84</v>
      </c>
      <c r="AA6" s="36">
        <v>66</v>
      </c>
      <c r="AB6" s="36">
        <v>88</v>
      </c>
    </row>
    <row r="7" spans="1:28" ht="13.5" customHeight="1" x14ac:dyDescent="0.15">
      <c r="A7" s="43" t="s">
        <v>24</v>
      </c>
      <c r="B7" s="13" t="s">
        <v>7</v>
      </c>
      <c r="C7" s="31">
        <v>26</v>
      </c>
      <c r="D7" s="31">
        <v>27</v>
      </c>
      <c r="E7" s="31">
        <v>33</v>
      </c>
      <c r="F7" s="31">
        <v>44</v>
      </c>
      <c r="G7" s="31">
        <v>41</v>
      </c>
      <c r="H7" s="31">
        <v>17</v>
      </c>
      <c r="I7" s="31">
        <v>32</v>
      </c>
      <c r="J7" s="31">
        <v>34</v>
      </c>
      <c r="K7" s="31">
        <v>29</v>
      </c>
      <c r="L7" s="31">
        <v>24</v>
      </c>
      <c r="M7" s="31">
        <v>26</v>
      </c>
      <c r="N7" s="31">
        <v>27</v>
      </c>
      <c r="O7" s="31">
        <v>35</v>
      </c>
      <c r="P7" s="31">
        <v>29</v>
      </c>
      <c r="Q7" s="31">
        <v>29</v>
      </c>
      <c r="R7" s="31">
        <f>R10+R13+R16+R19</f>
        <v>24</v>
      </c>
      <c r="S7" s="31">
        <v>23</v>
      </c>
      <c r="T7" s="31">
        <v>22</v>
      </c>
      <c r="U7" s="31">
        <v>32</v>
      </c>
      <c r="V7" s="31">
        <v>20</v>
      </c>
      <c r="W7" s="31">
        <v>22</v>
      </c>
      <c r="X7" s="31">
        <v>15</v>
      </c>
      <c r="Y7" s="31">
        <v>20</v>
      </c>
      <c r="Z7" s="31">
        <v>16</v>
      </c>
      <c r="AA7" s="31">
        <v>14</v>
      </c>
      <c r="AB7" s="31">
        <v>11</v>
      </c>
    </row>
    <row r="8" spans="1:28" x14ac:dyDescent="0.15">
      <c r="A8" s="44"/>
      <c r="B8" s="14" t="s">
        <v>1</v>
      </c>
      <c r="C8" s="33">
        <v>16</v>
      </c>
      <c r="D8" s="33">
        <v>14</v>
      </c>
      <c r="E8" s="33">
        <v>19</v>
      </c>
      <c r="F8" s="33">
        <v>35</v>
      </c>
      <c r="G8" s="33">
        <v>31</v>
      </c>
      <c r="H8" s="33">
        <v>11</v>
      </c>
      <c r="I8" s="33">
        <v>15</v>
      </c>
      <c r="J8" s="33">
        <v>20</v>
      </c>
      <c r="K8" s="33">
        <v>20</v>
      </c>
      <c r="L8" s="33">
        <v>18</v>
      </c>
      <c r="M8" s="33">
        <v>19</v>
      </c>
      <c r="N8" s="33">
        <v>13</v>
      </c>
      <c r="O8" s="33">
        <v>24</v>
      </c>
      <c r="P8" s="33">
        <v>22</v>
      </c>
      <c r="Q8" s="33">
        <v>18</v>
      </c>
      <c r="R8" s="33">
        <f>R11+R14+R17+R20</f>
        <v>16</v>
      </c>
      <c r="S8" s="33">
        <v>14</v>
      </c>
      <c r="T8" s="33">
        <v>20</v>
      </c>
      <c r="U8" s="33">
        <v>18</v>
      </c>
      <c r="V8" s="33">
        <v>16</v>
      </c>
      <c r="W8" s="33">
        <v>14</v>
      </c>
      <c r="X8" s="33">
        <v>6</v>
      </c>
      <c r="Y8" s="33">
        <v>12</v>
      </c>
      <c r="Z8" s="33">
        <v>10</v>
      </c>
      <c r="AA8" s="33">
        <v>13</v>
      </c>
      <c r="AB8" s="33">
        <v>7</v>
      </c>
    </row>
    <row r="9" spans="1:28" x14ac:dyDescent="0.15">
      <c r="A9" s="45"/>
      <c r="B9" s="15" t="s">
        <v>2</v>
      </c>
      <c r="C9" s="36">
        <v>10</v>
      </c>
      <c r="D9" s="36">
        <v>13</v>
      </c>
      <c r="E9" s="36">
        <v>14</v>
      </c>
      <c r="F9" s="36">
        <v>9</v>
      </c>
      <c r="G9" s="36">
        <v>10</v>
      </c>
      <c r="H9" s="36">
        <v>6</v>
      </c>
      <c r="I9" s="36">
        <v>17</v>
      </c>
      <c r="J9" s="36">
        <v>14</v>
      </c>
      <c r="K9" s="36">
        <v>9</v>
      </c>
      <c r="L9" s="36">
        <v>6</v>
      </c>
      <c r="M9" s="36">
        <v>7</v>
      </c>
      <c r="N9" s="36">
        <v>14</v>
      </c>
      <c r="O9" s="36">
        <v>11</v>
      </c>
      <c r="P9" s="36">
        <v>7</v>
      </c>
      <c r="Q9" s="36">
        <v>11</v>
      </c>
      <c r="R9" s="36">
        <f>R12+R15+R18+R21</f>
        <v>8</v>
      </c>
      <c r="S9" s="36">
        <v>9</v>
      </c>
      <c r="T9" s="36">
        <v>2</v>
      </c>
      <c r="U9" s="36">
        <v>14</v>
      </c>
      <c r="V9" s="36">
        <v>4</v>
      </c>
      <c r="W9" s="36">
        <v>8</v>
      </c>
      <c r="X9" s="36">
        <v>9</v>
      </c>
      <c r="Y9" s="36">
        <v>8</v>
      </c>
      <c r="Z9" s="36">
        <v>6</v>
      </c>
      <c r="AA9" s="36">
        <v>1</v>
      </c>
      <c r="AB9" s="36">
        <v>4</v>
      </c>
    </row>
    <row r="10" spans="1:28" ht="13.5" customHeight="1" x14ac:dyDescent="0.15">
      <c r="A10" s="16" t="s">
        <v>3</v>
      </c>
      <c r="B10" s="13" t="s">
        <v>7</v>
      </c>
      <c r="C10" s="31">
        <v>12</v>
      </c>
      <c r="D10" s="31">
        <v>15</v>
      </c>
      <c r="E10" s="31">
        <v>18</v>
      </c>
      <c r="F10" s="31">
        <v>23</v>
      </c>
      <c r="G10" s="31">
        <v>20</v>
      </c>
      <c r="H10" s="31">
        <v>10</v>
      </c>
      <c r="I10" s="31">
        <v>16</v>
      </c>
      <c r="J10" s="31">
        <v>19</v>
      </c>
      <c r="K10" s="31">
        <v>17</v>
      </c>
      <c r="L10" s="31">
        <v>14</v>
      </c>
      <c r="M10" s="31">
        <v>12</v>
      </c>
      <c r="N10" s="31">
        <v>9</v>
      </c>
      <c r="O10" s="31">
        <v>14</v>
      </c>
      <c r="P10" s="31">
        <v>13</v>
      </c>
      <c r="Q10" s="31">
        <v>10</v>
      </c>
      <c r="R10" s="31">
        <v>11</v>
      </c>
      <c r="S10" s="31">
        <v>5</v>
      </c>
      <c r="T10" s="31">
        <v>8</v>
      </c>
      <c r="U10" s="31">
        <v>14</v>
      </c>
      <c r="V10" s="31">
        <v>6</v>
      </c>
      <c r="W10" s="31">
        <v>8</v>
      </c>
      <c r="X10" s="31">
        <v>7</v>
      </c>
      <c r="Y10" s="31">
        <v>7</v>
      </c>
      <c r="Z10" s="31">
        <v>7</v>
      </c>
      <c r="AA10" s="31">
        <v>10</v>
      </c>
      <c r="AB10" s="31">
        <v>7</v>
      </c>
    </row>
    <row r="11" spans="1:28" x14ac:dyDescent="0.15">
      <c r="A11" s="17"/>
      <c r="B11" s="14" t="s">
        <v>1</v>
      </c>
      <c r="C11" s="33">
        <v>7</v>
      </c>
      <c r="D11" s="33">
        <v>6</v>
      </c>
      <c r="E11" s="33">
        <v>9</v>
      </c>
      <c r="F11" s="33">
        <v>19</v>
      </c>
      <c r="G11" s="33">
        <v>17</v>
      </c>
      <c r="H11" s="33">
        <v>6</v>
      </c>
      <c r="I11" s="33">
        <v>9</v>
      </c>
      <c r="J11" s="33">
        <v>11</v>
      </c>
      <c r="K11" s="33">
        <v>13</v>
      </c>
      <c r="L11" s="33">
        <v>11</v>
      </c>
      <c r="M11" s="33">
        <v>9</v>
      </c>
      <c r="N11" s="33">
        <v>6</v>
      </c>
      <c r="O11" s="33">
        <v>9</v>
      </c>
      <c r="P11" s="33">
        <v>12</v>
      </c>
      <c r="Q11" s="33">
        <v>6</v>
      </c>
      <c r="R11" s="33">
        <v>6</v>
      </c>
      <c r="S11" s="33">
        <v>2</v>
      </c>
      <c r="T11" s="33">
        <v>8</v>
      </c>
      <c r="U11" s="33">
        <v>9</v>
      </c>
      <c r="V11" s="33">
        <v>6</v>
      </c>
      <c r="W11" s="33">
        <v>3</v>
      </c>
      <c r="X11" s="33">
        <v>2</v>
      </c>
      <c r="Y11" s="33">
        <v>4</v>
      </c>
      <c r="Z11" s="33">
        <v>3</v>
      </c>
      <c r="AA11" s="33">
        <v>9</v>
      </c>
      <c r="AB11" s="33">
        <v>3</v>
      </c>
    </row>
    <row r="12" spans="1:28" x14ac:dyDescent="0.15">
      <c r="A12" s="17"/>
      <c r="B12" s="15" t="s">
        <v>2</v>
      </c>
      <c r="C12" s="36">
        <v>5</v>
      </c>
      <c r="D12" s="36">
        <v>9</v>
      </c>
      <c r="E12" s="36">
        <v>9</v>
      </c>
      <c r="F12" s="36">
        <v>4</v>
      </c>
      <c r="G12" s="36">
        <v>3</v>
      </c>
      <c r="H12" s="36">
        <v>4</v>
      </c>
      <c r="I12" s="36">
        <v>7</v>
      </c>
      <c r="J12" s="36">
        <v>8</v>
      </c>
      <c r="K12" s="36">
        <v>4</v>
      </c>
      <c r="L12" s="36">
        <v>3</v>
      </c>
      <c r="M12" s="36">
        <v>3</v>
      </c>
      <c r="N12" s="36">
        <v>3</v>
      </c>
      <c r="O12" s="36">
        <v>5</v>
      </c>
      <c r="P12" s="36">
        <v>1</v>
      </c>
      <c r="Q12" s="36">
        <v>4</v>
      </c>
      <c r="R12" s="36">
        <v>5</v>
      </c>
      <c r="S12" s="36">
        <v>3</v>
      </c>
      <c r="T12" s="36">
        <v>0</v>
      </c>
      <c r="U12" s="36">
        <v>5</v>
      </c>
      <c r="V12" s="36">
        <v>0</v>
      </c>
      <c r="W12" s="36">
        <v>5</v>
      </c>
      <c r="X12" s="36">
        <v>5</v>
      </c>
      <c r="Y12" s="36">
        <v>3</v>
      </c>
      <c r="Z12" s="36">
        <v>4</v>
      </c>
      <c r="AA12" s="36">
        <v>1</v>
      </c>
      <c r="AB12" s="36">
        <v>4</v>
      </c>
    </row>
    <row r="13" spans="1:28" ht="13.5" customHeight="1" x14ac:dyDescent="0.15">
      <c r="A13" s="16" t="s">
        <v>4</v>
      </c>
      <c r="B13" s="13" t="s">
        <v>7</v>
      </c>
      <c r="C13" s="34">
        <v>5</v>
      </c>
      <c r="D13" s="34">
        <v>2</v>
      </c>
      <c r="E13" s="34">
        <v>3</v>
      </c>
      <c r="F13" s="34">
        <v>6</v>
      </c>
      <c r="G13" s="34">
        <v>5</v>
      </c>
      <c r="H13" s="34">
        <v>3</v>
      </c>
      <c r="I13" s="34">
        <v>8</v>
      </c>
      <c r="J13" s="34">
        <v>6</v>
      </c>
      <c r="K13" s="34">
        <v>5</v>
      </c>
      <c r="L13" s="34">
        <v>3</v>
      </c>
      <c r="M13" s="34">
        <v>5</v>
      </c>
      <c r="N13" s="34">
        <v>5</v>
      </c>
      <c r="O13" s="34">
        <v>7</v>
      </c>
      <c r="P13" s="34">
        <v>7</v>
      </c>
      <c r="Q13" s="34">
        <v>7</v>
      </c>
      <c r="R13" s="34">
        <v>3</v>
      </c>
      <c r="S13" s="34">
        <v>8</v>
      </c>
      <c r="T13" s="34">
        <v>7</v>
      </c>
      <c r="U13" s="34">
        <v>8</v>
      </c>
      <c r="V13" s="34">
        <v>5</v>
      </c>
      <c r="W13" s="34">
        <v>4</v>
      </c>
      <c r="X13" s="34">
        <v>4</v>
      </c>
      <c r="Y13" s="34">
        <v>4</v>
      </c>
      <c r="Z13" s="34">
        <v>5</v>
      </c>
      <c r="AA13" s="34">
        <v>2</v>
      </c>
      <c r="AB13" s="34">
        <v>0</v>
      </c>
    </row>
    <row r="14" spans="1:28" x14ac:dyDescent="0.15">
      <c r="A14" s="17"/>
      <c r="B14" s="14" t="s">
        <v>1</v>
      </c>
      <c r="C14" s="33">
        <v>3</v>
      </c>
      <c r="D14" s="33">
        <v>2</v>
      </c>
      <c r="E14" s="33">
        <v>1</v>
      </c>
      <c r="F14" s="33">
        <v>6</v>
      </c>
      <c r="G14" s="33">
        <v>4</v>
      </c>
      <c r="H14" s="33">
        <v>1</v>
      </c>
      <c r="I14" s="33">
        <v>3</v>
      </c>
      <c r="J14" s="33">
        <v>3</v>
      </c>
      <c r="K14" s="33">
        <v>3</v>
      </c>
      <c r="L14" s="33">
        <v>2</v>
      </c>
      <c r="M14" s="33">
        <v>4</v>
      </c>
      <c r="N14" s="33">
        <v>3</v>
      </c>
      <c r="O14" s="33">
        <v>6</v>
      </c>
      <c r="P14" s="33">
        <v>3</v>
      </c>
      <c r="Q14" s="33">
        <v>5</v>
      </c>
      <c r="R14" s="33">
        <v>2</v>
      </c>
      <c r="S14" s="33">
        <v>5</v>
      </c>
      <c r="T14" s="33">
        <v>6</v>
      </c>
      <c r="U14" s="33">
        <v>3</v>
      </c>
      <c r="V14" s="33">
        <v>4</v>
      </c>
      <c r="W14" s="33">
        <v>4</v>
      </c>
      <c r="X14" s="33">
        <v>2</v>
      </c>
      <c r="Y14" s="33">
        <v>2</v>
      </c>
      <c r="Z14" s="33">
        <v>5</v>
      </c>
      <c r="AA14" s="33">
        <v>2</v>
      </c>
      <c r="AB14" s="33">
        <v>0</v>
      </c>
    </row>
    <row r="15" spans="1:28" x14ac:dyDescent="0.15">
      <c r="A15" s="17"/>
      <c r="B15" s="15" t="s">
        <v>2</v>
      </c>
      <c r="C15" s="34">
        <v>2</v>
      </c>
      <c r="D15" s="34">
        <v>0</v>
      </c>
      <c r="E15" s="34">
        <v>2</v>
      </c>
      <c r="F15" s="34">
        <v>0</v>
      </c>
      <c r="G15" s="34">
        <v>1</v>
      </c>
      <c r="H15" s="34">
        <v>2</v>
      </c>
      <c r="I15" s="34">
        <v>5</v>
      </c>
      <c r="J15" s="34">
        <v>3</v>
      </c>
      <c r="K15" s="34">
        <v>2</v>
      </c>
      <c r="L15" s="34">
        <v>1</v>
      </c>
      <c r="M15" s="34">
        <v>1</v>
      </c>
      <c r="N15" s="34">
        <v>2</v>
      </c>
      <c r="O15" s="34">
        <v>1</v>
      </c>
      <c r="P15" s="34">
        <v>4</v>
      </c>
      <c r="Q15" s="34">
        <v>2</v>
      </c>
      <c r="R15" s="34">
        <v>1</v>
      </c>
      <c r="S15" s="34">
        <v>3</v>
      </c>
      <c r="T15" s="34">
        <v>1</v>
      </c>
      <c r="U15" s="34">
        <v>5</v>
      </c>
      <c r="V15" s="34">
        <v>1</v>
      </c>
      <c r="W15" s="34">
        <v>0</v>
      </c>
      <c r="X15" s="34">
        <v>2</v>
      </c>
      <c r="Y15" s="34">
        <v>2</v>
      </c>
      <c r="Z15" s="34">
        <v>0</v>
      </c>
      <c r="AA15" s="34">
        <v>0</v>
      </c>
      <c r="AB15" s="34">
        <v>0</v>
      </c>
    </row>
    <row r="16" spans="1:28" ht="13.5" customHeight="1" x14ac:dyDescent="0.15">
      <c r="A16" s="16" t="s">
        <v>5</v>
      </c>
      <c r="B16" s="13" t="s">
        <v>7</v>
      </c>
      <c r="C16" s="31">
        <v>5</v>
      </c>
      <c r="D16" s="31">
        <v>8</v>
      </c>
      <c r="E16" s="31">
        <v>5</v>
      </c>
      <c r="F16" s="31">
        <v>11</v>
      </c>
      <c r="G16" s="31">
        <v>4</v>
      </c>
      <c r="H16" s="31">
        <v>2</v>
      </c>
      <c r="I16" s="31">
        <v>2</v>
      </c>
      <c r="J16" s="31">
        <v>4</v>
      </c>
      <c r="K16" s="31">
        <v>2</v>
      </c>
      <c r="L16" s="31">
        <v>2</v>
      </c>
      <c r="M16" s="31">
        <v>5</v>
      </c>
      <c r="N16" s="31">
        <v>7</v>
      </c>
      <c r="O16" s="31">
        <v>6</v>
      </c>
      <c r="P16" s="31">
        <v>4</v>
      </c>
      <c r="Q16" s="31">
        <v>5</v>
      </c>
      <c r="R16" s="31">
        <v>3</v>
      </c>
      <c r="S16" s="31">
        <v>4</v>
      </c>
      <c r="T16" s="31">
        <v>4</v>
      </c>
      <c r="U16" s="31">
        <v>1</v>
      </c>
      <c r="V16" s="31">
        <v>4</v>
      </c>
      <c r="W16" s="31">
        <v>3</v>
      </c>
      <c r="X16" s="31">
        <v>2</v>
      </c>
      <c r="Y16" s="31">
        <v>2</v>
      </c>
      <c r="Z16" s="31">
        <v>3</v>
      </c>
      <c r="AA16" s="31">
        <v>2</v>
      </c>
      <c r="AB16" s="31">
        <v>1</v>
      </c>
    </row>
    <row r="17" spans="1:28" x14ac:dyDescent="0.15">
      <c r="A17" s="17"/>
      <c r="B17" s="14" t="s">
        <v>1</v>
      </c>
      <c r="C17" s="33">
        <v>4</v>
      </c>
      <c r="D17" s="33">
        <v>4</v>
      </c>
      <c r="E17" s="33">
        <v>4</v>
      </c>
      <c r="F17" s="33">
        <v>8</v>
      </c>
      <c r="G17" s="33">
        <v>1</v>
      </c>
      <c r="H17" s="33">
        <v>2</v>
      </c>
      <c r="I17" s="33">
        <v>2</v>
      </c>
      <c r="J17" s="33">
        <v>2</v>
      </c>
      <c r="K17" s="33">
        <v>2</v>
      </c>
      <c r="L17" s="33">
        <v>1</v>
      </c>
      <c r="M17" s="33">
        <v>3</v>
      </c>
      <c r="N17" s="33">
        <v>3</v>
      </c>
      <c r="O17" s="33">
        <v>2</v>
      </c>
      <c r="P17" s="33">
        <v>3</v>
      </c>
      <c r="Q17" s="33">
        <v>3</v>
      </c>
      <c r="R17" s="33">
        <v>1</v>
      </c>
      <c r="S17" s="33">
        <v>4</v>
      </c>
      <c r="T17" s="33">
        <v>3</v>
      </c>
      <c r="U17" s="33">
        <v>1</v>
      </c>
      <c r="V17" s="33">
        <v>4</v>
      </c>
      <c r="W17" s="33">
        <v>2</v>
      </c>
      <c r="X17" s="33">
        <v>1</v>
      </c>
      <c r="Y17" s="33">
        <v>1</v>
      </c>
      <c r="Z17" s="33">
        <v>1</v>
      </c>
      <c r="AA17" s="33">
        <v>2</v>
      </c>
      <c r="AB17" s="33">
        <v>1</v>
      </c>
    </row>
    <row r="18" spans="1:28" x14ac:dyDescent="0.15">
      <c r="A18" s="21"/>
      <c r="B18" s="15" t="s">
        <v>2</v>
      </c>
      <c r="C18" s="36">
        <v>1</v>
      </c>
      <c r="D18" s="36">
        <v>4</v>
      </c>
      <c r="E18" s="36">
        <v>1</v>
      </c>
      <c r="F18" s="36">
        <v>3</v>
      </c>
      <c r="G18" s="36">
        <v>3</v>
      </c>
      <c r="H18" s="36">
        <v>0</v>
      </c>
      <c r="I18" s="36">
        <v>0</v>
      </c>
      <c r="J18" s="36">
        <v>2</v>
      </c>
      <c r="K18" s="36">
        <v>0</v>
      </c>
      <c r="L18" s="36">
        <v>1</v>
      </c>
      <c r="M18" s="36">
        <v>2</v>
      </c>
      <c r="N18" s="36">
        <v>4</v>
      </c>
      <c r="O18" s="36">
        <v>4</v>
      </c>
      <c r="P18" s="36">
        <v>1</v>
      </c>
      <c r="Q18" s="36">
        <v>2</v>
      </c>
      <c r="R18" s="36">
        <v>2</v>
      </c>
      <c r="S18" s="36">
        <v>0</v>
      </c>
      <c r="T18" s="36">
        <v>1</v>
      </c>
      <c r="U18" s="36">
        <v>0</v>
      </c>
      <c r="V18" s="36">
        <v>0</v>
      </c>
      <c r="W18" s="36">
        <v>1</v>
      </c>
      <c r="X18" s="36">
        <v>1</v>
      </c>
      <c r="Y18" s="36">
        <v>1</v>
      </c>
      <c r="Z18" s="36">
        <v>2</v>
      </c>
      <c r="AA18" s="36">
        <v>0</v>
      </c>
      <c r="AB18" s="36">
        <v>0</v>
      </c>
    </row>
    <row r="19" spans="1:28" ht="13.5" customHeight="1" x14ac:dyDescent="0.15">
      <c r="A19" s="18" t="s">
        <v>6</v>
      </c>
      <c r="B19" s="13" t="s">
        <v>7</v>
      </c>
      <c r="C19" s="34">
        <v>4</v>
      </c>
      <c r="D19" s="34">
        <v>2</v>
      </c>
      <c r="E19" s="34">
        <v>7</v>
      </c>
      <c r="F19" s="34">
        <v>4</v>
      </c>
      <c r="G19" s="34">
        <v>12</v>
      </c>
      <c r="H19" s="34">
        <v>2</v>
      </c>
      <c r="I19" s="34">
        <v>6</v>
      </c>
      <c r="J19" s="34">
        <v>5</v>
      </c>
      <c r="K19" s="34">
        <v>5</v>
      </c>
      <c r="L19" s="34">
        <v>5</v>
      </c>
      <c r="M19" s="34">
        <v>4</v>
      </c>
      <c r="N19" s="34">
        <v>6</v>
      </c>
      <c r="O19" s="34">
        <v>8</v>
      </c>
      <c r="P19" s="34">
        <v>5</v>
      </c>
      <c r="Q19" s="34">
        <v>7</v>
      </c>
      <c r="R19" s="34">
        <v>7</v>
      </c>
      <c r="S19" s="34">
        <v>6</v>
      </c>
      <c r="T19" s="34">
        <v>3</v>
      </c>
      <c r="U19" s="34">
        <v>9</v>
      </c>
      <c r="V19" s="34">
        <v>5</v>
      </c>
      <c r="W19" s="34">
        <v>7</v>
      </c>
      <c r="X19" s="34">
        <v>2</v>
      </c>
      <c r="Y19" s="34">
        <v>7</v>
      </c>
      <c r="Z19" s="34">
        <v>1</v>
      </c>
      <c r="AA19" s="34">
        <v>0</v>
      </c>
      <c r="AB19" s="34">
        <v>3</v>
      </c>
    </row>
    <row r="20" spans="1:28" x14ac:dyDescent="0.15">
      <c r="A20" s="17"/>
      <c r="B20" s="14" t="s">
        <v>1</v>
      </c>
      <c r="C20" s="33">
        <v>2</v>
      </c>
      <c r="D20" s="33">
        <v>2</v>
      </c>
      <c r="E20" s="33">
        <v>5</v>
      </c>
      <c r="F20" s="33">
        <v>2</v>
      </c>
      <c r="G20" s="33">
        <v>9</v>
      </c>
      <c r="H20" s="33">
        <v>2</v>
      </c>
      <c r="I20" s="33">
        <v>1</v>
      </c>
      <c r="J20" s="33">
        <v>4</v>
      </c>
      <c r="K20" s="33">
        <v>2</v>
      </c>
      <c r="L20" s="33">
        <v>4</v>
      </c>
      <c r="M20" s="33">
        <v>3</v>
      </c>
      <c r="N20" s="33">
        <v>1</v>
      </c>
      <c r="O20" s="33">
        <v>7</v>
      </c>
      <c r="P20" s="33">
        <v>4</v>
      </c>
      <c r="Q20" s="33">
        <v>4</v>
      </c>
      <c r="R20" s="33">
        <v>7</v>
      </c>
      <c r="S20" s="33">
        <v>3</v>
      </c>
      <c r="T20" s="33">
        <v>3</v>
      </c>
      <c r="U20" s="33">
        <v>5</v>
      </c>
      <c r="V20" s="33">
        <v>2</v>
      </c>
      <c r="W20" s="33">
        <v>5</v>
      </c>
      <c r="X20" s="33">
        <v>1</v>
      </c>
      <c r="Y20" s="33">
        <v>5</v>
      </c>
      <c r="Z20" s="33">
        <v>1</v>
      </c>
      <c r="AA20" s="33">
        <v>0</v>
      </c>
      <c r="AB20" s="33">
        <v>3</v>
      </c>
    </row>
    <row r="21" spans="1:28" x14ac:dyDescent="0.15">
      <c r="A21" s="21"/>
      <c r="B21" s="15" t="s">
        <v>2</v>
      </c>
      <c r="C21" s="35">
        <v>2</v>
      </c>
      <c r="D21" s="35">
        <v>0</v>
      </c>
      <c r="E21" s="35">
        <v>2</v>
      </c>
      <c r="F21" s="35">
        <v>2</v>
      </c>
      <c r="G21" s="35">
        <v>3</v>
      </c>
      <c r="H21" s="35">
        <v>0</v>
      </c>
      <c r="I21" s="35">
        <v>5</v>
      </c>
      <c r="J21" s="35">
        <v>1</v>
      </c>
      <c r="K21" s="35">
        <v>3</v>
      </c>
      <c r="L21" s="35">
        <v>1</v>
      </c>
      <c r="M21" s="35">
        <v>1</v>
      </c>
      <c r="N21" s="35">
        <v>5</v>
      </c>
      <c r="O21" s="35">
        <v>1</v>
      </c>
      <c r="P21" s="35">
        <v>1</v>
      </c>
      <c r="Q21" s="35">
        <v>3</v>
      </c>
      <c r="R21" s="35">
        <v>0</v>
      </c>
      <c r="S21" s="35">
        <v>3</v>
      </c>
      <c r="T21" s="35">
        <v>0</v>
      </c>
      <c r="U21" s="35">
        <v>4</v>
      </c>
      <c r="V21" s="35">
        <v>3</v>
      </c>
      <c r="W21" s="35">
        <v>2</v>
      </c>
      <c r="X21" s="35">
        <v>1</v>
      </c>
      <c r="Y21" s="35">
        <v>2</v>
      </c>
      <c r="Z21" s="35">
        <v>0</v>
      </c>
      <c r="AA21" s="35">
        <v>0</v>
      </c>
      <c r="AB21" s="35">
        <v>0</v>
      </c>
    </row>
    <row r="22" spans="1:28" ht="13.5" customHeight="1" x14ac:dyDescent="0.15">
      <c r="A22" s="4"/>
      <c r="B22" s="4"/>
    </row>
    <row r="23" spans="1:28" x14ac:dyDescent="0.15">
      <c r="A23" s="5"/>
      <c r="B23" s="5"/>
    </row>
    <row r="24" spans="1:28" x14ac:dyDescent="0.15">
      <c r="A24" t="s">
        <v>75</v>
      </c>
      <c r="B24" s="5"/>
    </row>
    <row r="25" spans="1:28" ht="13.5" customHeight="1" x14ac:dyDescent="0.15"/>
    <row r="28" spans="1:28" ht="13.5" customHeight="1" x14ac:dyDescent="0.15"/>
    <row r="31" spans="1:28" ht="13.5" customHeight="1" x14ac:dyDescent="0.15"/>
    <row r="34" ht="13.5" customHeight="1" x14ac:dyDescent="0.15"/>
    <row r="37" ht="13.5" customHeight="1" x14ac:dyDescent="0.15"/>
  </sheetData>
  <mergeCells count="1">
    <mergeCell ref="A7:A9"/>
  </mergeCells>
  <phoneticPr fontId="1"/>
  <pageMargins left="0.70866141732283472" right="0.19685039370078741" top="0.47244094488188981" bottom="0.59055118110236227" header="0.23622047244094491" footer="0.5511811023622047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view="pageBreakPreview" topLeftCell="A34" zoomScaleNormal="100" zoomScaleSheetLayoutView="100" workbookViewId="0"/>
  </sheetViews>
  <sheetFormatPr defaultRowHeight="13.5" x14ac:dyDescent="0.15"/>
  <cols>
    <col min="1" max="1" width="4.875" customWidth="1"/>
  </cols>
  <sheetData>
    <row r="1" spans="1:11" ht="17.25" x14ac:dyDescent="0.2">
      <c r="A1" s="11" t="str">
        <f>目次!B7&amp;" "&amp;目次!C7&amp;"   "&amp;目次!D5</f>
        <v>１－２ 岩手県・保健所・市町村別・性別・自殺死亡数の年次推移   平成７年～令和２年</v>
      </c>
    </row>
    <row r="3" spans="1:11" x14ac:dyDescent="0.15">
      <c r="B3" t="s">
        <v>30</v>
      </c>
      <c r="K3" t="s">
        <v>50</v>
      </c>
    </row>
    <row r="22" spans="2:11" x14ac:dyDescent="0.15">
      <c r="B22" t="s">
        <v>31</v>
      </c>
      <c r="K22" t="s">
        <v>32</v>
      </c>
    </row>
    <row r="41" spans="2:11" x14ac:dyDescent="0.15">
      <c r="B41" t="s">
        <v>33</v>
      </c>
      <c r="K41" t="s">
        <v>34</v>
      </c>
    </row>
    <row r="60" spans="2:2" x14ac:dyDescent="0.15">
      <c r="B60" t="s">
        <v>75</v>
      </c>
    </row>
  </sheetData>
  <phoneticPr fontId="1"/>
  <pageMargins left="0.70866141732283472" right="0.70866141732283472" top="0.55118110236220474" bottom="0.15748031496062992" header="0.31496062992125984" footer="0.31496062992125984"/>
  <pageSetup paperSize="9"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B40"/>
  <sheetViews>
    <sheetView view="pageBreakPreview" zoomScaleNormal="100" zoomScaleSheetLayoutView="100" workbookViewId="0"/>
  </sheetViews>
  <sheetFormatPr defaultColWidth="7.375" defaultRowHeight="13.5" x14ac:dyDescent="0.15"/>
  <cols>
    <col min="1" max="1" width="15.5" customWidth="1"/>
    <col min="2" max="2" width="4.375" customWidth="1"/>
    <col min="3" max="28" width="5.5" customWidth="1"/>
  </cols>
  <sheetData>
    <row r="1" spans="1:28" ht="22.5" customHeight="1" x14ac:dyDescent="0.2">
      <c r="A1" s="11" t="str">
        <f>目次!B9&amp;" "&amp;目次!C9&amp;"   "&amp;目次!D5</f>
        <v>２－１ 全国・岩手県・保健所・市町村別・性別・自殺死亡率の年次推移   平成７年～令和２年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8" ht="13.5" customHeight="1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8" x14ac:dyDescent="0.15">
      <c r="A3" s="25"/>
      <c r="B3" s="19"/>
      <c r="C3" s="20" t="s">
        <v>23</v>
      </c>
      <c r="D3" s="20" t="s">
        <v>8</v>
      </c>
      <c r="E3" s="20" t="s">
        <v>9</v>
      </c>
      <c r="F3" s="20" t="s">
        <v>10</v>
      </c>
      <c r="G3" s="20" t="s">
        <v>11</v>
      </c>
      <c r="H3" s="20" t="s">
        <v>12</v>
      </c>
      <c r="I3" s="20" t="s">
        <v>13</v>
      </c>
      <c r="J3" s="20" t="s">
        <v>14</v>
      </c>
      <c r="K3" s="20" t="s">
        <v>15</v>
      </c>
      <c r="L3" s="20" t="s">
        <v>16</v>
      </c>
      <c r="M3" s="20" t="s">
        <v>17</v>
      </c>
      <c r="N3" s="20" t="s">
        <v>18</v>
      </c>
      <c r="O3" s="20" t="s">
        <v>19</v>
      </c>
      <c r="P3" s="20" t="s">
        <v>20</v>
      </c>
      <c r="Q3" s="20" t="s">
        <v>21</v>
      </c>
      <c r="R3" s="20" t="s">
        <v>22</v>
      </c>
      <c r="S3" s="20" t="s">
        <v>25</v>
      </c>
      <c r="T3" s="20" t="s">
        <v>28</v>
      </c>
      <c r="U3" s="20" t="s">
        <v>29</v>
      </c>
      <c r="V3" s="20" t="s">
        <v>69</v>
      </c>
      <c r="W3" s="20" t="s">
        <v>70</v>
      </c>
      <c r="X3" s="20" t="s">
        <v>72</v>
      </c>
      <c r="Y3" s="20" t="s">
        <v>73</v>
      </c>
      <c r="Z3" s="20" t="s">
        <v>74</v>
      </c>
      <c r="AA3" s="20" t="s">
        <v>79</v>
      </c>
      <c r="AB3" s="20" t="s">
        <v>84</v>
      </c>
    </row>
    <row r="4" spans="1:28" x14ac:dyDescent="0.15">
      <c r="A4" s="26" t="s">
        <v>26</v>
      </c>
      <c r="B4" s="13" t="s">
        <v>7</v>
      </c>
      <c r="C4" s="37">
        <v>17.2</v>
      </c>
      <c r="D4" s="37">
        <v>17.8</v>
      </c>
      <c r="E4" s="37">
        <v>18.8</v>
      </c>
      <c r="F4" s="37">
        <v>25.4</v>
      </c>
      <c r="G4" s="37">
        <v>25</v>
      </c>
      <c r="H4" s="37">
        <v>24.1</v>
      </c>
      <c r="I4" s="37">
        <v>23.3</v>
      </c>
      <c r="J4" s="37">
        <v>23.8</v>
      </c>
      <c r="K4" s="37">
        <v>25.5</v>
      </c>
      <c r="L4" s="37">
        <v>24</v>
      </c>
      <c r="M4" s="37">
        <v>24.2</v>
      </c>
      <c r="N4" s="37">
        <v>23.7</v>
      </c>
      <c r="O4" s="37">
        <v>24.4</v>
      </c>
      <c r="P4" s="37">
        <v>24</v>
      </c>
      <c r="Q4" s="37">
        <v>24.4</v>
      </c>
      <c r="R4" s="37">
        <v>23.4</v>
      </c>
      <c r="S4" s="37">
        <v>22.9</v>
      </c>
      <c r="T4" s="37">
        <v>21</v>
      </c>
      <c r="U4" s="37">
        <v>20.7</v>
      </c>
      <c r="V4" s="37">
        <v>19.5</v>
      </c>
      <c r="W4" s="37">
        <v>18.5</v>
      </c>
      <c r="X4" s="37">
        <v>16.8</v>
      </c>
      <c r="Y4" s="37">
        <v>16.399999999999999</v>
      </c>
      <c r="Z4" s="37">
        <v>16.100000000000001</v>
      </c>
      <c r="AA4" s="37">
        <v>15.7</v>
      </c>
      <c r="AB4" s="37">
        <v>16.399999999999999</v>
      </c>
    </row>
    <row r="5" spans="1:28" x14ac:dyDescent="0.15">
      <c r="A5" s="27"/>
      <c r="B5" s="14" t="s">
        <v>1</v>
      </c>
      <c r="C5" s="38">
        <v>23.4</v>
      </c>
      <c r="D5" s="38">
        <v>24.3</v>
      </c>
      <c r="E5" s="38">
        <v>26</v>
      </c>
      <c r="F5" s="38">
        <v>36.5</v>
      </c>
      <c r="G5" s="38">
        <v>36.5</v>
      </c>
      <c r="H5" s="38">
        <v>35.200000000000003</v>
      </c>
      <c r="I5" s="38">
        <v>34.200000000000003</v>
      </c>
      <c r="J5" s="38">
        <v>35.200000000000003</v>
      </c>
      <c r="K5" s="38">
        <v>38</v>
      </c>
      <c r="L5" s="38">
        <v>35.6</v>
      </c>
      <c r="M5" s="38">
        <v>36.1</v>
      </c>
      <c r="N5" s="38">
        <v>34.799999999999997</v>
      </c>
      <c r="O5" s="38">
        <v>35.799999999999997</v>
      </c>
      <c r="P5" s="38">
        <v>35.1</v>
      </c>
      <c r="Q5" s="38">
        <v>36.200000000000003</v>
      </c>
      <c r="R5" s="38">
        <v>34.200000000000003</v>
      </c>
      <c r="S5" s="38">
        <v>32.4</v>
      </c>
      <c r="T5" s="38">
        <v>30.1</v>
      </c>
      <c r="U5" s="38">
        <v>29.7</v>
      </c>
      <c r="V5" s="38">
        <v>27.6</v>
      </c>
      <c r="W5" s="38">
        <v>26.6</v>
      </c>
      <c r="X5" s="38">
        <v>24.1</v>
      </c>
      <c r="Y5" s="38">
        <v>23.6</v>
      </c>
      <c r="Z5" s="38">
        <v>22.9</v>
      </c>
      <c r="AA5" s="38">
        <v>22.7</v>
      </c>
      <c r="AB5" s="38">
        <v>22.6</v>
      </c>
    </row>
    <row r="6" spans="1:28" x14ac:dyDescent="0.15">
      <c r="A6" s="28"/>
      <c r="B6" s="15" t="s">
        <v>2</v>
      </c>
      <c r="C6" s="39">
        <v>11.3</v>
      </c>
      <c r="D6" s="39">
        <v>11.5</v>
      </c>
      <c r="E6" s="39">
        <v>11.9</v>
      </c>
      <c r="F6" s="39">
        <v>14.7</v>
      </c>
      <c r="G6" s="39">
        <v>14.1</v>
      </c>
      <c r="H6" s="39">
        <v>13.4</v>
      </c>
      <c r="I6" s="39">
        <v>12.9</v>
      </c>
      <c r="J6" s="39">
        <v>12.8</v>
      </c>
      <c r="K6" s="39">
        <v>13.5</v>
      </c>
      <c r="L6" s="39">
        <v>12.8</v>
      </c>
      <c r="M6" s="39">
        <v>12.9</v>
      </c>
      <c r="N6" s="39">
        <v>13.2</v>
      </c>
      <c r="O6" s="39">
        <v>13.7</v>
      </c>
      <c r="P6" s="39">
        <v>13.5</v>
      </c>
      <c r="Q6" s="39">
        <v>13.2</v>
      </c>
      <c r="R6" s="39">
        <v>13.2</v>
      </c>
      <c r="S6" s="39">
        <v>13.9</v>
      </c>
      <c r="T6" s="39">
        <v>12.3</v>
      </c>
      <c r="U6" s="39">
        <v>12.3</v>
      </c>
      <c r="V6" s="39">
        <v>11.7</v>
      </c>
      <c r="W6" s="39">
        <v>10.8</v>
      </c>
      <c r="X6" s="39">
        <v>9.9</v>
      </c>
      <c r="Y6" s="39">
        <v>9.6</v>
      </c>
      <c r="Z6" s="39">
        <v>9.6999999999999993</v>
      </c>
      <c r="AA6" s="39">
        <v>9.1</v>
      </c>
      <c r="AB6" s="39">
        <v>10.5</v>
      </c>
    </row>
    <row r="7" spans="1:28" ht="13.5" customHeight="1" x14ac:dyDescent="0.15">
      <c r="A7" s="12" t="s">
        <v>0</v>
      </c>
      <c r="B7" s="13" t="s">
        <v>7</v>
      </c>
      <c r="C7" s="37">
        <v>24.304246902969698</v>
      </c>
      <c r="D7" s="37">
        <v>26.063459593184618</v>
      </c>
      <c r="E7" s="37">
        <v>25.719421545546979</v>
      </c>
      <c r="F7" s="37">
        <v>35.326295808721859</v>
      </c>
      <c r="G7" s="37">
        <v>34.329889042408006</v>
      </c>
      <c r="H7" s="37">
        <v>32.058071714047649</v>
      </c>
      <c r="I7" s="37">
        <v>33.897129642013759</v>
      </c>
      <c r="J7" s="37">
        <v>35.509371278174001</v>
      </c>
      <c r="K7" s="37">
        <v>37.595513649596974</v>
      </c>
      <c r="L7" s="37">
        <v>34.48498361784042</v>
      </c>
      <c r="M7" s="37">
        <v>33.934013505737376</v>
      </c>
      <c r="N7" s="37">
        <v>33.971072940330934</v>
      </c>
      <c r="O7" s="37">
        <v>32</v>
      </c>
      <c r="P7" s="37">
        <v>33.6</v>
      </c>
      <c r="Q7" s="37">
        <v>34.200000000000003</v>
      </c>
      <c r="R7" s="37">
        <v>32</v>
      </c>
      <c r="S7" s="37">
        <v>28.2</v>
      </c>
      <c r="T7" s="37">
        <v>25.2</v>
      </c>
      <c r="U7" s="37">
        <v>26.3</v>
      </c>
      <c r="V7" s="37">
        <v>26.5</v>
      </c>
      <c r="W7" s="37">
        <v>23.2</v>
      </c>
      <c r="X7" s="37">
        <v>22.8</v>
      </c>
      <c r="Y7" s="37">
        <v>20.9</v>
      </c>
      <c r="Z7" s="37">
        <v>20.399999999999999</v>
      </c>
      <c r="AA7" s="37">
        <v>20.384367636</v>
      </c>
      <c r="AB7" s="37">
        <v>21.1</v>
      </c>
    </row>
    <row r="8" spans="1:28" x14ac:dyDescent="0.15">
      <c r="A8" s="17"/>
      <c r="B8" s="14" t="s">
        <v>1</v>
      </c>
      <c r="C8" s="38">
        <v>34.164924206655272</v>
      </c>
      <c r="D8" s="38">
        <v>35.624387018649294</v>
      </c>
      <c r="E8" s="38">
        <v>36.368595717597856</v>
      </c>
      <c r="F8" s="38">
        <v>51.828610273810696</v>
      </c>
      <c r="G8" s="38">
        <v>49.897849240787302</v>
      </c>
      <c r="H8" s="38">
        <v>46.532929754358975</v>
      </c>
      <c r="I8" s="38">
        <v>48.723976465288949</v>
      </c>
      <c r="J8" s="38">
        <v>53.837632209102999</v>
      </c>
      <c r="K8" s="38">
        <v>58.737718983882068</v>
      </c>
      <c r="L8" s="38">
        <v>52.634569547910921</v>
      </c>
      <c r="M8" s="38">
        <v>51.237228367340791</v>
      </c>
      <c r="N8" s="38">
        <v>49.854843367633869</v>
      </c>
      <c r="O8" s="38">
        <v>48.5</v>
      </c>
      <c r="P8" s="38">
        <v>48.6</v>
      </c>
      <c r="Q8" s="38">
        <v>51</v>
      </c>
      <c r="R8" s="38">
        <v>44.9</v>
      </c>
      <c r="S8" s="38">
        <v>41.8</v>
      </c>
      <c r="T8" s="38">
        <v>38.6</v>
      </c>
      <c r="U8" s="38">
        <v>39.299999999999997</v>
      </c>
      <c r="V8" s="38">
        <v>37.799999999999997</v>
      </c>
      <c r="W8" s="38">
        <v>31.8</v>
      </c>
      <c r="X8" s="38">
        <v>32.4</v>
      </c>
      <c r="Y8" s="38">
        <v>29</v>
      </c>
      <c r="Z8" s="38">
        <v>28.3</v>
      </c>
      <c r="AA8" s="38">
        <v>31.114771229999999</v>
      </c>
      <c r="AB8" s="38">
        <v>28.8</v>
      </c>
    </row>
    <row r="9" spans="1:28" x14ac:dyDescent="0.15">
      <c r="A9" s="17"/>
      <c r="B9" s="15" t="s">
        <v>2</v>
      </c>
      <c r="C9" s="39">
        <v>15.186049444149914</v>
      </c>
      <c r="D9" s="39">
        <v>17.220455731903265</v>
      </c>
      <c r="E9" s="39">
        <v>15.869700266122667</v>
      </c>
      <c r="F9" s="39">
        <v>20.078250913017762</v>
      </c>
      <c r="G9" s="39">
        <v>19.965013690295102</v>
      </c>
      <c r="H9" s="39">
        <v>18.640926767010185</v>
      </c>
      <c r="I9" s="39">
        <v>20.170027883700708</v>
      </c>
      <c r="J9" s="39">
        <v>18.57994568098233</v>
      </c>
      <c r="K9" s="39">
        <v>18.099994240910924</v>
      </c>
      <c r="L9" s="39">
        <v>17.767420335845564</v>
      </c>
      <c r="M9" s="39">
        <v>18.018992017586537</v>
      </c>
      <c r="N9" s="39">
        <v>19.392038661307581</v>
      </c>
      <c r="O9" s="39">
        <v>17</v>
      </c>
      <c r="P9" s="39">
        <v>19.8</v>
      </c>
      <c r="Q9" s="39">
        <v>19</v>
      </c>
      <c r="R9" s="39">
        <v>20.3</v>
      </c>
      <c r="S9" s="39">
        <v>15.7</v>
      </c>
      <c r="T9" s="39">
        <v>13.1</v>
      </c>
      <c r="U9" s="39">
        <v>14.4</v>
      </c>
      <c r="V9" s="39">
        <v>16.3</v>
      </c>
      <c r="W9" s="39">
        <v>15.2</v>
      </c>
      <c r="X9" s="39">
        <v>13.8</v>
      </c>
      <c r="Y9" s="39">
        <v>13.4</v>
      </c>
      <c r="Z9" s="39">
        <v>13.1</v>
      </c>
      <c r="AA9" s="39">
        <v>10.392538786999999</v>
      </c>
      <c r="AB9" s="39">
        <v>14</v>
      </c>
    </row>
    <row r="10" spans="1:28" ht="13.5" customHeight="1" x14ac:dyDescent="0.15">
      <c r="A10" s="43" t="s">
        <v>24</v>
      </c>
      <c r="B10" s="13" t="s">
        <v>7</v>
      </c>
      <c r="C10" s="37">
        <v>36.273333519350423</v>
      </c>
      <c r="D10" s="37">
        <v>37.992851715306898</v>
      </c>
      <c r="E10" s="37">
        <v>46.875</v>
      </c>
      <c r="F10" s="37">
        <v>62.919163175129775</v>
      </c>
      <c r="G10" s="37">
        <v>59.203211413223976</v>
      </c>
      <c r="H10" s="37">
        <v>24.558666319956082</v>
      </c>
      <c r="I10" s="37">
        <v>46.659473331194775</v>
      </c>
      <c r="J10" s="37">
        <v>50.055944879571285</v>
      </c>
      <c r="K10" s="37">
        <v>43.086157457619564</v>
      </c>
      <c r="L10" s="37">
        <v>36.062568556445434</v>
      </c>
      <c r="M10" s="37">
        <v>40.001846239057187</v>
      </c>
      <c r="N10" s="37">
        <v>42.058040095331556</v>
      </c>
      <c r="O10" s="37">
        <v>55.4</v>
      </c>
      <c r="P10" s="37">
        <v>46.7</v>
      </c>
      <c r="Q10" s="37">
        <v>47.5</v>
      </c>
      <c r="R10" s="37">
        <v>39.6</v>
      </c>
      <c r="S10" s="37">
        <v>38.5</v>
      </c>
      <c r="T10" s="37">
        <v>37.4</v>
      </c>
      <c r="U10" s="37">
        <v>55.3</v>
      </c>
      <c r="V10" s="37">
        <v>35.200000000000003</v>
      </c>
      <c r="W10" s="37">
        <v>39.5</v>
      </c>
      <c r="X10" s="37">
        <v>27.4</v>
      </c>
      <c r="Y10" s="37">
        <v>37.299999999999997</v>
      </c>
      <c r="Z10" s="37">
        <v>30.5</v>
      </c>
      <c r="AA10" s="37">
        <v>27.267592466</v>
      </c>
      <c r="AB10" s="37">
        <v>21.7</v>
      </c>
    </row>
    <row r="11" spans="1:28" x14ac:dyDescent="0.15">
      <c r="A11" s="44"/>
      <c r="B11" s="14" t="s">
        <v>1</v>
      </c>
      <c r="C11" s="38">
        <v>46.630916297505244</v>
      </c>
      <c r="D11" s="38">
        <v>41.193432589889952</v>
      </c>
      <c r="E11" s="38">
        <v>56.483738628931562</v>
      </c>
      <c r="F11" s="38">
        <v>104.81238582936544</v>
      </c>
      <c r="G11" s="38">
        <v>93.91662627241881</v>
      </c>
      <c r="H11" s="38">
        <v>33.08768235824936</v>
      </c>
      <c r="I11" s="38">
        <v>45.483489493313925</v>
      </c>
      <c r="J11" s="38">
        <v>61.306440241547371</v>
      </c>
      <c r="K11" s="38">
        <v>62.002046067520226</v>
      </c>
      <c r="L11" s="38">
        <v>56.513139304888391</v>
      </c>
      <c r="M11" s="38">
        <v>61.554410859493956</v>
      </c>
      <c r="N11" s="38">
        <v>42.706964520367933</v>
      </c>
      <c r="O11" s="38">
        <v>80.2</v>
      </c>
      <c r="P11" s="38">
        <v>75.099999999999994</v>
      </c>
      <c r="Q11" s="38">
        <v>62.4</v>
      </c>
      <c r="R11" s="38">
        <v>55.7</v>
      </c>
      <c r="S11" s="38">
        <v>49.5</v>
      </c>
      <c r="T11" s="38">
        <v>72</v>
      </c>
      <c r="U11" s="38">
        <v>65.8</v>
      </c>
      <c r="V11" s="38">
        <v>59.6</v>
      </c>
      <c r="W11" s="38">
        <v>53.1</v>
      </c>
      <c r="X11" s="38">
        <v>23.2</v>
      </c>
      <c r="Y11" s="38">
        <v>47.4</v>
      </c>
      <c r="Z11" s="38">
        <v>40.200000000000003</v>
      </c>
      <c r="AA11" s="38">
        <v>53.5</v>
      </c>
      <c r="AB11" s="38">
        <v>29</v>
      </c>
    </row>
    <row r="12" spans="1:28" x14ac:dyDescent="0.15">
      <c r="A12" s="45"/>
      <c r="B12" s="15" t="s">
        <v>2</v>
      </c>
      <c r="C12" s="39">
        <v>26.762297275598137</v>
      </c>
      <c r="D12" s="39">
        <v>35.059331175836029</v>
      </c>
      <c r="E12" s="39">
        <v>38.082802894293017</v>
      </c>
      <c r="F12" s="39">
        <v>24.631890087032676</v>
      </c>
      <c r="G12" s="39">
        <v>27.590012415505583</v>
      </c>
      <c r="H12" s="39">
        <v>16.677321622147485</v>
      </c>
      <c r="I12" s="39">
        <v>47.748785214729097</v>
      </c>
      <c r="J12" s="39">
        <v>39.658933174697601</v>
      </c>
      <c r="K12" s="39">
        <v>25.677603423680459</v>
      </c>
      <c r="L12" s="39">
        <v>17.291066282420751</v>
      </c>
      <c r="M12" s="39">
        <v>20.509815411661293</v>
      </c>
      <c r="N12" s="39">
        <v>41.472879699025384</v>
      </c>
      <c r="O12" s="39">
        <v>33.1</v>
      </c>
      <c r="P12" s="39">
        <v>21.3</v>
      </c>
      <c r="Q12" s="39">
        <v>34.1</v>
      </c>
      <c r="R12" s="39">
        <v>25.1</v>
      </c>
      <c r="S12" s="39">
        <v>28.6</v>
      </c>
      <c r="T12" s="39">
        <v>6.4</v>
      </c>
      <c r="U12" s="39">
        <v>45.8</v>
      </c>
      <c r="V12" s="39">
        <v>13.3</v>
      </c>
      <c r="W12" s="39">
        <v>27.3</v>
      </c>
      <c r="X12" s="39">
        <v>31.2</v>
      </c>
      <c r="Y12" s="39">
        <v>28.3</v>
      </c>
      <c r="Z12" s="39">
        <v>21.7</v>
      </c>
      <c r="AA12" s="39">
        <v>3.7</v>
      </c>
      <c r="AB12" s="39">
        <v>15</v>
      </c>
    </row>
    <row r="13" spans="1:28" ht="13.5" customHeight="1" x14ac:dyDescent="0.15">
      <c r="A13" s="16" t="s">
        <v>3</v>
      </c>
      <c r="B13" s="13" t="s">
        <v>7</v>
      </c>
      <c r="C13" s="37">
        <v>35.550288846096876</v>
      </c>
      <c r="D13" s="37">
        <v>44.66944609886837</v>
      </c>
      <c r="E13" s="37">
        <v>53.99568034557236</v>
      </c>
      <c r="F13" s="37">
        <v>69.254162777393034</v>
      </c>
      <c r="G13" s="37">
        <v>60.674089130236929</v>
      </c>
      <c r="H13" s="37">
        <v>30.209655005739837</v>
      </c>
      <c r="I13" s="37">
        <v>48.642568327607698</v>
      </c>
      <c r="J13" s="37">
        <v>58.135976990392265</v>
      </c>
      <c r="K13" s="37">
        <v>52.294819736680203</v>
      </c>
      <c r="L13" s="37">
        <v>43.389326225748462</v>
      </c>
      <c r="M13" s="37">
        <v>38.123073990532767</v>
      </c>
      <c r="N13" s="37">
        <v>28.939837293803659</v>
      </c>
      <c r="O13" s="37">
        <v>45.6</v>
      </c>
      <c r="P13" s="37">
        <v>43</v>
      </c>
      <c r="Q13" s="37">
        <v>33.6</v>
      </c>
      <c r="R13" s="37">
        <v>37</v>
      </c>
      <c r="S13" s="37">
        <v>17</v>
      </c>
      <c r="T13" s="37">
        <v>27.7</v>
      </c>
      <c r="U13" s="37">
        <v>49</v>
      </c>
      <c r="V13" s="37">
        <v>21.4</v>
      </c>
      <c r="W13" s="37">
        <v>29</v>
      </c>
      <c r="X13" s="37">
        <v>25.8</v>
      </c>
      <c r="Y13" s="37">
        <v>26.3</v>
      </c>
      <c r="Z13" s="37">
        <v>26.7</v>
      </c>
      <c r="AA13" s="37">
        <v>38.916562888999998</v>
      </c>
      <c r="AB13" s="37">
        <v>27.4</v>
      </c>
    </row>
    <row r="14" spans="1:28" x14ac:dyDescent="0.15">
      <c r="A14" s="17"/>
      <c r="B14" s="14" t="s">
        <v>1</v>
      </c>
      <c r="C14" s="38">
        <v>43.456667494412713</v>
      </c>
      <c r="D14" s="38">
        <v>37.429819089207733</v>
      </c>
      <c r="E14" s="38">
        <v>56.553977629759956</v>
      </c>
      <c r="F14" s="38">
        <v>119.88894497728421</v>
      </c>
      <c r="G14" s="38">
        <v>108.17001781623823</v>
      </c>
      <c r="H14" s="38">
        <v>37.86683496371095</v>
      </c>
      <c r="I14" s="38">
        <v>57.121096725057129</v>
      </c>
      <c r="J14" s="38">
        <v>70.220236195339936</v>
      </c>
      <c r="K14" s="38">
        <v>83.730516552879038</v>
      </c>
      <c r="L14" s="38">
        <v>71.540062434963588</v>
      </c>
      <c r="M14" s="38">
        <v>60.557125555106985</v>
      </c>
      <c r="N14" s="38">
        <v>40.927694406548426</v>
      </c>
      <c r="O14" s="38">
        <v>62.2</v>
      </c>
      <c r="P14" s="38">
        <v>84.6</v>
      </c>
      <c r="Q14" s="38">
        <v>43.1</v>
      </c>
      <c r="R14" s="38">
        <v>43</v>
      </c>
      <c r="S14" s="38">
        <v>14.5</v>
      </c>
      <c r="T14" s="38">
        <v>58.9</v>
      </c>
      <c r="U14" s="38">
        <v>67</v>
      </c>
      <c r="V14" s="38">
        <v>45.5</v>
      </c>
      <c r="W14" s="38">
        <v>23.2</v>
      </c>
      <c r="X14" s="38">
        <v>15.7</v>
      </c>
      <c r="Y14" s="38">
        <v>32</v>
      </c>
      <c r="Z14" s="38">
        <v>24.3</v>
      </c>
      <c r="AA14" s="38">
        <v>74.571215511000005</v>
      </c>
      <c r="AB14" s="38">
        <v>25</v>
      </c>
    </row>
    <row r="15" spans="1:28" x14ac:dyDescent="0.15">
      <c r="A15" s="17"/>
      <c r="B15" s="15" t="s">
        <v>2</v>
      </c>
      <c r="C15" s="39">
        <v>28.333427778092592</v>
      </c>
      <c r="D15" s="39">
        <v>51.282051282051285</v>
      </c>
      <c r="E15" s="39">
        <v>51.658822178854329</v>
      </c>
      <c r="F15" s="39">
        <v>23.037493520704949</v>
      </c>
      <c r="G15" s="39">
        <v>17.394329448599755</v>
      </c>
      <c r="H15" s="39">
        <v>23.178999826157501</v>
      </c>
      <c r="I15" s="39">
        <v>40.847289490575946</v>
      </c>
      <c r="J15" s="39">
        <v>47.011811717694073</v>
      </c>
      <c r="K15" s="39">
        <v>23.554351666470382</v>
      </c>
      <c r="L15" s="39">
        <v>17.761989342806395</v>
      </c>
      <c r="M15" s="39">
        <v>18.055973517905507</v>
      </c>
      <c r="N15" s="39">
        <v>18.249285236328245</v>
      </c>
      <c r="O15" s="39">
        <v>30.8</v>
      </c>
      <c r="P15" s="39">
        <v>6.2</v>
      </c>
      <c r="Q15" s="39">
        <v>25.2</v>
      </c>
      <c r="R15" s="39">
        <v>31.8</v>
      </c>
      <c r="S15" s="39">
        <v>19.3</v>
      </c>
      <c r="T15" s="39">
        <v>0</v>
      </c>
      <c r="U15" s="39">
        <v>33</v>
      </c>
      <c r="V15" s="39">
        <v>0</v>
      </c>
      <c r="W15" s="39">
        <v>34.1</v>
      </c>
      <c r="X15" s="39">
        <v>34.6</v>
      </c>
      <c r="Y15" s="39">
        <v>21.2</v>
      </c>
      <c r="Z15" s="39">
        <v>28.8</v>
      </c>
      <c r="AA15" s="39">
        <v>7.3383723490000001</v>
      </c>
      <c r="AB15" s="39">
        <v>29.6</v>
      </c>
    </row>
    <row r="16" spans="1:28" ht="13.5" customHeight="1" x14ac:dyDescent="0.15">
      <c r="A16" s="16" t="s">
        <v>4</v>
      </c>
      <c r="B16" s="13" t="s">
        <v>7</v>
      </c>
      <c r="C16" s="37">
        <v>40.683482506102521</v>
      </c>
      <c r="D16" s="37">
        <v>16.467682173734048</v>
      </c>
      <c r="E16" s="37">
        <v>24.890068862523851</v>
      </c>
      <c r="F16" s="37">
        <v>50.205003765375281</v>
      </c>
      <c r="G16" s="37">
        <v>42.066296483257609</v>
      </c>
      <c r="H16" s="37">
        <v>25.288712804518251</v>
      </c>
      <c r="I16" s="37">
        <v>68.143100511073257</v>
      </c>
      <c r="J16" s="37">
        <v>51.961548454143937</v>
      </c>
      <c r="K16" s="37">
        <v>43.713936002797688</v>
      </c>
      <c r="L16" s="37">
        <v>26.652452025586353</v>
      </c>
      <c r="M16" s="37">
        <v>45.466945530599254</v>
      </c>
      <c r="N16" s="37">
        <v>46.214992143451333</v>
      </c>
      <c r="O16" s="37">
        <v>66.2</v>
      </c>
      <c r="P16" s="37">
        <v>67.2</v>
      </c>
      <c r="Q16" s="37">
        <v>68.599999999999994</v>
      </c>
      <c r="R16" s="37">
        <v>29.4</v>
      </c>
      <c r="S16" s="37">
        <v>79.7</v>
      </c>
      <c r="T16" s="37">
        <v>70.599999999999994</v>
      </c>
      <c r="U16" s="37">
        <v>82.6</v>
      </c>
      <c r="V16" s="37">
        <v>52.8</v>
      </c>
      <c r="W16" s="37">
        <v>42.9</v>
      </c>
      <c r="X16" s="37">
        <v>43.8</v>
      </c>
      <c r="Y16" s="37">
        <v>44.7</v>
      </c>
      <c r="Z16" s="37">
        <v>57.3</v>
      </c>
      <c r="AA16" s="37">
        <v>23.430178069</v>
      </c>
      <c r="AB16" s="37">
        <v>0</v>
      </c>
    </row>
    <row r="17" spans="1:28" x14ac:dyDescent="0.15">
      <c r="A17" s="17"/>
      <c r="B17" s="14" t="s">
        <v>1</v>
      </c>
      <c r="C17" s="38">
        <v>50.907856779229597</v>
      </c>
      <c r="D17" s="38">
        <v>34.346556757685043</v>
      </c>
      <c r="E17" s="38">
        <v>17.39130434782609</v>
      </c>
      <c r="F17" s="38">
        <v>105.35557506584723</v>
      </c>
      <c r="G17" s="38">
        <v>70.834071188241538</v>
      </c>
      <c r="H17" s="38">
        <v>17.461148943600488</v>
      </c>
      <c r="I17" s="38">
        <v>52.714812862414341</v>
      </c>
      <c r="J17" s="38">
        <v>53.724928366762178</v>
      </c>
      <c r="K17" s="38">
        <v>54.328141977544362</v>
      </c>
      <c r="L17" s="38">
        <v>36.927621861152147</v>
      </c>
      <c r="M17" s="38">
        <v>76.045627376425855</v>
      </c>
      <c r="N17" s="38">
        <v>58.218513487288959</v>
      </c>
      <c r="O17" s="38">
        <v>119.6</v>
      </c>
      <c r="P17" s="38">
        <v>60.7</v>
      </c>
      <c r="Q17" s="38">
        <v>102.8</v>
      </c>
      <c r="R17" s="38">
        <v>40.799999999999997</v>
      </c>
      <c r="S17" s="38">
        <v>104</v>
      </c>
      <c r="T17" s="38">
        <v>126.6</v>
      </c>
      <c r="U17" s="38">
        <v>65</v>
      </c>
      <c r="V17" s="38">
        <v>88.4</v>
      </c>
      <c r="W17" s="38">
        <v>89.1</v>
      </c>
      <c r="X17" s="38">
        <v>45.6</v>
      </c>
      <c r="Y17" s="38">
        <v>46.6</v>
      </c>
      <c r="Z17" s="38">
        <v>118.9</v>
      </c>
      <c r="AA17" s="38">
        <v>48.697345994999999</v>
      </c>
      <c r="AB17" s="38">
        <v>0</v>
      </c>
    </row>
    <row r="18" spans="1:28" x14ac:dyDescent="0.15">
      <c r="A18" s="17"/>
      <c r="B18" s="15" t="s">
        <v>2</v>
      </c>
      <c r="C18" s="39">
        <v>31.264655307175239</v>
      </c>
      <c r="D18" s="39">
        <v>0</v>
      </c>
      <c r="E18" s="39">
        <v>31.730921783277807</v>
      </c>
      <c r="F18" s="39">
        <v>0</v>
      </c>
      <c r="G18" s="39">
        <v>16.028209648982209</v>
      </c>
      <c r="H18" s="39">
        <v>32.594524119947849</v>
      </c>
      <c r="I18" s="39">
        <v>82.658290626549842</v>
      </c>
      <c r="J18" s="39">
        <v>50.310246520207947</v>
      </c>
      <c r="K18" s="39">
        <v>33.806626098715348</v>
      </c>
      <c r="L18" s="39">
        <v>17.123287671232877</v>
      </c>
      <c r="M18" s="39">
        <v>17.430712916158271</v>
      </c>
      <c r="N18" s="39">
        <v>35.298270384751149</v>
      </c>
      <c r="O18" s="39">
        <v>18</v>
      </c>
      <c r="P18" s="39">
        <v>73.099999999999994</v>
      </c>
      <c r="Q18" s="39">
        <v>37.5</v>
      </c>
      <c r="R18" s="39">
        <v>18.8</v>
      </c>
      <c r="S18" s="39">
        <v>57.4</v>
      </c>
      <c r="T18" s="39">
        <v>19.3</v>
      </c>
      <c r="U18" s="39">
        <v>98.6</v>
      </c>
      <c r="V18" s="39">
        <v>20.2</v>
      </c>
      <c r="W18" s="39">
        <v>0</v>
      </c>
      <c r="X18" s="39">
        <v>42.1</v>
      </c>
      <c r="Y18" s="39">
        <v>43</v>
      </c>
      <c r="Z18" s="39">
        <v>0</v>
      </c>
      <c r="AA18" s="39">
        <v>0</v>
      </c>
      <c r="AB18" s="39">
        <v>0</v>
      </c>
    </row>
    <row r="19" spans="1:28" ht="13.5" customHeight="1" x14ac:dyDescent="0.15">
      <c r="A19" s="16" t="s">
        <v>5</v>
      </c>
      <c r="B19" s="13" t="s">
        <v>7</v>
      </c>
      <c r="C19" s="37">
        <v>64.708166170570721</v>
      </c>
      <c r="D19" s="37">
        <v>104.8767697954903</v>
      </c>
      <c r="E19" s="37">
        <v>66.49820454847719</v>
      </c>
      <c r="F19" s="37">
        <v>148.12819822246161</v>
      </c>
      <c r="G19" s="37">
        <v>54.62242250443807</v>
      </c>
      <c r="H19" s="37">
        <v>27.307482250136534</v>
      </c>
      <c r="I19" s="37">
        <v>27.472527472527471</v>
      </c>
      <c r="J19" s="37">
        <v>55.586436909394102</v>
      </c>
      <c r="K19" s="37">
        <v>28.125439459991561</v>
      </c>
      <c r="L19" s="37">
        <v>28.276544606249118</v>
      </c>
      <c r="M19" s="37">
        <v>71.694866647548039</v>
      </c>
      <c r="N19" s="37">
        <v>101.86263096623981</v>
      </c>
      <c r="O19" s="37">
        <v>88.5</v>
      </c>
      <c r="P19" s="37">
        <v>60.2</v>
      </c>
      <c r="Q19" s="37">
        <v>76.099999999999994</v>
      </c>
      <c r="R19" s="37">
        <v>46.1</v>
      </c>
      <c r="S19" s="37">
        <v>62.7</v>
      </c>
      <c r="T19" s="37">
        <v>63.5</v>
      </c>
      <c r="U19" s="37">
        <v>16.2</v>
      </c>
      <c r="V19" s="37">
        <v>66</v>
      </c>
      <c r="W19" s="37">
        <v>51.2</v>
      </c>
      <c r="X19" s="37">
        <v>34.6</v>
      </c>
      <c r="Y19" s="37">
        <v>35.299999999999997</v>
      </c>
      <c r="Z19" s="37">
        <v>54.5</v>
      </c>
      <c r="AA19" s="37">
        <v>37.016472329999999</v>
      </c>
      <c r="AB19" s="37">
        <v>18.600000000000001</v>
      </c>
    </row>
    <row r="20" spans="1:28" x14ac:dyDescent="0.15">
      <c r="A20" s="17"/>
      <c r="B20" s="14" t="s">
        <v>1</v>
      </c>
      <c r="C20" s="38">
        <v>107.23860589812334</v>
      </c>
      <c r="D20" s="38">
        <v>109.34937124111536</v>
      </c>
      <c r="E20" s="38">
        <v>111.08025548458762</v>
      </c>
      <c r="F20" s="38">
        <v>225.0351617440225</v>
      </c>
      <c r="G20" s="38">
        <v>28.60411899313501</v>
      </c>
      <c r="H20" s="38">
        <v>56.561085972850684</v>
      </c>
      <c r="I20" s="38">
        <v>56.980056980056979</v>
      </c>
      <c r="J20" s="38">
        <v>57.620282339383458</v>
      </c>
      <c r="K20" s="38">
        <v>58.275058275058278</v>
      </c>
      <c r="L20" s="38">
        <v>29.129041654529562</v>
      </c>
      <c r="M20" s="38">
        <v>88.967971530249102</v>
      </c>
      <c r="N20" s="38">
        <v>90.771558245083199</v>
      </c>
      <c r="O20" s="38">
        <v>61.4</v>
      </c>
      <c r="P20" s="38">
        <v>94.3</v>
      </c>
      <c r="Q20" s="38">
        <v>95.3</v>
      </c>
      <c r="R20" s="38">
        <v>32.1</v>
      </c>
      <c r="S20" s="38">
        <v>131.4</v>
      </c>
      <c r="T20" s="38">
        <v>100.3</v>
      </c>
      <c r="U20" s="38">
        <v>33.9</v>
      </c>
      <c r="V20" s="38">
        <v>137.5</v>
      </c>
      <c r="W20" s="38">
        <v>71.3</v>
      </c>
      <c r="X20" s="38">
        <v>36.4</v>
      </c>
      <c r="Y20" s="38">
        <v>37.200000000000003</v>
      </c>
      <c r="Z20" s="38">
        <v>38.4</v>
      </c>
      <c r="AA20" s="38">
        <v>78.339208773999999</v>
      </c>
      <c r="AB20" s="38">
        <v>39.1</v>
      </c>
    </row>
    <row r="21" spans="1:28" x14ac:dyDescent="0.15">
      <c r="A21" s="17"/>
      <c r="B21" s="15" t="s">
        <v>2</v>
      </c>
      <c r="C21" s="39">
        <v>25.01876407305479</v>
      </c>
      <c r="D21" s="39">
        <v>100.75566750629723</v>
      </c>
      <c r="E21" s="39">
        <v>25.523226135783563</v>
      </c>
      <c r="F21" s="39">
        <v>77.499354172048569</v>
      </c>
      <c r="G21" s="39">
        <v>78.390384112882145</v>
      </c>
      <c r="H21" s="39">
        <v>0</v>
      </c>
      <c r="I21" s="39">
        <v>0</v>
      </c>
      <c r="J21" s="39">
        <v>53.691275167785228</v>
      </c>
      <c r="K21" s="39">
        <v>0</v>
      </c>
      <c r="L21" s="39">
        <v>27.472527472527471</v>
      </c>
      <c r="M21" s="39">
        <v>55.524708495280407</v>
      </c>
      <c r="N21" s="39">
        <v>112.13905242500701</v>
      </c>
      <c r="O21" s="39">
        <v>113.5</v>
      </c>
      <c r="P21" s="39">
        <v>28.9</v>
      </c>
      <c r="Q21" s="39">
        <v>58.5</v>
      </c>
      <c r="R21" s="39">
        <v>59</v>
      </c>
      <c r="S21" s="39">
        <v>0</v>
      </c>
      <c r="T21" s="39">
        <v>30.2</v>
      </c>
      <c r="U21" s="39">
        <v>0</v>
      </c>
      <c r="V21" s="39">
        <v>0</v>
      </c>
      <c r="W21" s="39">
        <v>32.700000000000003</v>
      </c>
      <c r="X21" s="39">
        <v>33</v>
      </c>
      <c r="Y21" s="39">
        <v>33.700000000000003</v>
      </c>
      <c r="Z21" s="39">
        <v>69</v>
      </c>
      <c r="AA21" s="39">
        <v>0</v>
      </c>
      <c r="AB21" s="39">
        <v>0</v>
      </c>
    </row>
    <row r="22" spans="1:28" ht="13.5" customHeight="1" x14ac:dyDescent="0.15">
      <c r="A22" s="16" t="s">
        <v>6</v>
      </c>
      <c r="B22" s="13" t="s">
        <v>7</v>
      </c>
      <c r="C22" s="37">
        <v>22.338880822070813</v>
      </c>
      <c r="D22" s="37">
        <v>11.291142099023316</v>
      </c>
      <c r="E22" s="37">
        <v>40.018294077292474</v>
      </c>
      <c r="F22" s="37">
        <v>23.064060427838321</v>
      </c>
      <c r="G22" s="37">
        <v>70.253498038756518</v>
      </c>
      <c r="H22" s="37">
        <v>11.811256127089116</v>
      </c>
      <c r="I22" s="37">
        <v>35.994960705501228</v>
      </c>
      <c r="J22" s="37">
        <v>30.30486696163404</v>
      </c>
      <c r="K22" s="37">
        <v>30.76923076923077</v>
      </c>
      <c r="L22" s="37">
        <v>31.336174479819501</v>
      </c>
      <c r="M22" s="37">
        <v>25.725127017814653</v>
      </c>
      <c r="N22" s="37">
        <v>38.943337444018951</v>
      </c>
      <c r="O22" s="37">
        <v>53</v>
      </c>
      <c r="P22" s="37">
        <v>33.799999999999997</v>
      </c>
      <c r="Q22" s="37">
        <v>48.2</v>
      </c>
      <c r="R22" s="37">
        <v>49.3</v>
      </c>
      <c r="S22" s="37">
        <v>43</v>
      </c>
      <c r="T22" s="37">
        <v>22</v>
      </c>
      <c r="U22" s="37">
        <v>66.8</v>
      </c>
      <c r="V22" s="37">
        <v>37.9</v>
      </c>
      <c r="W22" s="37">
        <v>54.2</v>
      </c>
      <c r="X22" s="37">
        <v>15.9</v>
      </c>
      <c r="Y22" s="37">
        <v>56.7</v>
      </c>
      <c r="Z22" s="37">
        <v>8.3000000000000007</v>
      </c>
      <c r="AA22" s="37">
        <v>0</v>
      </c>
      <c r="AB22" s="37">
        <v>26.1</v>
      </c>
    </row>
    <row r="23" spans="1:28" x14ac:dyDescent="0.15">
      <c r="A23" s="17"/>
      <c r="B23" s="14" t="s">
        <v>1</v>
      </c>
      <c r="C23" s="38">
        <v>23.307306840694558</v>
      </c>
      <c r="D23" s="38">
        <v>23.598820058997052</v>
      </c>
      <c r="E23" s="38">
        <v>59.715753015645525</v>
      </c>
      <c r="F23" s="38">
        <v>24.110910186859556</v>
      </c>
      <c r="G23" s="38">
        <v>110.44299914099889</v>
      </c>
      <c r="H23" s="38">
        <v>24.579083200196632</v>
      </c>
      <c r="I23" s="38">
        <v>12.465719272001994</v>
      </c>
      <c r="J23" s="38">
        <v>50.613691003416427</v>
      </c>
      <c r="K23" s="38">
        <v>25.716857400025717</v>
      </c>
      <c r="L23" s="38">
        <v>52.452137424600053</v>
      </c>
      <c r="M23" s="38">
        <v>40.689000406890003</v>
      </c>
      <c r="N23" s="38">
        <v>13.657470636438131</v>
      </c>
      <c r="O23" s="38">
        <v>97.6</v>
      </c>
      <c r="P23" s="38">
        <v>57.2</v>
      </c>
      <c r="Q23" s="38">
        <v>58.2</v>
      </c>
      <c r="R23" s="38">
        <v>104</v>
      </c>
      <c r="S23" s="38">
        <v>45.4</v>
      </c>
      <c r="T23" s="38">
        <v>46.5</v>
      </c>
      <c r="U23" s="38">
        <v>78.599999999999994</v>
      </c>
      <c r="V23" s="38">
        <v>32.200000000000003</v>
      </c>
      <c r="W23" s="38">
        <v>81.400000000000006</v>
      </c>
      <c r="X23" s="38">
        <v>16.7</v>
      </c>
      <c r="Y23" s="38">
        <v>85.4</v>
      </c>
      <c r="Z23" s="38">
        <v>17.399999999999999</v>
      </c>
      <c r="AA23" s="38">
        <v>0</v>
      </c>
      <c r="AB23" s="38">
        <v>54.6</v>
      </c>
    </row>
    <row r="24" spans="1:28" x14ac:dyDescent="0.15">
      <c r="A24" s="21"/>
      <c r="B24" s="22" t="s">
        <v>2</v>
      </c>
      <c r="C24" s="40">
        <v>21.447721179624665</v>
      </c>
      <c r="D24" s="40">
        <v>0</v>
      </c>
      <c r="E24" s="40">
        <v>21.932229411119639</v>
      </c>
      <c r="F24" s="40">
        <v>22.104332449160033</v>
      </c>
      <c r="G24" s="40">
        <v>33.58710255261979</v>
      </c>
      <c r="H24" s="40">
        <v>0</v>
      </c>
      <c r="I24" s="40">
        <v>57.823522608997344</v>
      </c>
      <c r="J24" s="40">
        <v>11.633317822242905</v>
      </c>
      <c r="K24" s="40">
        <v>35.406585624926237</v>
      </c>
      <c r="L24" s="40">
        <v>12.004801920768308</v>
      </c>
      <c r="M24" s="40">
        <v>12.230919765166339</v>
      </c>
      <c r="N24" s="40">
        <v>61.84291898577613</v>
      </c>
      <c r="O24" s="40">
        <v>12.6</v>
      </c>
      <c r="P24" s="40">
        <v>12.8</v>
      </c>
      <c r="Q24" s="40">
        <v>39.200000000000003</v>
      </c>
      <c r="R24" s="40">
        <v>0</v>
      </c>
      <c r="S24" s="40">
        <v>40.9</v>
      </c>
      <c r="T24" s="40">
        <v>0</v>
      </c>
      <c r="U24" s="40">
        <v>56.2</v>
      </c>
      <c r="V24" s="40">
        <v>42.9</v>
      </c>
      <c r="W24" s="40">
        <v>29.5</v>
      </c>
      <c r="X24" s="40">
        <v>15.2</v>
      </c>
      <c r="Y24" s="40">
        <v>30.9</v>
      </c>
      <c r="Z24" s="40">
        <v>0</v>
      </c>
      <c r="AA24" s="40">
        <v>0</v>
      </c>
      <c r="AB24" s="40">
        <v>0</v>
      </c>
    </row>
    <row r="25" spans="1:28" ht="13.5" customHeight="1" x14ac:dyDescent="0.15">
      <c r="A25" s="4"/>
    </row>
    <row r="26" spans="1:28" x14ac:dyDescent="0.15">
      <c r="A26" s="5"/>
    </row>
    <row r="27" spans="1:28" x14ac:dyDescent="0.15">
      <c r="A27" t="s">
        <v>75</v>
      </c>
    </row>
    <row r="28" spans="1:28" ht="13.5" customHeight="1" x14ac:dyDescent="0.15">
      <c r="A28" t="s">
        <v>77</v>
      </c>
    </row>
    <row r="29" spans="1:28" x14ac:dyDescent="0.15">
      <c r="A29" t="s">
        <v>78</v>
      </c>
    </row>
    <row r="30" spans="1:28" x14ac:dyDescent="0.15">
      <c r="A30" t="s">
        <v>51</v>
      </c>
    </row>
    <row r="31" spans="1:28" ht="13.5" customHeight="1" x14ac:dyDescent="0.15">
      <c r="A31" t="s">
        <v>52</v>
      </c>
    </row>
    <row r="32" spans="1:28" x14ac:dyDescent="0.15">
      <c r="A32" t="s">
        <v>53</v>
      </c>
    </row>
    <row r="34" ht="13.5" customHeight="1" x14ac:dyDescent="0.15"/>
    <row r="37" ht="13.5" customHeight="1" x14ac:dyDescent="0.15"/>
    <row r="40" ht="13.5" customHeight="1" x14ac:dyDescent="0.15"/>
  </sheetData>
  <mergeCells count="1">
    <mergeCell ref="A10:A12"/>
  </mergeCells>
  <phoneticPr fontId="1"/>
  <pageMargins left="0.39370078740157483" right="0" top="0.47244094488188981" bottom="0.59055118110236227" header="0.23622047244094491" footer="0.55118110236220474"/>
  <pageSetup paperSize="9" scale="8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view="pageBreakPreview" topLeftCell="A31" zoomScaleNormal="100" zoomScaleSheetLayoutView="100" workbookViewId="0"/>
  </sheetViews>
  <sheetFormatPr defaultRowHeight="13.5" x14ac:dyDescent="0.15"/>
  <cols>
    <col min="1" max="1" width="4.875" customWidth="1"/>
    <col min="10" max="10" width="5.125" customWidth="1"/>
  </cols>
  <sheetData>
    <row r="1" spans="1:11" ht="17.25" x14ac:dyDescent="0.2">
      <c r="A1" s="10" t="str">
        <f>目次!B11&amp;" "&amp;目次!C11&amp;"   "&amp;目次!D5</f>
        <v>２－２ 岩手県・保健所・市町村別・性別・自殺死亡率の年次推移   平成７年～令和２年</v>
      </c>
    </row>
    <row r="3" spans="1:11" x14ac:dyDescent="0.15">
      <c r="B3" t="s">
        <v>35</v>
      </c>
      <c r="K3" t="s">
        <v>54</v>
      </c>
    </row>
    <row r="22" spans="2:11" x14ac:dyDescent="0.15">
      <c r="B22" t="s">
        <v>36</v>
      </c>
      <c r="K22" t="s">
        <v>37</v>
      </c>
    </row>
    <row r="41" spans="2:11" x14ac:dyDescent="0.15">
      <c r="B41" t="s">
        <v>38</v>
      </c>
      <c r="K41" t="s">
        <v>39</v>
      </c>
    </row>
    <row r="61" spans="2:2" x14ac:dyDescent="0.15">
      <c r="B61" t="s">
        <v>75</v>
      </c>
    </row>
  </sheetData>
  <phoneticPr fontId="1"/>
  <pageMargins left="0.31496062992125984" right="0" top="0.47244094488188981" bottom="0.59055118110236227" header="0.23622047244094491" footer="0.55118110236220474"/>
  <pageSetup paperSize="9" scale="6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view="pageBreakPreview" zoomScaleNormal="100" zoomScaleSheetLayoutView="100" workbookViewId="0"/>
  </sheetViews>
  <sheetFormatPr defaultRowHeight="13.5" x14ac:dyDescent="0.15"/>
  <cols>
    <col min="1" max="1" width="4.875" customWidth="1"/>
  </cols>
  <sheetData>
    <row r="1" spans="1:3" ht="17.25" x14ac:dyDescent="0.2">
      <c r="A1" s="6" t="str">
        <f>目次!B13&amp;" "&amp;目次!C13&amp;"   "&amp;目次!D5</f>
        <v>３ 全国・岩手県・保健所・性別・自殺死亡率の比較   平成７年～令和２年</v>
      </c>
    </row>
    <row r="3" spans="1:3" x14ac:dyDescent="0.15">
      <c r="B3" s="29" t="s">
        <v>80</v>
      </c>
    </row>
    <row r="4" spans="1:3" x14ac:dyDescent="0.15">
      <c r="B4" s="7" t="s">
        <v>81</v>
      </c>
      <c r="C4" s="30"/>
    </row>
    <row r="6" spans="1:3" x14ac:dyDescent="0.15">
      <c r="B6" t="s">
        <v>55</v>
      </c>
    </row>
    <row r="24" spans="2:2" x14ac:dyDescent="0.15">
      <c r="B24" t="s">
        <v>56</v>
      </c>
    </row>
    <row r="42" spans="2:2" x14ac:dyDescent="0.15">
      <c r="B42" t="s">
        <v>57</v>
      </c>
    </row>
  </sheetData>
  <phoneticPr fontId="1"/>
  <pageMargins left="0.51181102362204722" right="0" top="0.47244094488188981" bottom="0.59055118110236227" header="0.23622047244094491" footer="0.5511811023622047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5</vt:i4>
      </vt:variant>
    </vt:vector>
  </HeadingPairs>
  <TitlesOfParts>
    <vt:vector size="13" baseType="lpstr">
      <vt:lpstr>目次</vt:lpstr>
      <vt:lpstr>１-１</vt:lpstr>
      <vt:lpstr>１-２</vt:lpstr>
      <vt:lpstr>２-１</vt:lpstr>
      <vt:lpstr>２-２</vt:lpstr>
      <vt:lpstr>３</vt:lpstr>
      <vt:lpstr>４</vt:lpstr>
      <vt:lpstr>５</vt:lpstr>
      <vt:lpstr>'１-１'!Print_Area</vt:lpstr>
      <vt:lpstr>'２-１'!Print_Area</vt:lpstr>
      <vt:lpstr>'３'!Print_Area</vt:lpstr>
      <vt:lpstr>'５'!Print_Area</vt:lpstr>
      <vt:lpstr>目次!Print_Area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X135324</dc:creator>
  <cp:lastModifiedBy>001825</cp:lastModifiedBy>
  <cp:lastPrinted>2022-08-12T05:14:09Z</cp:lastPrinted>
  <dcterms:created xsi:type="dcterms:W3CDTF">2008-03-07T06:08:53Z</dcterms:created>
  <dcterms:modified xsi:type="dcterms:W3CDTF">2022-09-21T02:13:36Z</dcterms:modified>
</cp:coreProperties>
</file>