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K135301\d_環境保健共\保健科学部\@保健科学部共\5_地域保健G\5-3_地域保健\5-3-12_人口動態統計Ⅰ（各種資料）\01_【04  人口動態統計】\★人口動態  毎年更新データ★\7_自殺死亡統計（ｈｐ自殺）\R02自殺死亡統計\Ⅱ　R2警察庁「自殺統計」\"/>
    </mc:Choice>
  </mc:AlternateContent>
  <bookViews>
    <workbookView xWindow="11595" yWindow="-15" windowWidth="11445" windowHeight="9600" activeTab="4"/>
  </bookViews>
  <sheets>
    <sheet name="目次" sheetId="5" r:id="rId1"/>
    <sheet name="１" sheetId="4" r:id="rId2"/>
    <sheet name="２" sheetId="1" r:id="rId3"/>
    <sheet name="３" sheetId="2" r:id="rId4"/>
    <sheet name="４" sheetId="3" r:id="rId5"/>
  </sheets>
  <definedNames>
    <definedName name="_xlnm.Print_Area" localSheetId="1">'１'!$A$1:$L$172</definedName>
    <definedName name="_xlnm.Print_Area" localSheetId="3">'３'!$A$1:$L$54</definedName>
    <definedName name="_xlnm.Print_Area" localSheetId="4">'４'!$A$1:$M$55</definedName>
    <definedName name="_xlnm.Print_Area" localSheetId="0">目次!$A$1:$F$29</definedName>
    <definedName name="エリア1">'１'!$A$1</definedName>
    <definedName name="エリア2">'２'!$A$1</definedName>
    <definedName name="エリア３">'３'!$A$1</definedName>
    <definedName name="エリア4">'４'!$A$1</definedName>
  </definedNames>
  <calcPr calcId="162913"/>
</workbook>
</file>

<file path=xl/calcChain.xml><?xml version="1.0" encoding="utf-8"?>
<calcChain xmlns="http://schemas.openxmlformats.org/spreadsheetml/2006/main">
  <c r="J46" i="2" l="1"/>
  <c r="K46" i="3" l="1"/>
  <c r="J46" i="1" l="1"/>
  <c r="D7" i="5"/>
  <c r="D9" i="5" s="1"/>
  <c r="D11" i="5" s="1"/>
  <c r="J47" i="1" l="1"/>
  <c r="K47" i="3"/>
  <c r="J47" i="2"/>
  <c r="K44" i="3" l="1"/>
  <c r="G45" i="2"/>
  <c r="J45" i="2" s="1"/>
  <c r="E45" i="2"/>
  <c r="G44" i="2"/>
  <c r="J44" i="2" s="1"/>
  <c r="J44" i="1"/>
  <c r="J45" i="1" l="1"/>
  <c r="K45" i="3"/>
  <c r="K42" i="3"/>
  <c r="J42" i="2"/>
  <c r="J43" i="1"/>
  <c r="J42" i="1"/>
  <c r="K41" i="3"/>
  <c r="K43" i="3"/>
  <c r="J43" i="2"/>
  <c r="K40" i="3"/>
  <c r="K38" i="3"/>
  <c r="K39" i="3"/>
  <c r="J38" i="2"/>
  <c r="J38" i="1"/>
  <c r="J39" i="1"/>
  <c r="K37" i="3"/>
  <c r="J37" i="2"/>
  <c r="J37" i="1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6" i="3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</calcChain>
</file>

<file path=xl/comments1.xml><?xml version="1.0" encoding="utf-8"?>
<comments xmlns="http://schemas.openxmlformats.org/spreadsheetml/2006/main">
  <authors>
    <author>X135324</author>
  </authors>
  <commentList>
    <comment ref="B34" authorId="0" shapeId="0">
      <text>
        <r>
          <rPr>
            <sz val="9"/>
            <color indexed="81"/>
            <rFont val="ＭＳ Ｐゴシック"/>
            <family val="3"/>
            <charset val="128"/>
          </rPr>
          <t>平成19年に自殺統計原票を改正し職業の分類が改められたことから、前年との単純比較はできない。</t>
        </r>
      </text>
    </comment>
    <comment ref="E34" authorId="0" shapeId="0">
      <text>
        <r>
          <rPr>
            <sz val="9"/>
            <color indexed="81"/>
            <rFont val="ＭＳ Ｐゴシック"/>
            <family val="3"/>
            <charset val="128"/>
          </rPr>
          <t>管理者除き</t>
        </r>
      </text>
    </comment>
    <comment ref="G3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主婦・主夫、学生除き
</t>
        </r>
      </text>
    </comment>
  </commentList>
</comments>
</file>

<file path=xl/comments2.xml><?xml version="1.0" encoding="utf-8"?>
<comments xmlns="http://schemas.openxmlformats.org/spreadsheetml/2006/main">
  <authors>
    <author>X135324</author>
  </authors>
  <commentList>
    <comment ref="B3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平成19年に自殺統計原票を改正し、遺書等の自殺を裏付ける資料により明らかに推定できる原因・動機を自殺者1人につき3つまで計上することとしたため、原因動機特定者の和と原因動機特定者とは一致しない。したがって、前年との単純比較はできない。
</t>
        </r>
      </text>
    </comment>
    <comment ref="K3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平成19年に自殺統計原票を改正し、遺書等の自殺を裏付ける資料により明らかに推定できる原因・動機を自殺者1人につき3つまで計上することとしたため、原因動機特定者の原因・動機別の和と原因動機特定者数とは一致しない。したがって、前年との単純比較はできない。
</t>
        </r>
      </text>
    </comment>
  </commentList>
</comments>
</file>

<file path=xl/sharedStrings.xml><?xml version="1.0" encoding="utf-8"?>
<sst xmlns="http://schemas.openxmlformats.org/spreadsheetml/2006/main" count="198" uniqueCount="101">
  <si>
    <t>～19歳以下</t>
    <rPh sb="3" eb="4">
      <t>サイ</t>
    </rPh>
    <rPh sb="4" eb="6">
      <t>イカ</t>
    </rPh>
    <phoneticPr fontId="2"/>
  </si>
  <si>
    <t>20歳代</t>
    <rPh sb="2" eb="4">
      <t>サイダイ</t>
    </rPh>
    <phoneticPr fontId="2"/>
  </si>
  <si>
    <t>30歳代</t>
    <rPh sb="2" eb="4">
      <t>サイダイ</t>
    </rPh>
    <phoneticPr fontId="2"/>
  </si>
  <si>
    <t>40歳代</t>
    <rPh sb="2" eb="4">
      <t>サイダイ</t>
    </rPh>
    <phoneticPr fontId="2"/>
  </si>
  <si>
    <t>50歳代</t>
    <rPh sb="2" eb="4">
      <t>サイダイ</t>
    </rPh>
    <phoneticPr fontId="2"/>
  </si>
  <si>
    <t>60歳代以上</t>
    <rPh sb="2" eb="4">
      <t>サイダイ</t>
    </rPh>
    <rPh sb="4" eb="6">
      <t>イジョウ</t>
    </rPh>
    <phoneticPr fontId="2"/>
  </si>
  <si>
    <t>不詳</t>
    <rPh sb="0" eb="2">
      <t>フショウ</t>
    </rPh>
    <phoneticPr fontId="2"/>
  </si>
  <si>
    <t>合計</t>
    <rPh sb="0" eb="2">
      <t>ゴウケイ</t>
    </rPh>
    <phoneticPr fontId="2"/>
  </si>
  <si>
    <t>S53</t>
    <phoneticPr fontId="2"/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</si>
  <si>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</si>
  <si>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</si>
  <si>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</si>
  <si>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</si>
  <si>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</si>
  <si>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</si>
  <si>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</si>
  <si>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</si>
  <si>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</si>
  <si>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</si>
  <si>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H1</t>
    <phoneticPr fontId="2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</si>
  <si>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</si>
  <si>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</si>
  <si>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</si>
  <si>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</si>
  <si>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</si>
  <si>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</si>
  <si>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</si>
  <si>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</si>
  <si>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</si>
  <si>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</si>
  <si>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</si>
  <si>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</si>
  <si>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</si>
  <si>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</si>
  <si>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</si>
  <si>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自営者</t>
    <rPh sb="0" eb="3">
      <t>ジエイシャ</t>
    </rPh>
    <phoneticPr fontId="2"/>
  </si>
  <si>
    <t>管理者</t>
    <rPh sb="0" eb="3">
      <t>カンリシャ</t>
    </rPh>
    <phoneticPr fontId="2"/>
  </si>
  <si>
    <t>被雇用者</t>
    <rPh sb="0" eb="1">
      <t>ヒ</t>
    </rPh>
    <rPh sb="1" eb="3">
      <t>コヨウ</t>
    </rPh>
    <rPh sb="3" eb="4">
      <t>シャ</t>
    </rPh>
    <phoneticPr fontId="2"/>
  </si>
  <si>
    <t>主婦・主夫</t>
    <rPh sb="0" eb="2">
      <t>シュフ</t>
    </rPh>
    <rPh sb="3" eb="5">
      <t>シュフ</t>
    </rPh>
    <phoneticPr fontId="2"/>
  </si>
  <si>
    <t>無職者</t>
    <rPh sb="0" eb="3">
      <t>ムショクシャ</t>
    </rPh>
    <phoneticPr fontId="2"/>
  </si>
  <si>
    <t>学生・生徒</t>
    <rPh sb="0" eb="2">
      <t>ガクセイ</t>
    </rPh>
    <rPh sb="3" eb="5">
      <t>セイト</t>
    </rPh>
    <phoneticPr fontId="2"/>
  </si>
  <si>
    <t>家庭問題</t>
    <rPh sb="0" eb="2">
      <t>カテイ</t>
    </rPh>
    <rPh sb="2" eb="4">
      <t>モンダイ</t>
    </rPh>
    <phoneticPr fontId="2"/>
  </si>
  <si>
    <t>健康問題</t>
    <rPh sb="0" eb="2">
      <t>ケンコウ</t>
    </rPh>
    <rPh sb="2" eb="4">
      <t>モンダイ</t>
    </rPh>
    <phoneticPr fontId="2"/>
  </si>
  <si>
    <t>経済生活問題</t>
    <rPh sb="0" eb="2">
      <t>ケイザイ</t>
    </rPh>
    <rPh sb="2" eb="4">
      <t>セイカツ</t>
    </rPh>
    <rPh sb="4" eb="6">
      <t>モンダイ</t>
    </rPh>
    <phoneticPr fontId="2"/>
  </si>
  <si>
    <t>勤務問題</t>
    <rPh sb="0" eb="2">
      <t>キンム</t>
    </rPh>
    <rPh sb="2" eb="4">
      <t>モンダイ</t>
    </rPh>
    <phoneticPr fontId="2"/>
  </si>
  <si>
    <t>男女問題</t>
    <rPh sb="0" eb="2">
      <t>ダンジョ</t>
    </rPh>
    <rPh sb="2" eb="4">
      <t>モンダイ</t>
    </rPh>
    <phoneticPr fontId="2"/>
  </si>
  <si>
    <t>学校問題</t>
    <rPh sb="0" eb="2">
      <t>ガッコウ</t>
    </rPh>
    <rPh sb="2" eb="4">
      <t>モンダイ</t>
    </rPh>
    <phoneticPr fontId="2"/>
  </si>
  <si>
    <t>その他</t>
    <rPh sb="2" eb="3">
      <t>タ</t>
    </rPh>
    <phoneticPr fontId="2"/>
  </si>
  <si>
    <t>H17</t>
  </si>
  <si>
    <t>H17</t>
    <phoneticPr fontId="2"/>
  </si>
  <si>
    <t>H18</t>
  </si>
  <si>
    <t>H19</t>
  </si>
  <si>
    <t>注）平成19年に自殺統計原票を改正し、職業の分類が改められたことから、前年との単純比較はできない。</t>
    <rPh sb="0" eb="1">
      <t>チュウ</t>
    </rPh>
    <rPh sb="2" eb="4">
      <t>ヘイセイ</t>
    </rPh>
    <rPh sb="6" eb="7">
      <t>ネン</t>
    </rPh>
    <rPh sb="8" eb="10">
      <t>ジサツ</t>
    </rPh>
    <rPh sb="10" eb="12">
      <t>トウケイ</t>
    </rPh>
    <rPh sb="12" eb="14">
      <t>ゲンピョウ</t>
    </rPh>
    <rPh sb="15" eb="17">
      <t>カイセイ</t>
    </rPh>
    <rPh sb="19" eb="21">
      <t>ショクギョウ</t>
    </rPh>
    <rPh sb="22" eb="24">
      <t>ブンルイ</t>
    </rPh>
    <rPh sb="25" eb="26">
      <t>アラタ</t>
    </rPh>
    <rPh sb="35" eb="37">
      <t>ゼンネン</t>
    </rPh>
    <rPh sb="39" eb="41">
      <t>タンジュン</t>
    </rPh>
    <rPh sb="41" eb="43">
      <t>ヒカク</t>
    </rPh>
    <phoneticPr fontId="2"/>
  </si>
  <si>
    <t>H20</t>
  </si>
  <si>
    <t>H21</t>
  </si>
  <si>
    <t>H21</t>
    <phoneticPr fontId="2"/>
  </si>
  <si>
    <t>自殺者数</t>
    <rPh sb="0" eb="2">
      <t>ジサツ</t>
    </rPh>
    <rPh sb="2" eb="3">
      <t>シャ</t>
    </rPh>
    <rPh sb="3" eb="4">
      <t>スウ</t>
    </rPh>
    <phoneticPr fontId="2"/>
  </si>
  <si>
    <t>H22</t>
  </si>
  <si>
    <r>
      <t>注1）平成19年に自殺統計原票を改正し、遺書等の自殺を裏付ける資料により明らかに推定できる原因・動機を自殺者1人につき
3つまで計上することとしたため、原因・動機特定者の原因・動機別の和と原因・動機特定者数とは一致しない。</t>
    </r>
    <r>
      <rPr>
        <sz val="8"/>
        <rFont val="ＭＳ Ｐゴシック"/>
        <family val="3"/>
        <charset val="128"/>
      </rPr>
      <t xml:space="preserve">
</t>
    </r>
    <phoneticPr fontId="2"/>
  </si>
  <si>
    <t>H23</t>
  </si>
  <si>
    <t>H24</t>
  </si>
  <si>
    <t>H25</t>
  </si>
  <si>
    <t>グラフ</t>
    <phoneticPr fontId="2"/>
  </si>
  <si>
    <t>１</t>
    <phoneticPr fontId="2"/>
  </si>
  <si>
    <t>２</t>
    <phoneticPr fontId="2"/>
  </si>
  <si>
    <t>データ</t>
    <phoneticPr fontId="2"/>
  </si>
  <si>
    <t>３</t>
    <phoneticPr fontId="2"/>
  </si>
  <si>
    <t>４</t>
    <phoneticPr fontId="2"/>
  </si>
  <si>
    <t>目　 次</t>
    <rPh sb="0" eb="1">
      <t>メ</t>
    </rPh>
    <rPh sb="3" eb="4">
      <t>ジ</t>
    </rPh>
    <phoneticPr fontId="2"/>
  </si>
  <si>
    <t>図１　年代別自殺死亡数（人）</t>
    <rPh sb="0" eb="1">
      <t>ズ</t>
    </rPh>
    <rPh sb="3" eb="4">
      <t>ネン</t>
    </rPh>
    <rPh sb="4" eb="5">
      <t>ダイ</t>
    </rPh>
    <rPh sb="5" eb="6">
      <t>ベツ</t>
    </rPh>
    <rPh sb="6" eb="8">
      <t>ジサツ</t>
    </rPh>
    <rPh sb="8" eb="11">
      <t>シボウスウ</t>
    </rPh>
    <rPh sb="12" eb="13">
      <t>ニン</t>
    </rPh>
    <phoneticPr fontId="2"/>
  </si>
  <si>
    <t>図２　職業別自殺死亡数（人）</t>
    <rPh sb="0" eb="1">
      <t>ズ</t>
    </rPh>
    <rPh sb="3" eb="5">
      <t>ショクギョウ</t>
    </rPh>
    <rPh sb="5" eb="6">
      <t>ベツ</t>
    </rPh>
    <rPh sb="6" eb="8">
      <t>ジサツ</t>
    </rPh>
    <rPh sb="8" eb="11">
      <t>シボウスウ</t>
    </rPh>
    <rPh sb="12" eb="13">
      <t>ニン</t>
    </rPh>
    <phoneticPr fontId="2"/>
  </si>
  <si>
    <t>図３　原因・動機別自殺死亡数（人）</t>
    <rPh sb="0" eb="1">
      <t>ズ</t>
    </rPh>
    <rPh sb="3" eb="5">
      <t>ゲンイン</t>
    </rPh>
    <rPh sb="6" eb="8">
      <t>ドウキ</t>
    </rPh>
    <rPh sb="8" eb="9">
      <t>ベツ</t>
    </rPh>
    <rPh sb="9" eb="11">
      <t>ジサツ</t>
    </rPh>
    <rPh sb="11" eb="14">
      <t>シボウスウ</t>
    </rPh>
    <rPh sb="15" eb="16">
      <t>ニン</t>
    </rPh>
    <phoneticPr fontId="2"/>
  </si>
  <si>
    <t>図５　原因・動機別自殺死亡数（人）</t>
    <rPh sb="0" eb="1">
      <t>ズ</t>
    </rPh>
    <rPh sb="3" eb="5">
      <t>ゲンイン</t>
    </rPh>
    <rPh sb="6" eb="8">
      <t>ドウキ</t>
    </rPh>
    <rPh sb="8" eb="9">
      <t>ベツ</t>
    </rPh>
    <rPh sb="9" eb="11">
      <t>ジサツ</t>
    </rPh>
    <rPh sb="11" eb="14">
      <t>シボウスウ</t>
    </rPh>
    <rPh sb="15" eb="16">
      <t>ニン</t>
    </rPh>
    <phoneticPr fontId="2"/>
  </si>
  <si>
    <t>表　年代別自殺死亡数（人）</t>
    <rPh sb="0" eb="1">
      <t>ヒョウ</t>
    </rPh>
    <rPh sb="2" eb="3">
      <t>ネン</t>
    </rPh>
    <rPh sb="3" eb="4">
      <t>ダイ</t>
    </rPh>
    <rPh sb="4" eb="5">
      <t>ベツ</t>
    </rPh>
    <rPh sb="5" eb="7">
      <t>ジサツ</t>
    </rPh>
    <rPh sb="7" eb="10">
      <t>シボウスウ</t>
    </rPh>
    <rPh sb="11" eb="12">
      <t>ニン</t>
    </rPh>
    <phoneticPr fontId="2"/>
  </si>
  <si>
    <t>表　職業別自殺死亡数（人）</t>
    <rPh sb="0" eb="1">
      <t>ヒョウ</t>
    </rPh>
    <rPh sb="2" eb="4">
      <t>ショクギョウ</t>
    </rPh>
    <rPh sb="4" eb="5">
      <t>ベツ</t>
    </rPh>
    <rPh sb="5" eb="7">
      <t>ジサツ</t>
    </rPh>
    <rPh sb="7" eb="10">
      <t>シボウスウ</t>
    </rPh>
    <rPh sb="11" eb="12">
      <t>ニン</t>
    </rPh>
    <phoneticPr fontId="2"/>
  </si>
  <si>
    <t>表　原因・動機別自殺死亡数（人）</t>
    <rPh sb="0" eb="1">
      <t>ヒョウ</t>
    </rPh>
    <rPh sb="2" eb="4">
      <t>ゲンイン</t>
    </rPh>
    <rPh sb="5" eb="7">
      <t>ドウキ</t>
    </rPh>
    <rPh sb="7" eb="8">
      <t>ベツ</t>
    </rPh>
    <rPh sb="8" eb="10">
      <t>ジサツ</t>
    </rPh>
    <rPh sb="10" eb="13">
      <t>シボウスウ</t>
    </rPh>
    <rPh sb="14" eb="15">
      <t>ニン</t>
    </rPh>
    <phoneticPr fontId="2"/>
  </si>
  <si>
    <t>全国・年代別自殺死亡数の年次推移</t>
    <rPh sb="0" eb="2">
      <t>ゼンコク</t>
    </rPh>
    <rPh sb="3" eb="4">
      <t>ネン</t>
    </rPh>
    <rPh sb="4" eb="5">
      <t>ダイ</t>
    </rPh>
    <rPh sb="5" eb="6">
      <t>ベツ</t>
    </rPh>
    <rPh sb="6" eb="8">
      <t>ジサツ</t>
    </rPh>
    <rPh sb="8" eb="11">
      <t>シボウスウ</t>
    </rPh>
    <rPh sb="12" eb="14">
      <t>ネンジ</t>
    </rPh>
    <rPh sb="14" eb="16">
      <t>スイイ</t>
    </rPh>
    <phoneticPr fontId="2"/>
  </si>
  <si>
    <t>全国・職業別自殺死亡数の年次推移</t>
    <rPh sb="0" eb="2">
      <t>ゼンコク</t>
    </rPh>
    <rPh sb="3" eb="5">
      <t>ショクギョウ</t>
    </rPh>
    <rPh sb="5" eb="6">
      <t>ベツ</t>
    </rPh>
    <rPh sb="6" eb="8">
      <t>ジサツ</t>
    </rPh>
    <rPh sb="8" eb="11">
      <t>シボウスウ</t>
    </rPh>
    <rPh sb="12" eb="14">
      <t>ネンジ</t>
    </rPh>
    <rPh sb="14" eb="16">
      <t>スイイ</t>
    </rPh>
    <phoneticPr fontId="2"/>
  </si>
  <si>
    <t>全国・原因・動機別自殺死亡数の年次推移</t>
    <rPh sb="0" eb="2">
      <t>ゼンコク</t>
    </rPh>
    <rPh sb="3" eb="5">
      <t>ゲンイン</t>
    </rPh>
    <rPh sb="6" eb="8">
      <t>ドウキ</t>
    </rPh>
    <rPh sb="8" eb="9">
      <t>ベツ</t>
    </rPh>
    <rPh sb="9" eb="11">
      <t>ジサツ</t>
    </rPh>
    <rPh sb="11" eb="14">
      <t>シボウスウ</t>
    </rPh>
    <rPh sb="15" eb="17">
      <t>ネンジ</t>
    </rPh>
    <rPh sb="17" eb="19">
      <t>スイイ</t>
    </rPh>
    <phoneticPr fontId="2"/>
  </si>
  <si>
    <t>全国・年代別・職業別・原因・動機別自殺死亡数の年次推移</t>
    <rPh sb="0" eb="2">
      <t>ゼンコク</t>
    </rPh>
    <rPh sb="3" eb="6">
      <t>ネンダイベツ</t>
    </rPh>
    <rPh sb="7" eb="9">
      <t>ショクギョウ</t>
    </rPh>
    <rPh sb="9" eb="10">
      <t>ベツ</t>
    </rPh>
    <rPh sb="11" eb="13">
      <t>ゲンイン</t>
    </rPh>
    <rPh sb="14" eb="16">
      <t>ドウキ</t>
    </rPh>
    <rPh sb="16" eb="17">
      <t>ベツ</t>
    </rPh>
    <rPh sb="17" eb="19">
      <t>ジサツ</t>
    </rPh>
    <rPh sb="19" eb="22">
      <t>シボウスウ</t>
    </rPh>
    <rPh sb="23" eb="25">
      <t>ネンジ</t>
    </rPh>
    <rPh sb="25" eb="27">
      <t>スイイ</t>
    </rPh>
    <phoneticPr fontId="2"/>
  </si>
  <si>
    <t>H26</t>
  </si>
  <si>
    <t>H27</t>
  </si>
  <si>
    <t>H28</t>
    <phoneticPr fontId="2"/>
  </si>
  <si>
    <t>警察庁の自殺統計原票を集計した結果（自殺統計）</t>
    <phoneticPr fontId="2"/>
  </si>
  <si>
    <t>H28</t>
    <phoneticPr fontId="2"/>
  </si>
  <si>
    <t>１　全国・年代別・職業別・原因・動機別自殺死亡数の年次推移（昭和53年～）</t>
    <rPh sb="2" eb="4">
      <t>ゼンコク</t>
    </rPh>
    <rPh sb="5" eb="8">
      <t>ネンダイベツ</t>
    </rPh>
    <rPh sb="9" eb="11">
      <t>ショクギョウ</t>
    </rPh>
    <rPh sb="11" eb="12">
      <t>ベツ</t>
    </rPh>
    <rPh sb="13" eb="15">
      <t>ゲンイン</t>
    </rPh>
    <rPh sb="16" eb="18">
      <t>ドウキ</t>
    </rPh>
    <rPh sb="18" eb="19">
      <t>ベツ</t>
    </rPh>
    <rPh sb="19" eb="21">
      <t>ジサツ</t>
    </rPh>
    <rPh sb="21" eb="24">
      <t>シボウスウ</t>
    </rPh>
    <rPh sb="25" eb="27">
      <t>ネンジ</t>
    </rPh>
    <rPh sb="27" eb="29">
      <t>スイイ</t>
    </rPh>
    <rPh sb="30" eb="32">
      <t>ショウワ</t>
    </rPh>
    <rPh sb="34" eb="35">
      <t>ネン</t>
    </rPh>
    <phoneticPr fontId="2"/>
  </si>
  <si>
    <t>２　全国・年代別自殺死亡数の年次推移（昭和５３年～）</t>
    <rPh sb="2" eb="4">
      <t>ゼンコク</t>
    </rPh>
    <rPh sb="5" eb="7">
      <t>ネンダイ</t>
    </rPh>
    <rPh sb="7" eb="8">
      <t>ベツ</t>
    </rPh>
    <rPh sb="8" eb="12">
      <t>ジサツシボウ</t>
    </rPh>
    <rPh sb="12" eb="13">
      <t>スウ</t>
    </rPh>
    <rPh sb="14" eb="16">
      <t>ネンジ</t>
    </rPh>
    <rPh sb="16" eb="18">
      <t>スイイ</t>
    </rPh>
    <rPh sb="19" eb="21">
      <t>ショウワ</t>
    </rPh>
    <rPh sb="23" eb="24">
      <t>ネン</t>
    </rPh>
    <phoneticPr fontId="2"/>
  </si>
  <si>
    <t>３　全国・職業別自殺死亡数の年次推移（昭和５３年～）</t>
    <rPh sb="2" eb="4">
      <t>ゼンコク</t>
    </rPh>
    <rPh sb="5" eb="7">
      <t>ショクギョウ</t>
    </rPh>
    <rPh sb="7" eb="8">
      <t>ベツ</t>
    </rPh>
    <rPh sb="8" eb="10">
      <t>ジサツ</t>
    </rPh>
    <rPh sb="10" eb="12">
      <t>シボウ</t>
    </rPh>
    <rPh sb="12" eb="13">
      <t>スウ</t>
    </rPh>
    <rPh sb="14" eb="16">
      <t>ネンジ</t>
    </rPh>
    <rPh sb="16" eb="18">
      <t>スイイ</t>
    </rPh>
    <rPh sb="19" eb="21">
      <t>ショウワ</t>
    </rPh>
    <rPh sb="23" eb="24">
      <t>ネン</t>
    </rPh>
    <phoneticPr fontId="2"/>
  </si>
  <si>
    <t>４　全国・原因・動機別自殺死亡数の年次推移（昭和５３年～）</t>
    <rPh sb="2" eb="4">
      <t>ゼンコク</t>
    </rPh>
    <rPh sb="5" eb="7">
      <t>ゲンイン</t>
    </rPh>
    <rPh sb="8" eb="10">
      <t>ドウキ</t>
    </rPh>
    <rPh sb="10" eb="11">
      <t>ベツ</t>
    </rPh>
    <rPh sb="11" eb="15">
      <t>ジサツシボウ</t>
    </rPh>
    <rPh sb="15" eb="16">
      <t>スウ</t>
    </rPh>
    <rPh sb="17" eb="19">
      <t>ネンジ</t>
    </rPh>
    <rPh sb="19" eb="21">
      <t>スイイ</t>
    </rPh>
    <rPh sb="22" eb="24">
      <t>ショウワ</t>
    </rPh>
    <rPh sb="26" eb="27">
      <t>ネン</t>
    </rPh>
    <phoneticPr fontId="2"/>
  </si>
  <si>
    <t>H29</t>
    <phoneticPr fontId="2"/>
  </si>
  <si>
    <t>H30</t>
    <phoneticPr fontId="2"/>
  </si>
  <si>
    <t>H30</t>
    <phoneticPr fontId="2"/>
  </si>
  <si>
    <t>R1</t>
    <phoneticPr fontId="2"/>
  </si>
  <si>
    <t>注）平成19年に自殺統計原票を改正し、遺書等の自殺を裏付ける資料により明らかに推定できる原因・動機を自殺者1人につき3つまで計上することとしたため、原因・動機特定者の原因・動機別の和と原因・動機特定者数とは一致しない。したがって、平成19年との単純比較はできない。</t>
    <rPh sb="0" eb="1">
      <t>チュウ</t>
    </rPh>
    <rPh sb="2" eb="4">
      <t>ヘイセイ</t>
    </rPh>
    <rPh sb="6" eb="7">
      <t>ネン</t>
    </rPh>
    <rPh sb="8" eb="10">
      <t>ジサツ</t>
    </rPh>
    <rPh sb="10" eb="12">
      <t>トウケイ</t>
    </rPh>
    <rPh sb="12" eb="14">
      <t>ゲンピョウ</t>
    </rPh>
    <rPh sb="15" eb="17">
      <t>カイセイ</t>
    </rPh>
    <rPh sb="19" eb="21">
      <t>イショ</t>
    </rPh>
    <rPh sb="21" eb="22">
      <t>ナド</t>
    </rPh>
    <rPh sb="23" eb="25">
      <t>ジサツ</t>
    </rPh>
    <rPh sb="26" eb="28">
      <t>ウラヅ</t>
    </rPh>
    <rPh sb="30" eb="32">
      <t>シリョウ</t>
    </rPh>
    <rPh sb="35" eb="36">
      <t>アキ</t>
    </rPh>
    <rPh sb="39" eb="41">
      <t>スイテイ</t>
    </rPh>
    <rPh sb="44" eb="46">
      <t>ゲンイン</t>
    </rPh>
    <rPh sb="47" eb="49">
      <t>ドウキ</t>
    </rPh>
    <rPh sb="50" eb="52">
      <t>ジサツ</t>
    </rPh>
    <rPh sb="52" eb="53">
      <t>シャ</t>
    </rPh>
    <rPh sb="53" eb="55">
      <t>ヒトリ</t>
    </rPh>
    <rPh sb="62" eb="64">
      <t>ケイジョウ</t>
    </rPh>
    <rPh sb="74" eb="76">
      <t>ゲンイン</t>
    </rPh>
    <rPh sb="77" eb="79">
      <t>ドウキ</t>
    </rPh>
    <rPh sb="79" eb="81">
      <t>トクテイ</t>
    </rPh>
    <rPh sb="81" eb="82">
      <t>シャ</t>
    </rPh>
    <rPh sb="83" eb="85">
      <t>ゲンイン</t>
    </rPh>
    <rPh sb="86" eb="88">
      <t>ドウキ</t>
    </rPh>
    <rPh sb="88" eb="89">
      <t>ベツ</t>
    </rPh>
    <rPh sb="90" eb="91">
      <t>ワ</t>
    </rPh>
    <rPh sb="92" eb="94">
      <t>ゲンイン</t>
    </rPh>
    <rPh sb="95" eb="97">
      <t>ドウキ</t>
    </rPh>
    <rPh sb="97" eb="99">
      <t>トクテイ</t>
    </rPh>
    <rPh sb="99" eb="100">
      <t>シャ</t>
    </rPh>
    <rPh sb="100" eb="101">
      <t>スウ</t>
    </rPh>
    <rPh sb="103" eb="105">
      <t>イッチ</t>
    </rPh>
    <rPh sb="115" eb="117">
      <t>ヘイセイ</t>
    </rPh>
    <rPh sb="119" eb="120">
      <t>ネン</t>
    </rPh>
    <rPh sb="122" eb="124">
      <t>タンジュン</t>
    </rPh>
    <rPh sb="124" eb="126">
      <t>ヒカク</t>
    </rPh>
    <phoneticPr fontId="2"/>
  </si>
  <si>
    <t>注）平成19年に自殺統計原票を改正し、遺書等の自殺を裏付ける資料により明らかに推定できる原因・動機を自殺者1人につき3つまで計上することとしたため、原因・動機特定者の原因・動機別の和と原因・動機特定者数とは一致しない。</t>
    <rPh sb="0" eb="1">
      <t>チュウ</t>
    </rPh>
    <rPh sb="2" eb="4">
      <t>ヘイセイ</t>
    </rPh>
    <rPh sb="6" eb="7">
      <t>ネン</t>
    </rPh>
    <rPh sb="8" eb="10">
      <t>ジサツ</t>
    </rPh>
    <rPh sb="10" eb="12">
      <t>トウケイ</t>
    </rPh>
    <rPh sb="12" eb="14">
      <t>ゲンピョウ</t>
    </rPh>
    <rPh sb="15" eb="17">
      <t>カイセイ</t>
    </rPh>
    <rPh sb="19" eb="21">
      <t>イショ</t>
    </rPh>
    <rPh sb="21" eb="22">
      <t>ナド</t>
    </rPh>
    <rPh sb="23" eb="25">
      <t>ジサツ</t>
    </rPh>
    <rPh sb="26" eb="28">
      <t>ウラヅ</t>
    </rPh>
    <rPh sb="30" eb="32">
      <t>シリョウ</t>
    </rPh>
    <rPh sb="35" eb="36">
      <t>アキ</t>
    </rPh>
    <rPh sb="39" eb="41">
      <t>スイテイ</t>
    </rPh>
    <rPh sb="44" eb="46">
      <t>ゲンイン</t>
    </rPh>
    <rPh sb="47" eb="49">
      <t>ドウキ</t>
    </rPh>
    <rPh sb="50" eb="52">
      <t>ジサツ</t>
    </rPh>
    <rPh sb="52" eb="53">
      <t>シャ</t>
    </rPh>
    <rPh sb="53" eb="55">
      <t>ヒトリ</t>
    </rPh>
    <rPh sb="62" eb="64">
      <t>ケイジョウ</t>
    </rPh>
    <rPh sb="74" eb="76">
      <t>ゲンイン</t>
    </rPh>
    <rPh sb="77" eb="79">
      <t>ドウキ</t>
    </rPh>
    <rPh sb="79" eb="81">
      <t>トクテイ</t>
    </rPh>
    <rPh sb="81" eb="82">
      <t>シャ</t>
    </rPh>
    <rPh sb="83" eb="85">
      <t>ゲンイン</t>
    </rPh>
    <rPh sb="86" eb="88">
      <t>ドウキ</t>
    </rPh>
    <rPh sb="88" eb="89">
      <t>ベツ</t>
    </rPh>
    <rPh sb="90" eb="91">
      <t>ワ</t>
    </rPh>
    <rPh sb="92" eb="94">
      <t>ゲンイン</t>
    </rPh>
    <rPh sb="95" eb="97">
      <t>ドウキ</t>
    </rPh>
    <rPh sb="97" eb="99">
      <t>トクテイ</t>
    </rPh>
    <rPh sb="99" eb="100">
      <t>シャ</t>
    </rPh>
    <rPh sb="100" eb="101">
      <t>スウ</t>
    </rPh>
    <rPh sb="103" eb="105">
      <t>イッチ</t>
    </rPh>
    <phoneticPr fontId="2"/>
  </si>
  <si>
    <t>資料）厚生労働省　自殺の統計：各年の状況</t>
    <rPh sb="0" eb="2">
      <t>シリョウ</t>
    </rPh>
    <rPh sb="3" eb="5">
      <t>コウセイ</t>
    </rPh>
    <rPh sb="5" eb="8">
      <t>ロウドウショウ</t>
    </rPh>
    <rPh sb="9" eb="11">
      <t>ジサツ</t>
    </rPh>
    <rPh sb="12" eb="14">
      <t>トウケイ</t>
    </rPh>
    <rPh sb="15" eb="17">
      <t>カクネン</t>
    </rPh>
    <rPh sb="18" eb="20">
      <t>ジョウキョウ</t>
    </rPh>
    <phoneticPr fontId="2"/>
  </si>
  <si>
    <t>図４　過去３年間の自殺者の原因・動機別割合（％）</t>
    <rPh sb="0" eb="1">
      <t>ズ</t>
    </rPh>
    <rPh sb="3" eb="5">
      <t>カコ</t>
    </rPh>
    <rPh sb="6" eb="7">
      <t>ネン</t>
    </rPh>
    <rPh sb="7" eb="8">
      <t>カン</t>
    </rPh>
    <rPh sb="9" eb="12">
      <t>ジサツシャ</t>
    </rPh>
    <rPh sb="13" eb="15">
      <t>ゲンイン</t>
    </rPh>
    <rPh sb="16" eb="18">
      <t>ドウキ</t>
    </rPh>
    <rPh sb="18" eb="19">
      <t>ベツ</t>
    </rPh>
    <rPh sb="19" eb="21">
      <t>ワリアイ</t>
    </rPh>
    <phoneticPr fontId="2"/>
  </si>
  <si>
    <t>R2</t>
    <phoneticPr fontId="2"/>
  </si>
  <si>
    <t>R2</t>
  </si>
  <si>
    <t>昭和５３年～令和２年</t>
    <rPh sb="0" eb="2">
      <t>ショウワ</t>
    </rPh>
    <rPh sb="4" eb="5">
      <t>ネン</t>
    </rPh>
    <rPh sb="6" eb="8">
      <t>レイワ</t>
    </rPh>
    <rPh sb="9" eb="10">
      <t>ネン</t>
    </rPh>
    <phoneticPr fontId="2"/>
  </si>
  <si>
    <t>注）</t>
    <rPh sb="0" eb="1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</si>
</sst>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4" fillId="0" borderId="0" xfId="0" applyFont="1" applyBorder="1"/>
    <xf numFmtId="0" fontId="0" fillId="0" borderId="0" xfId="0" applyBorder="1"/>
    <xf numFmtId="0" fontId="0" fillId="2" borderId="3" xfId="0" applyFill="1" applyBorder="1"/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quotePrefix="1" applyFont="1"/>
    <xf numFmtId="38" fontId="0" fillId="0" borderId="1" xfId="1" applyFont="1" applyBorder="1"/>
    <xf numFmtId="38" fontId="0" fillId="0" borderId="2" xfId="1" applyFont="1" applyBorder="1"/>
    <xf numFmtId="38" fontId="0" fillId="0" borderId="10" xfId="1" applyFont="1" applyBorder="1"/>
    <xf numFmtId="38" fontId="0" fillId="0" borderId="11" xfId="1" applyFont="1" applyBorder="1"/>
    <xf numFmtId="38" fontId="0" fillId="0" borderId="1" xfId="1" applyFont="1" applyFill="1" applyBorder="1"/>
    <xf numFmtId="38" fontId="0" fillId="0" borderId="2" xfId="1" applyFont="1" applyFill="1" applyBorder="1"/>
    <xf numFmtId="38" fontId="0" fillId="0" borderId="12" xfId="1" applyFont="1" applyBorder="1"/>
    <xf numFmtId="38" fontId="0" fillId="0" borderId="13" xfId="1" applyFont="1" applyBorder="1"/>
    <xf numFmtId="38" fontId="0" fillId="0" borderId="0" xfId="1" applyFont="1"/>
    <xf numFmtId="38" fontId="0" fillId="0" borderId="8" xfId="1" applyFont="1" applyBorder="1"/>
    <xf numFmtId="38" fontId="0" fillId="0" borderId="8" xfId="1" applyFont="1" applyFill="1" applyBorder="1"/>
    <xf numFmtId="38" fontId="0" fillId="0" borderId="14" xfId="1" applyFont="1" applyBorder="1"/>
    <xf numFmtId="38" fontId="0" fillId="0" borderId="15" xfId="1" applyFont="1" applyBorder="1"/>
    <xf numFmtId="38" fontId="0" fillId="0" borderId="16" xfId="1" applyFont="1" applyBorder="1"/>
    <xf numFmtId="38" fontId="0" fillId="3" borderId="1" xfId="1" applyFont="1" applyFill="1" applyBorder="1"/>
    <xf numFmtId="38" fontId="0" fillId="3" borderId="2" xfId="1" applyFont="1" applyFill="1" applyBorder="1"/>
    <xf numFmtId="38" fontId="0" fillId="3" borderId="10" xfId="1" applyFont="1" applyFill="1" applyBorder="1"/>
    <xf numFmtId="38" fontId="0" fillId="3" borderId="11" xfId="1" applyFont="1" applyFill="1" applyBorder="1"/>
    <xf numFmtId="38" fontId="0" fillId="3" borderId="12" xfId="1" applyFont="1" applyFill="1" applyBorder="1"/>
    <xf numFmtId="0" fontId="0" fillId="0" borderId="0" xfId="0" applyFill="1" applyBorder="1" applyAlignment="1">
      <alignment horizontal="center"/>
    </xf>
    <xf numFmtId="38" fontId="0" fillId="0" borderId="0" xfId="1" applyFont="1" applyFill="1" applyBorder="1"/>
    <xf numFmtId="38" fontId="0" fillId="0" borderId="0" xfId="1" applyFont="1" applyFill="1"/>
    <xf numFmtId="0" fontId="0" fillId="0" borderId="0" xfId="0" applyFill="1"/>
    <xf numFmtId="49" fontId="0" fillId="0" borderId="0" xfId="0" applyNumberFormat="1"/>
    <xf numFmtId="0" fontId="8" fillId="4" borderId="0" xfId="0" applyFont="1" applyFill="1"/>
    <xf numFmtId="0" fontId="0" fillId="4" borderId="0" xfId="0" applyFill="1"/>
    <xf numFmtId="0" fontId="9" fillId="0" borderId="0" xfId="0" applyFont="1"/>
    <xf numFmtId="0" fontId="9" fillId="0" borderId="0" xfId="0" applyFont="1" applyBorder="1"/>
    <xf numFmtId="0" fontId="0" fillId="0" borderId="0" xfId="0" applyFont="1" applyBorder="1"/>
    <xf numFmtId="38" fontId="6" fillId="5" borderId="2" xfId="1" applyFont="1" applyFill="1" applyBorder="1"/>
    <xf numFmtId="38" fontId="6" fillId="5" borderId="8" xfId="1" applyFont="1" applyFill="1" applyBorder="1"/>
    <xf numFmtId="0" fontId="0" fillId="6" borderId="0" xfId="0" applyFill="1"/>
    <xf numFmtId="0" fontId="0" fillId="6" borderId="0" xfId="0" applyFill="1" applyBorder="1" applyAlignment="1">
      <alignment horizontal="center"/>
    </xf>
    <xf numFmtId="38" fontId="0" fillId="6" borderId="0" xfId="1" applyFont="1" applyFill="1" applyBorder="1"/>
    <xf numFmtId="38" fontId="0" fillId="6" borderId="0" xfId="1" applyFont="1" applyFill="1"/>
    <xf numFmtId="0" fontId="0" fillId="2" borderId="17" xfId="0" applyFill="1" applyBorder="1" applyAlignment="1">
      <alignment horizontal="center"/>
    </xf>
    <xf numFmtId="38" fontId="0" fillId="0" borderId="18" xfId="1" applyFont="1" applyFill="1" applyBorder="1"/>
    <xf numFmtId="38" fontId="0" fillId="0" borderId="19" xfId="1" applyFont="1" applyFill="1" applyBorder="1"/>
    <xf numFmtId="38" fontId="0" fillId="0" borderId="16" xfId="1" applyFont="1" applyFill="1" applyBorder="1"/>
    <xf numFmtId="38" fontId="0" fillId="3" borderId="18" xfId="1" applyFont="1" applyFill="1" applyBorder="1"/>
    <xf numFmtId="38" fontId="0" fillId="3" borderId="20" xfId="1" applyFont="1" applyFill="1" applyBorder="1"/>
    <xf numFmtId="0" fontId="0" fillId="6" borderId="0" xfId="0" applyFill="1" applyBorder="1" applyAlignment="1">
      <alignment horizontal="left" vertical="center"/>
    </xf>
    <xf numFmtId="38" fontId="0" fillId="0" borderId="18" xfId="1" applyFont="1" applyBorder="1"/>
    <xf numFmtId="38" fontId="0" fillId="0" borderId="20" xfId="1" applyFont="1" applyBorder="1"/>
    <xf numFmtId="0" fontId="10" fillId="0" borderId="0" xfId="2"/>
    <xf numFmtId="49" fontId="10" fillId="0" borderId="0" xfId="2" applyNumberFormat="1"/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0" fontId="9" fillId="0" borderId="0" xfId="0" applyFont="1" applyAlignment="1"/>
    <xf numFmtId="0" fontId="0" fillId="0" borderId="0" xfId="0" applyAlignment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00FF"/>
      <color rgb="FFFF66FF"/>
      <color rgb="FF99FFCC"/>
      <color rgb="FFFF99FF"/>
      <color rgb="FFFF33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年代別自殺死亡数年次推移【全国】</a:t>
            </a:r>
          </a:p>
        </c:rich>
      </c:tx>
      <c:layout>
        <c:manualLayout>
          <c:xMode val="edge"/>
          <c:yMode val="edge"/>
          <c:x val="0.30948436132983376"/>
          <c:y val="3.69003662677758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981984881317633E-2"/>
          <c:y val="0.14391169841101104"/>
          <c:w val="0.90305205718494996"/>
          <c:h val="0.75645892754505795"/>
        </c:manualLayout>
      </c:layout>
      <c:lineChart>
        <c:grouping val="standard"/>
        <c:varyColors val="0"/>
        <c:ser>
          <c:idx val="0"/>
          <c:order val="0"/>
          <c:tx>
            <c:strRef>
              <c:f>'２'!$C$4</c:f>
              <c:strCache>
                <c:ptCount val="1"/>
                <c:pt idx="0">
                  <c:v>～19歳以下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'２'!$B$5:$B$47</c:f>
              <c:strCache>
                <c:ptCount val="43"/>
                <c:pt idx="0">
                  <c:v>S53</c:v>
                </c:pt>
                <c:pt idx="1">
                  <c:v>S54</c:v>
                </c:pt>
                <c:pt idx="2">
                  <c:v>S55</c:v>
                </c:pt>
                <c:pt idx="3">
                  <c:v>S56</c:v>
                </c:pt>
                <c:pt idx="4">
                  <c:v>S57</c:v>
                </c:pt>
                <c:pt idx="5">
                  <c:v>S58</c:v>
                </c:pt>
                <c:pt idx="6">
                  <c:v>S59</c:v>
                </c:pt>
                <c:pt idx="7">
                  <c:v>S60</c:v>
                </c:pt>
                <c:pt idx="8">
                  <c:v>S61</c:v>
                </c:pt>
                <c:pt idx="9">
                  <c:v>S62</c:v>
                </c:pt>
                <c:pt idx="10">
                  <c:v>S63</c:v>
                </c:pt>
                <c:pt idx="11">
                  <c:v>H1</c:v>
                </c:pt>
                <c:pt idx="12">
                  <c:v>H2</c:v>
                </c:pt>
                <c:pt idx="13">
                  <c:v>H3</c:v>
                </c:pt>
                <c:pt idx="14">
                  <c:v>H4</c:v>
                </c:pt>
                <c:pt idx="15">
                  <c:v>H5</c:v>
                </c:pt>
                <c:pt idx="16">
                  <c:v>H6</c:v>
                </c:pt>
                <c:pt idx="17">
                  <c:v>H7</c:v>
                </c:pt>
                <c:pt idx="18">
                  <c:v>H8</c:v>
                </c:pt>
                <c:pt idx="19">
                  <c:v>H9</c:v>
                </c:pt>
                <c:pt idx="20">
                  <c:v>H10</c:v>
                </c:pt>
                <c:pt idx="21">
                  <c:v>H11</c:v>
                </c:pt>
                <c:pt idx="22">
                  <c:v>H12</c:v>
                </c:pt>
                <c:pt idx="23">
                  <c:v>H13</c:v>
                </c:pt>
                <c:pt idx="24">
                  <c:v>H14</c:v>
                </c:pt>
                <c:pt idx="25">
                  <c:v>H15</c:v>
                </c:pt>
                <c:pt idx="26">
                  <c:v>H16</c:v>
                </c:pt>
                <c:pt idx="27">
                  <c:v>H17</c:v>
                </c:pt>
                <c:pt idx="28">
                  <c:v>H18</c:v>
                </c:pt>
                <c:pt idx="29">
                  <c:v>H19</c:v>
                </c:pt>
                <c:pt idx="30">
                  <c:v>H20</c:v>
                </c:pt>
                <c:pt idx="31">
                  <c:v>H21</c:v>
                </c:pt>
                <c:pt idx="32">
                  <c:v>H22</c:v>
                </c:pt>
                <c:pt idx="33">
                  <c:v>H23</c:v>
                </c:pt>
                <c:pt idx="34">
                  <c:v>H24</c:v>
                </c:pt>
                <c:pt idx="35">
                  <c:v>H25</c:v>
                </c:pt>
                <c:pt idx="36">
                  <c:v>H26</c:v>
                </c:pt>
                <c:pt idx="37">
                  <c:v>H27</c:v>
                </c:pt>
                <c:pt idx="38">
                  <c:v>H28</c:v>
                </c:pt>
                <c:pt idx="39">
                  <c:v>H29</c:v>
                </c:pt>
                <c:pt idx="40">
                  <c:v>H30</c:v>
                </c:pt>
                <c:pt idx="41">
                  <c:v>R1</c:v>
                </c:pt>
                <c:pt idx="42">
                  <c:v>R2</c:v>
                </c:pt>
              </c:strCache>
            </c:strRef>
          </c:cat>
          <c:val>
            <c:numRef>
              <c:f>'２'!$C$5:$C$47</c:f>
              <c:numCache>
                <c:formatCode>#,##0_);[Red]\(#,##0\)</c:formatCode>
                <c:ptCount val="43"/>
                <c:pt idx="0">
                  <c:v>866</c:v>
                </c:pt>
                <c:pt idx="1">
                  <c:v>919</c:v>
                </c:pt>
                <c:pt idx="2">
                  <c:v>678</c:v>
                </c:pt>
                <c:pt idx="3">
                  <c:v>620</c:v>
                </c:pt>
                <c:pt idx="4">
                  <c:v>599</c:v>
                </c:pt>
                <c:pt idx="5">
                  <c:v>657</c:v>
                </c:pt>
                <c:pt idx="6">
                  <c:v>572</c:v>
                </c:pt>
                <c:pt idx="7">
                  <c:v>557</c:v>
                </c:pt>
                <c:pt idx="8">
                  <c:v>802</c:v>
                </c:pt>
                <c:pt idx="9">
                  <c:v>577</c:v>
                </c:pt>
                <c:pt idx="10">
                  <c:v>603</c:v>
                </c:pt>
                <c:pt idx="11">
                  <c:v>534</c:v>
                </c:pt>
                <c:pt idx="12">
                  <c:v>467</c:v>
                </c:pt>
                <c:pt idx="13">
                  <c:v>454</c:v>
                </c:pt>
                <c:pt idx="14">
                  <c:v>524</c:v>
                </c:pt>
                <c:pt idx="15">
                  <c:v>446</c:v>
                </c:pt>
                <c:pt idx="16">
                  <c:v>580</c:v>
                </c:pt>
                <c:pt idx="17">
                  <c:v>515</c:v>
                </c:pt>
                <c:pt idx="18">
                  <c:v>492</c:v>
                </c:pt>
                <c:pt idx="19">
                  <c:v>469</c:v>
                </c:pt>
                <c:pt idx="20">
                  <c:v>720</c:v>
                </c:pt>
                <c:pt idx="21">
                  <c:v>674</c:v>
                </c:pt>
                <c:pt idx="22">
                  <c:v>598</c:v>
                </c:pt>
                <c:pt idx="23">
                  <c:v>586</c:v>
                </c:pt>
                <c:pt idx="24">
                  <c:v>502</c:v>
                </c:pt>
                <c:pt idx="25">
                  <c:v>613</c:v>
                </c:pt>
                <c:pt idx="26">
                  <c:v>589</c:v>
                </c:pt>
                <c:pt idx="27">
                  <c:v>608</c:v>
                </c:pt>
                <c:pt idx="28">
                  <c:v>623</c:v>
                </c:pt>
                <c:pt idx="29">
                  <c:v>548</c:v>
                </c:pt>
                <c:pt idx="30">
                  <c:v>611</c:v>
                </c:pt>
                <c:pt idx="31">
                  <c:v>565</c:v>
                </c:pt>
                <c:pt idx="32">
                  <c:v>552</c:v>
                </c:pt>
                <c:pt idx="33">
                  <c:v>622</c:v>
                </c:pt>
                <c:pt idx="34">
                  <c:v>587</c:v>
                </c:pt>
                <c:pt idx="35">
                  <c:v>547</c:v>
                </c:pt>
                <c:pt idx="36">
                  <c:v>538</c:v>
                </c:pt>
                <c:pt idx="37">
                  <c:v>554</c:v>
                </c:pt>
                <c:pt idx="38">
                  <c:v>520</c:v>
                </c:pt>
                <c:pt idx="39">
                  <c:v>567</c:v>
                </c:pt>
                <c:pt idx="40">
                  <c:v>599</c:v>
                </c:pt>
                <c:pt idx="41">
                  <c:v>659</c:v>
                </c:pt>
                <c:pt idx="42">
                  <c:v>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60-4FA4-A247-D41755473ED3}"/>
            </c:ext>
          </c:extLst>
        </c:ser>
        <c:ser>
          <c:idx val="1"/>
          <c:order val="1"/>
          <c:tx>
            <c:strRef>
              <c:f>'２'!$D$4</c:f>
              <c:strCache>
                <c:ptCount val="1"/>
                <c:pt idx="0">
                  <c:v>20歳代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'２'!$B$5:$B$47</c:f>
              <c:strCache>
                <c:ptCount val="43"/>
                <c:pt idx="0">
                  <c:v>S53</c:v>
                </c:pt>
                <c:pt idx="1">
                  <c:v>S54</c:v>
                </c:pt>
                <c:pt idx="2">
                  <c:v>S55</c:v>
                </c:pt>
                <c:pt idx="3">
                  <c:v>S56</c:v>
                </c:pt>
                <c:pt idx="4">
                  <c:v>S57</c:v>
                </c:pt>
                <c:pt idx="5">
                  <c:v>S58</c:v>
                </c:pt>
                <c:pt idx="6">
                  <c:v>S59</c:v>
                </c:pt>
                <c:pt idx="7">
                  <c:v>S60</c:v>
                </c:pt>
                <c:pt idx="8">
                  <c:v>S61</c:v>
                </c:pt>
                <c:pt idx="9">
                  <c:v>S62</c:v>
                </c:pt>
                <c:pt idx="10">
                  <c:v>S63</c:v>
                </c:pt>
                <c:pt idx="11">
                  <c:v>H1</c:v>
                </c:pt>
                <c:pt idx="12">
                  <c:v>H2</c:v>
                </c:pt>
                <c:pt idx="13">
                  <c:v>H3</c:v>
                </c:pt>
                <c:pt idx="14">
                  <c:v>H4</c:v>
                </c:pt>
                <c:pt idx="15">
                  <c:v>H5</c:v>
                </c:pt>
                <c:pt idx="16">
                  <c:v>H6</c:v>
                </c:pt>
                <c:pt idx="17">
                  <c:v>H7</c:v>
                </c:pt>
                <c:pt idx="18">
                  <c:v>H8</c:v>
                </c:pt>
                <c:pt idx="19">
                  <c:v>H9</c:v>
                </c:pt>
                <c:pt idx="20">
                  <c:v>H10</c:v>
                </c:pt>
                <c:pt idx="21">
                  <c:v>H11</c:v>
                </c:pt>
                <c:pt idx="22">
                  <c:v>H12</c:v>
                </c:pt>
                <c:pt idx="23">
                  <c:v>H13</c:v>
                </c:pt>
                <c:pt idx="24">
                  <c:v>H14</c:v>
                </c:pt>
                <c:pt idx="25">
                  <c:v>H15</c:v>
                </c:pt>
                <c:pt idx="26">
                  <c:v>H16</c:v>
                </c:pt>
                <c:pt idx="27">
                  <c:v>H17</c:v>
                </c:pt>
                <c:pt idx="28">
                  <c:v>H18</c:v>
                </c:pt>
                <c:pt idx="29">
                  <c:v>H19</c:v>
                </c:pt>
                <c:pt idx="30">
                  <c:v>H20</c:v>
                </c:pt>
                <c:pt idx="31">
                  <c:v>H21</c:v>
                </c:pt>
                <c:pt idx="32">
                  <c:v>H22</c:v>
                </c:pt>
                <c:pt idx="33">
                  <c:v>H23</c:v>
                </c:pt>
                <c:pt idx="34">
                  <c:v>H24</c:v>
                </c:pt>
                <c:pt idx="35">
                  <c:v>H25</c:v>
                </c:pt>
                <c:pt idx="36">
                  <c:v>H26</c:v>
                </c:pt>
                <c:pt idx="37">
                  <c:v>H27</c:v>
                </c:pt>
                <c:pt idx="38">
                  <c:v>H28</c:v>
                </c:pt>
                <c:pt idx="39">
                  <c:v>H29</c:v>
                </c:pt>
                <c:pt idx="40">
                  <c:v>H30</c:v>
                </c:pt>
                <c:pt idx="41">
                  <c:v>R1</c:v>
                </c:pt>
                <c:pt idx="42">
                  <c:v>R2</c:v>
                </c:pt>
              </c:strCache>
            </c:strRef>
          </c:cat>
          <c:val>
            <c:numRef>
              <c:f>'２'!$D$5:$D$47</c:f>
              <c:numCache>
                <c:formatCode>#,##0_);[Red]\(#,##0\)</c:formatCode>
                <c:ptCount val="43"/>
                <c:pt idx="0">
                  <c:v>0</c:v>
                </c:pt>
                <c:pt idx="1">
                  <c:v>3654</c:v>
                </c:pt>
                <c:pt idx="2">
                  <c:v>3261</c:v>
                </c:pt>
                <c:pt idx="3">
                  <c:v>2777</c:v>
                </c:pt>
                <c:pt idx="4">
                  <c:v>2832</c:v>
                </c:pt>
                <c:pt idx="5">
                  <c:v>3050</c:v>
                </c:pt>
                <c:pt idx="6">
                  <c:v>2737</c:v>
                </c:pt>
                <c:pt idx="7">
                  <c:v>2548</c:v>
                </c:pt>
                <c:pt idx="8">
                  <c:v>2824</c:v>
                </c:pt>
                <c:pt idx="9">
                  <c:v>2588</c:v>
                </c:pt>
                <c:pt idx="10">
                  <c:v>2479</c:v>
                </c:pt>
                <c:pt idx="11">
                  <c:v>2357</c:v>
                </c:pt>
                <c:pt idx="12">
                  <c:v>2226</c:v>
                </c:pt>
                <c:pt idx="13">
                  <c:v>2215</c:v>
                </c:pt>
                <c:pt idx="14">
                  <c:v>2313</c:v>
                </c:pt>
                <c:pt idx="15">
                  <c:v>2251</c:v>
                </c:pt>
                <c:pt idx="16">
                  <c:v>2494</c:v>
                </c:pt>
                <c:pt idx="17">
                  <c:v>2509</c:v>
                </c:pt>
                <c:pt idx="18">
                  <c:v>2457</c:v>
                </c:pt>
                <c:pt idx="19">
                  <c:v>2534</c:v>
                </c:pt>
                <c:pt idx="20">
                  <c:v>3472</c:v>
                </c:pt>
                <c:pt idx="21">
                  <c:v>3475</c:v>
                </c:pt>
                <c:pt idx="22">
                  <c:v>3301</c:v>
                </c:pt>
                <c:pt idx="23">
                  <c:v>3095</c:v>
                </c:pt>
                <c:pt idx="24">
                  <c:v>3018</c:v>
                </c:pt>
                <c:pt idx="25">
                  <c:v>3353</c:v>
                </c:pt>
                <c:pt idx="26">
                  <c:v>3247</c:v>
                </c:pt>
                <c:pt idx="27">
                  <c:v>3409</c:v>
                </c:pt>
                <c:pt idx="28">
                  <c:v>3395</c:v>
                </c:pt>
                <c:pt idx="29">
                  <c:v>3309</c:v>
                </c:pt>
                <c:pt idx="30">
                  <c:v>3438</c:v>
                </c:pt>
                <c:pt idx="31">
                  <c:v>3470</c:v>
                </c:pt>
                <c:pt idx="32">
                  <c:v>3240</c:v>
                </c:pt>
                <c:pt idx="33">
                  <c:v>3304</c:v>
                </c:pt>
                <c:pt idx="34">
                  <c:v>3000</c:v>
                </c:pt>
                <c:pt idx="35">
                  <c:v>2801</c:v>
                </c:pt>
                <c:pt idx="36">
                  <c:v>2684</c:v>
                </c:pt>
                <c:pt idx="37">
                  <c:v>2352</c:v>
                </c:pt>
                <c:pt idx="38">
                  <c:v>2235</c:v>
                </c:pt>
                <c:pt idx="39">
                  <c:v>2213</c:v>
                </c:pt>
                <c:pt idx="40">
                  <c:v>2152</c:v>
                </c:pt>
                <c:pt idx="41">
                  <c:v>2117</c:v>
                </c:pt>
                <c:pt idx="42">
                  <c:v>2521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60-4FA4-A247-D41755473ED3}"/>
            </c:ext>
          </c:extLst>
        </c:ser>
        <c:ser>
          <c:idx val="2"/>
          <c:order val="2"/>
          <c:tx>
            <c:strRef>
              <c:f>'２'!$E$4</c:f>
              <c:strCache>
                <c:ptCount val="1"/>
                <c:pt idx="0">
                  <c:v>30歳代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'２'!$B$5:$B$47</c:f>
              <c:strCache>
                <c:ptCount val="43"/>
                <c:pt idx="0">
                  <c:v>S53</c:v>
                </c:pt>
                <c:pt idx="1">
                  <c:v>S54</c:v>
                </c:pt>
                <c:pt idx="2">
                  <c:v>S55</c:v>
                </c:pt>
                <c:pt idx="3">
                  <c:v>S56</c:v>
                </c:pt>
                <c:pt idx="4">
                  <c:v>S57</c:v>
                </c:pt>
                <c:pt idx="5">
                  <c:v>S58</c:v>
                </c:pt>
                <c:pt idx="6">
                  <c:v>S59</c:v>
                </c:pt>
                <c:pt idx="7">
                  <c:v>S60</c:v>
                </c:pt>
                <c:pt idx="8">
                  <c:v>S61</c:v>
                </c:pt>
                <c:pt idx="9">
                  <c:v>S62</c:v>
                </c:pt>
                <c:pt idx="10">
                  <c:v>S63</c:v>
                </c:pt>
                <c:pt idx="11">
                  <c:v>H1</c:v>
                </c:pt>
                <c:pt idx="12">
                  <c:v>H2</c:v>
                </c:pt>
                <c:pt idx="13">
                  <c:v>H3</c:v>
                </c:pt>
                <c:pt idx="14">
                  <c:v>H4</c:v>
                </c:pt>
                <c:pt idx="15">
                  <c:v>H5</c:v>
                </c:pt>
                <c:pt idx="16">
                  <c:v>H6</c:v>
                </c:pt>
                <c:pt idx="17">
                  <c:v>H7</c:v>
                </c:pt>
                <c:pt idx="18">
                  <c:v>H8</c:v>
                </c:pt>
                <c:pt idx="19">
                  <c:v>H9</c:v>
                </c:pt>
                <c:pt idx="20">
                  <c:v>H10</c:v>
                </c:pt>
                <c:pt idx="21">
                  <c:v>H11</c:v>
                </c:pt>
                <c:pt idx="22">
                  <c:v>H12</c:v>
                </c:pt>
                <c:pt idx="23">
                  <c:v>H13</c:v>
                </c:pt>
                <c:pt idx="24">
                  <c:v>H14</c:v>
                </c:pt>
                <c:pt idx="25">
                  <c:v>H15</c:v>
                </c:pt>
                <c:pt idx="26">
                  <c:v>H16</c:v>
                </c:pt>
                <c:pt idx="27">
                  <c:v>H17</c:v>
                </c:pt>
                <c:pt idx="28">
                  <c:v>H18</c:v>
                </c:pt>
                <c:pt idx="29">
                  <c:v>H19</c:v>
                </c:pt>
                <c:pt idx="30">
                  <c:v>H20</c:v>
                </c:pt>
                <c:pt idx="31">
                  <c:v>H21</c:v>
                </c:pt>
                <c:pt idx="32">
                  <c:v>H22</c:v>
                </c:pt>
                <c:pt idx="33">
                  <c:v>H23</c:v>
                </c:pt>
                <c:pt idx="34">
                  <c:v>H24</c:v>
                </c:pt>
                <c:pt idx="35">
                  <c:v>H25</c:v>
                </c:pt>
                <c:pt idx="36">
                  <c:v>H26</c:v>
                </c:pt>
                <c:pt idx="37">
                  <c:v>H27</c:v>
                </c:pt>
                <c:pt idx="38">
                  <c:v>H28</c:v>
                </c:pt>
                <c:pt idx="39">
                  <c:v>H29</c:v>
                </c:pt>
                <c:pt idx="40">
                  <c:v>H30</c:v>
                </c:pt>
                <c:pt idx="41">
                  <c:v>R1</c:v>
                </c:pt>
                <c:pt idx="42">
                  <c:v>R2</c:v>
                </c:pt>
              </c:strCache>
            </c:strRef>
          </c:cat>
          <c:val>
            <c:numRef>
              <c:f>'２'!$E$5:$E$47</c:f>
              <c:numCache>
                <c:formatCode>#,##0_);[Red]\(#,##0\)</c:formatCode>
                <c:ptCount val="43"/>
                <c:pt idx="0">
                  <c:v>3597</c:v>
                </c:pt>
                <c:pt idx="1">
                  <c:v>3808</c:v>
                </c:pt>
                <c:pt idx="2">
                  <c:v>3791</c:v>
                </c:pt>
                <c:pt idx="3">
                  <c:v>3653</c:v>
                </c:pt>
                <c:pt idx="4">
                  <c:v>3787</c:v>
                </c:pt>
                <c:pt idx="5">
                  <c:v>4099</c:v>
                </c:pt>
                <c:pt idx="6">
                  <c:v>3855</c:v>
                </c:pt>
                <c:pt idx="7">
                  <c:v>3519</c:v>
                </c:pt>
                <c:pt idx="8">
                  <c:v>3687</c:v>
                </c:pt>
                <c:pt idx="9">
                  <c:v>3447</c:v>
                </c:pt>
                <c:pt idx="10">
                  <c:v>3180</c:v>
                </c:pt>
                <c:pt idx="11">
                  <c:v>2865</c:v>
                </c:pt>
                <c:pt idx="12">
                  <c:v>2543</c:v>
                </c:pt>
                <c:pt idx="13">
                  <c:v>2391</c:v>
                </c:pt>
                <c:pt idx="14">
                  <c:v>2391</c:v>
                </c:pt>
                <c:pt idx="15">
                  <c:v>2473</c:v>
                </c:pt>
                <c:pt idx="16">
                  <c:v>2410</c:v>
                </c:pt>
                <c:pt idx="17">
                  <c:v>2467</c:v>
                </c:pt>
                <c:pt idx="18">
                  <c:v>2501</c:v>
                </c:pt>
                <c:pt idx="19">
                  <c:v>2767</c:v>
                </c:pt>
                <c:pt idx="20">
                  <c:v>3614</c:v>
                </c:pt>
                <c:pt idx="21">
                  <c:v>3797</c:v>
                </c:pt>
                <c:pt idx="22">
                  <c:v>3685</c:v>
                </c:pt>
                <c:pt idx="23">
                  <c:v>3622</c:v>
                </c:pt>
                <c:pt idx="24">
                  <c:v>3935</c:v>
                </c:pt>
                <c:pt idx="25">
                  <c:v>4603</c:v>
                </c:pt>
                <c:pt idx="26">
                  <c:v>4333</c:v>
                </c:pt>
                <c:pt idx="27">
                  <c:v>4606</c:v>
                </c:pt>
                <c:pt idx="28">
                  <c:v>4497</c:v>
                </c:pt>
                <c:pt idx="29">
                  <c:v>4767</c:v>
                </c:pt>
                <c:pt idx="30">
                  <c:v>4850</c:v>
                </c:pt>
                <c:pt idx="31">
                  <c:v>4794</c:v>
                </c:pt>
                <c:pt idx="32">
                  <c:v>4596</c:v>
                </c:pt>
                <c:pt idx="33">
                  <c:v>4455</c:v>
                </c:pt>
                <c:pt idx="34">
                  <c:v>3781</c:v>
                </c:pt>
                <c:pt idx="35">
                  <c:v>3705</c:v>
                </c:pt>
                <c:pt idx="36">
                  <c:v>3413</c:v>
                </c:pt>
                <c:pt idx="37">
                  <c:v>3087</c:v>
                </c:pt>
                <c:pt idx="38">
                  <c:v>2824</c:v>
                </c:pt>
                <c:pt idx="39">
                  <c:v>2703</c:v>
                </c:pt>
                <c:pt idx="40">
                  <c:v>2597</c:v>
                </c:pt>
                <c:pt idx="41">
                  <c:v>2526</c:v>
                </c:pt>
                <c:pt idx="42">
                  <c:v>2610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60-4FA4-A247-D41755473ED3}"/>
            </c:ext>
          </c:extLst>
        </c:ser>
        <c:ser>
          <c:idx val="3"/>
          <c:order val="3"/>
          <c:tx>
            <c:strRef>
              <c:f>'２'!$F$4</c:f>
              <c:strCache>
                <c:ptCount val="1"/>
                <c:pt idx="0">
                  <c:v>40歳代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'２'!$B$5:$B$47</c:f>
              <c:strCache>
                <c:ptCount val="43"/>
                <c:pt idx="0">
                  <c:v>S53</c:v>
                </c:pt>
                <c:pt idx="1">
                  <c:v>S54</c:v>
                </c:pt>
                <c:pt idx="2">
                  <c:v>S55</c:v>
                </c:pt>
                <c:pt idx="3">
                  <c:v>S56</c:v>
                </c:pt>
                <c:pt idx="4">
                  <c:v>S57</c:v>
                </c:pt>
                <c:pt idx="5">
                  <c:v>S58</c:v>
                </c:pt>
                <c:pt idx="6">
                  <c:v>S59</c:v>
                </c:pt>
                <c:pt idx="7">
                  <c:v>S60</c:v>
                </c:pt>
                <c:pt idx="8">
                  <c:v>S61</c:v>
                </c:pt>
                <c:pt idx="9">
                  <c:v>S62</c:v>
                </c:pt>
                <c:pt idx="10">
                  <c:v>S63</c:v>
                </c:pt>
                <c:pt idx="11">
                  <c:v>H1</c:v>
                </c:pt>
                <c:pt idx="12">
                  <c:v>H2</c:v>
                </c:pt>
                <c:pt idx="13">
                  <c:v>H3</c:v>
                </c:pt>
                <c:pt idx="14">
                  <c:v>H4</c:v>
                </c:pt>
                <c:pt idx="15">
                  <c:v>H5</c:v>
                </c:pt>
                <c:pt idx="16">
                  <c:v>H6</c:v>
                </c:pt>
                <c:pt idx="17">
                  <c:v>H7</c:v>
                </c:pt>
                <c:pt idx="18">
                  <c:v>H8</c:v>
                </c:pt>
                <c:pt idx="19">
                  <c:v>H9</c:v>
                </c:pt>
                <c:pt idx="20">
                  <c:v>H10</c:v>
                </c:pt>
                <c:pt idx="21">
                  <c:v>H11</c:v>
                </c:pt>
                <c:pt idx="22">
                  <c:v>H12</c:v>
                </c:pt>
                <c:pt idx="23">
                  <c:v>H13</c:v>
                </c:pt>
                <c:pt idx="24">
                  <c:v>H14</c:v>
                </c:pt>
                <c:pt idx="25">
                  <c:v>H15</c:v>
                </c:pt>
                <c:pt idx="26">
                  <c:v>H16</c:v>
                </c:pt>
                <c:pt idx="27">
                  <c:v>H17</c:v>
                </c:pt>
                <c:pt idx="28">
                  <c:v>H18</c:v>
                </c:pt>
                <c:pt idx="29">
                  <c:v>H19</c:v>
                </c:pt>
                <c:pt idx="30">
                  <c:v>H20</c:v>
                </c:pt>
                <c:pt idx="31">
                  <c:v>H21</c:v>
                </c:pt>
                <c:pt idx="32">
                  <c:v>H22</c:v>
                </c:pt>
                <c:pt idx="33">
                  <c:v>H23</c:v>
                </c:pt>
                <c:pt idx="34">
                  <c:v>H24</c:v>
                </c:pt>
                <c:pt idx="35">
                  <c:v>H25</c:v>
                </c:pt>
                <c:pt idx="36">
                  <c:v>H26</c:v>
                </c:pt>
                <c:pt idx="37">
                  <c:v>H27</c:v>
                </c:pt>
                <c:pt idx="38">
                  <c:v>H28</c:v>
                </c:pt>
                <c:pt idx="39">
                  <c:v>H29</c:v>
                </c:pt>
                <c:pt idx="40">
                  <c:v>H30</c:v>
                </c:pt>
                <c:pt idx="41">
                  <c:v>R1</c:v>
                </c:pt>
                <c:pt idx="42">
                  <c:v>R2</c:v>
                </c:pt>
              </c:strCache>
            </c:strRef>
          </c:cat>
          <c:val>
            <c:numRef>
              <c:f>'２'!$F$5:$F$47</c:f>
              <c:numCache>
                <c:formatCode>#,##0_);[Red]\(#,##0\)</c:formatCode>
                <c:ptCount val="43"/>
                <c:pt idx="0">
                  <c:v>3641</c:v>
                </c:pt>
                <c:pt idx="1">
                  <c:v>3796</c:v>
                </c:pt>
                <c:pt idx="2">
                  <c:v>3911</c:v>
                </c:pt>
                <c:pt idx="3">
                  <c:v>3996</c:v>
                </c:pt>
                <c:pt idx="4">
                  <c:v>4284</c:v>
                </c:pt>
                <c:pt idx="5">
                  <c:v>5460</c:v>
                </c:pt>
                <c:pt idx="6">
                  <c:v>5290</c:v>
                </c:pt>
                <c:pt idx="7">
                  <c:v>4936</c:v>
                </c:pt>
                <c:pt idx="8">
                  <c:v>4948</c:v>
                </c:pt>
                <c:pt idx="9">
                  <c:v>4696</c:v>
                </c:pt>
                <c:pt idx="10">
                  <c:v>4459</c:v>
                </c:pt>
                <c:pt idx="11">
                  <c:v>4202</c:v>
                </c:pt>
                <c:pt idx="12">
                  <c:v>3982</c:v>
                </c:pt>
                <c:pt idx="13">
                  <c:v>3953</c:v>
                </c:pt>
                <c:pt idx="14">
                  <c:v>4186</c:v>
                </c:pt>
                <c:pt idx="15">
                  <c:v>4146</c:v>
                </c:pt>
                <c:pt idx="16">
                  <c:v>3806</c:v>
                </c:pt>
                <c:pt idx="17">
                  <c:v>3999</c:v>
                </c:pt>
                <c:pt idx="18">
                  <c:v>4147</c:v>
                </c:pt>
                <c:pt idx="19">
                  <c:v>4200</c:v>
                </c:pt>
                <c:pt idx="20">
                  <c:v>5359</c:v>
                </c:pt>
                <c:pt idx="21">
                  <c:v>5363</c:v>
                </c:pt>
                <c:pt idx="22">
                  <c:v>4818</c:v>
                </c:pt>
                <c:pt idx="23">
                  <c:v>4643</c:v>
                </c:pt>
                <c:pt idx="24">
                  <c:v>4813</c:v>
                </c:pt>
                <c:pt idx="25">
                  <c:v>5419</c:v>
                </c:pt>
                <c:pt idx="26">
                  <c:v>5102</c:v>
                </c:pt>
                <c:pt idx="27">
                  <c:v>5208</c:v>
                </c:pt>
                <c:pt idx="28">
                  <c:v>5008</c:v>
                </c:pt>
                <c:pt idx="29">
                  <c:v>5096</c:v>
                </c:pt>
                <c:pt idx="30">
                  <c:v>4970</c:v>
                </c:pt>
                <c:pt idx="31">
                  <c:v>5261</c:v>
                </c:pt>
                <c:pt idx="32">
                  <c:v>5165</c:v>
                </c:pt>
                <c:pt idx="33">
                  <c:v>5053</c:v>
                </c:pt>
                <c:pt idx="34">
                  <c:v>4616</c:v>
                </c:pt>
                <c:pt idx="35">
                  <c:v>4589</c:v>
                </c:pt>
                <c:pt idx="36">
                  <c:v>4234</c:v>
                </c:pt>
                <c:pt idx="37">
                  <c:v>4069</c:v>
                </c:pt>
                <c:pt idx="38">
                  <c:v>3739</c:v>
                </c:pt>
                <c:pt idx="39">
                  <c:v>3668</c:v>
                </c:pt>
                <c:pt idx="40">
                  <c:v>3498</c:v>
                </c:pt>
                <c:pt idx="41">
                  <c:v>3426</c:v>
                </c:pt>
                <c:pt idx="42">
                  <c:v>3568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60-4FA4-A247-D41755473ED3}"/>
            </c:ext>
          </c:extLst>
        </c:ser>
        <c:ser>
          <c:idx val="4"/>
          <c:order val="4"/>
          <c:tx>
            <c:strRef>
              <c:f>'２'!$G$4</c:f>
              <c:strCache>
                <c:ptCount val="1"/>
                <c:pt idx="0">
                  <c:v>50歳代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'２'!$B$5:$B$47</c:f>
              <c:strCache>
                <c:ptCount val="43"/>
                <c:pt idx="0">
                  <c:v>S53</c:v>
                </c:pt>
                <c:pt idx="1">
                  <c:v>S54</c:v>
                </c:pt>
                <c:pt idx="2">
                  <c:v>S55</c:v>
                </c:pt>
                <c:pt idx="3">
                  <c:v>S56</c:v>
                </c:pt>
                <c:pt idx="4">
                  <c:v>S57</c:v>
                </c:pt>
                <c:pt idx="5">
                  <c:v>S58</c:v>
                </c:pt>
                <c:pt idx="6">
                  <c:v>S59</c:v>
                </c:pt>
                <c:pt idx="7">
                  <c:v>S60</c:v>
                </c:pt>
                <c:pt idx="8">
                  <c:v>S61</c:v>
                </c:pt>
                <c:pt idx="9">
                  <c:v>S62</c:v>
                </c:pt>
                <c:pt idx="10">
                  <c:v>S63</c:v>
                </c:pt>
                <c:pt idx="11">
                  <c:v>H1</c:v>
                </c:pt>
                <c:pt idx="12">
                  <c:v>H2</c:v>
                </c:pt>
                <c:pt idx="13">
                  <c:v>H3</c:v>
                </c:pt>
                <c:pt idx="14">
                  <c:v>H4</c:v>
                </c:pt>
                <c:pt idx="15">
                  <c:v>H5</c:v>
                </c:pt>
                <c:pt idx="16">
                  <c:v>H6</c:v>
                </c:pt>
                <c:pt idx="17">
                  <c:v>H7</c:v>
                </c:pt>
                <c:pt idx="18">
                  <c:v>H8</c:v>
                </c:pt>
                <c:pt idx="19">
                  <c:v>H9</c:v>
                </c:pt>
                <c:pt idx="20">
                  <c:v>H10</c:v>
                </c:pt>
                <c:pt idx="21">
                  <c:v>H11</c:v>
                </c:pt>
                <c:pt idx="22">
                  <c:v>H12</c:v>
                </c:pt>
                <c:pt idx="23">
                  <c:v>H13</c:v>
                </c:pt>
                <c:pt idx="24">
                  <c:v>H14</c:v>
                </c:pt>
                <c:pt idx="25">
                  <c:v>H15</c:v>
                </c:pt>
                <c:pt idx="26">
                  <c:v>H16</c:v>
                </c:pt>
                <c:pt idx="27">
                  <c:v>H17</c:v>
                </c:pt>
                <c:pt idx="28">
                  <c:v>H18</c:v>
                </c:pt>
                <c:pt idx="29">
                  <c:v>H19</c:v>
                </c:pt>
                <c:pt idx="30">
                  <c:v>H20</c:v>
                </c:pt>
                <c:pt idx="31">
                  <c:v>H21</c:v>
                </c:pt>
                <c:pt idx="32">
                  <c:v>H22</c:v>
                </c:pt>
                <c:pt idx="33">
                  <c:v>H23</c:v>
                </c:pt>
                <c:pt idx="34">
                  <c:v>H24</c:v>
                </c:pt>
                <c:pt idx="35">
                  <c:v>H25</c:v>
                </c:pt>
                <c:pt idx="36">
                  <c:v>H26</c:v>
                </c:pt>
                <c:pt idx="37">
                  <c:v>H27</c:v>
                </c:pt>
                <c:pt idx="38">
                  <c:v>H28</c:v>
                </c:pt>
                <c:pt idx="39">
                  <c:v>H29</c:v>
                </c:pt>
                <c:pt idx="40">
                  <c:v>H30</c:v>
                </c:pt>
                <c:pt idx="41">
                  <c:v>R1</c:v>
                </c:pt>
                <c:pt idx="42">
                  <c:v>R2</c:v>
                </c:pt>
              </c:strCache>
            </c:strRef>
          </c:cat>
          <c:val>
            <c:numRef>
              <c:f>'２'!$G$5:$G$47</c:f>
              <c:numCache>
                <c:formatCode>#,##0_);[Red]\(#,##0\)</c:formatCode>
                <c:ptCount val="43"/>
                <c:pt idx="0">
                  <c:v>2753</c:v>
                </c:pt>
                <c:pt idx="1">
                  <c:v>2977</c:v>
                </c:pt>
                <c:pt idx="2">
                  <c:v>3138</c:v>
                </c:pt>
                <c:pt idx="3">
                  <c:v>3304</c:v>
                </c:pt>
                <c:pt idx="4">
                  <c:v>3616</c:v>
                </c:pt>
                <c:pt idx="5">
                  <c:v>4846</c:v>
                </c:pt>
                <c:pt idx="6">
                  <c:v>4912</c:v>
                </c:pt>
                <c:pt idx="7">
                  <c:v>4815</c:v>
                </c:pt>
                <c:pt idx="8">
                  <c:v>5385</c:v>
                </c:pt>
                <c:pt idx="9">
                  <c:v>5129</c:v>
                </c:pt>
                <c:pt idx="10">
                  <c:v>4886</c:v>
                </c:pt>
                <c:pt idx="11">
                  <c:v>4296</c:v>
                </c:pt>
                <c:pt idx="12">
                  <c:v>4176</c:v>
                </c:pt>
                <c:pt idx="13">
                  <c:v>4423</c:v>
                </c:pt>
                <c:pt idx="14">
                  <c:v>4708</c:v>
                </c:pt>
                <c:pt idx="15">
                  <c:v>4846</c:v>
                </c:pt>
                <c:pt idx="16">
                  <c:v>4732</c:v>
                </c:pt>
                <c:pt idx="17">
                  <c:v>5031</c:v>
                </c:pt>
                <c:pt idx="18">
                  <c:v>5013</c:v>
                </c:pt>
                <c:pt idx="19">
                  <c:v>5422</c:v>
                </c:pt>
                <c:pt idx="20">
                  <c:v>7898</c:v>
                </c:pt>
                <c:pt idx="21">
                  <c:v>8288</c:v>
                </c:pt>
                <c:pt idx="22">
                  <c:v>8245</c:v>
                </c:pt>
                <c:pt idx="23">
                  <c:v>7883</c:v>
                </c:pt>
                <c:pt idx="24">
                  <c:v>8462</c:v>
                </c:pt>
                <c:pt idx="25">
                  <c:v>8614</c:v>
                </c:pt>
                <c:pt idx="26">
                  <c:v>7772</c:v>
                </c:pt>
                <c:pt idx="27">
                  <c:v>7586</c:v>
                </c:pt>
                <c:pt idx="28">
                  <c:v>7246</c:v>
                </c:pt>
                <c:pt idx="29">
                  <c:v>7046</c:v>
                </c:pt>
                <c:pt idx="30">
                  <c:v>6363</c:v>
                </c:pt>
                <c:pt idx="31">
                  <c:v>6491</c:v>
                </c:pt>
                <c:pt idx="32">
                  <c:v>5959</c:v>
                </c:pt>
                <c:pt idx="33">
                  <c:v>5375</c:v>
                </c:pt>
                <c:pt idx="34">
                  <c:v>4668</c:v>
                </c:pt>
                <c:pt idx="35">
                  <c:v>4484</c:v>
                </c:pt>
                <c:pt idx="36">
                  <c:v>4181</c:v>
                </c:pt>
                <c:pt idx="37">
                  <c:v>3979</c:v>
                </c:pt>
                <c:pt idx="38">
                  <c:v>3631</c:v>
                </c:pt>
                <c:pt idx="39">
                  <c:v>3593</c:v>
                </c:pt>
                <c:pt idx="40">
                  <c:v>3575</c:v>
                </c:pt>
                <c:pt idx="41">
                  <c:v>3435</c:v>
                </c:pt>
                <c:pt idx="42">
                  <c:v>3425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B60-4FA4-A247-D41755473ED3}"/>
            </c:ext>
          </c:extLst>
        </c:ser>
        <c:ser>
          <c:idx val="5"/>
          <c:order val="5"/>
          <c:tx>
            <c:strRef>
              <c:f>'２'!$H$4</c:f>
              <c:strCache>
                <c:ptCount val="1"/>
                <c:pt idx="0">
                  <c:v>60歳代以上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strRef>
              <c:f>'２'!$B$5:$B$47</c:f>
              <c:strCache>
                <c:ptCount val="43"/>
                <c:pt idx="0">
                  <c:v>S53</c:v>
                </c:pt>
                <c:pt idx="1">
                  <c:v>S54</c:v>
                </c:pt>
                <c:pt idx="2">
                  <c:v>S55</c:v>
                </c:pt>
                <c:pt idx="3">
                  <c:v>S56</c:v>
                </c:pt>
                <c:pt idx="4">
                  <c:v>S57</c:v>
                </c:pt>
                <c:pt idx="5">
                  <c:v>S58</c:v>
                </c:pt>
                <c:pt idx="6">
                  <c:v>S59</c:v>
                </c:pt>
                <c:pt idx="7">
                  <c:v>S60</c:v>
                </c:pt>
                <c:pt idx="8">
                  <c:v>S61</c:v>
                </c:pt>
                <c:pt idx="9">
                  <c:v>S62</c:v>
                </c:pt>
                <c:pt idx="10">
                  <c:v>S63</c:v>
                </c:pt>
                <c:pt idx="11">
                  <c:v>H1</c:v>
                </c:pt>
                <c:pt idx="12">
                  <c:v>H2</c:v>
                </c:pt>
                <c:pt idx="13">
                  <c:v>H3</c:v>
                </c:pt>
                <c:pt idx="14">
                  <c:v>H4</c:v>
                </c:pt>
                <c:pt idx="15">
                  <c:v>H5</c:v>
                </c:pt>
                <c:pt idx="16">
                  <c:v>H6</c:v>
                </c:pt>
                <c:pt idx="17">
                  <c:v>H7</c:v>
                </c:pt>
                <c:pt idx="18">
                  <c:v>H8</c:v>
                </c:pt>
                <c:pt idx="19">
                  <c:v>H9</c:v>
                </c:pt>
                <c:pt idx="20">
                  <c:v>H10</c:v>
                </c:pt>
                <c:pt idx="21">
                  <c:v>H11</c:v>
                </c:pt>
                <c:pt idx="22">
                  <c:v>H12</c:v>
                </c:pt>
                <c:pt idx="23">
                  <c:v>H13</c:v>
                </c:pt>
                <c:pt idx="24">
                  <c:v>H14</c:v>
                </c:pt>
                <c:pt idx="25">
                  <c:v>H15</c:v>
                </c:pt>
                <c:pt idx="26">
                  <c:v>H16</c:v>
                </c:pt>
                <c:pt idx="27">
                  <c:v>H17</c:v>
                </c:pt>
                <c:pt idx="28">
                  <c:v>H18</c:v>
                </c:pt>
                <c:pt idx="29">
                  <c:v>H19</c:v>
                </c:pt>
                <c:pt idx="30">
                  <c:v>H20</c:v>
                </c:pt>
                <c:pt idx="31">
                  <c:v>H21</c:v>
                </c:pt>
                <c:pt idx="32">
                  <c:v>H22</c:v>
                </c:pt>
                <c:pt idx="33">
                  <c:v>H23</c:v>
                </c:pt>
                <c:pt idx="34">
                  <c:v>H24</c:v>
                </c:pt>
                <c:pt idx="35">
                  <c:v>H25</c:v>
                </c:pt>
                <c:pt idx="36">
                  <c:v>H26</c:v>
                </c:pt>
                <c:pt idx="37">
                  <c:v>H27</c:v>
                </c:pt>
                <c:pt idx="38">
                  <c:v>H28</c:v>
                </c:pt>
                <c:pt idx="39">
                  <c:v>H29</c:v>
                </c:pt>
                <c:pt idx="40">
                  <c:v>H30</c:v>
                </c:pt>
                <c:pt idx="41">
                  <c:v>R1</c:v>
                </c:pt>
                <c:pt idx="42">
                  <c:v>R2</c:v>
                </c:pt>
              </c:strCache>
            </c:strRef>
          </c:cat>
          <c:val>
            <c:numRef>
              <c:f>'２'!$H$5:$H$47</c:f>
              <c:numCache>
                <c:formatCode>#,##0_);[Red]\(#,##0\)</c:formatCode>
                <c:ptCount val="43"/>
                <c:pt idx="0">
                  <c:v>6024</c:v>
                </c:pt>
                <c:pt idx="1">
                  <c:v>6163</c:v>
                </c:pt>
                <c:pt idx="2">
                  <c:v>6166</c:v>
                </c:pt>
                <c:pt idx="3">
                  <c:v>5985</c:v>
                </c:pt>
                <c:pt idx="4">
                  <c:v>6025</c:v>
                </c:pt>
                <c:pt idx="5">
                  <c:v>7004</c:v>
                </c:pt>
                <c:pt idx="6">
                  <c:v>7147</c:v>
                </c:pt>
                <c:pt idx="7">
                  <c:v>7143</c:v>
                </c:pt>
                <c:pt idx="8">
                  <c:v>7794</c:v>
                </c:pt>
                <c:pt idx="9">
                  <c:v>7943</c:v>
                </c:pt>
                <c:pt idx="10">
                  <c:v>8044</c:v>
                </c:pt>
                <c:pt idx="11">
                  <c:v>8075</c:v>
                </c:pt>
                <c:pt idx="12">
                  <c:v>7853</c:v>
                </c:pt>
                <c:pt idx="13">
                  <c:v>7576</c:v>
                </c:pt>
                <c:pt idx="14">
                  <c:v>7912</c:v>
                </c:pt>
                <c:pt idx="15">
                  <c:v>7525</c:v>
                </c:pt>
                <c:pt idx="16">
                  <c:v>7438</c:v>
                </c:pt>
                <c:pt idx="17">
                  <c:v>7739</c:v>
                </c:pt>
                <c:pt idx="18">
                  <c:v>8244</c:v>
                </c:pt>
                <c:pt idx="19">
                  <c:v>8747</c:v>
                </c:pt>
                <c:pt idx="20">
                  <c:v>11494</c:v>
                </c:pt>
                <c:pt idx="21">
                  <c:v>11123</c:v>
                </c:pt>
                <c:pt idx="22">
                  <c:v>10997</c:v>
                </c:pt>
                <c:pt idx="23">
                  <c:v>10891</c:v>
                </c:pt>
                <c:pt idx="24">
                  <c:v>11119</c:v>
                </c:pt>
                <c:pt idx="25">
                  <c:v>11529</c:v>
                </c:pt>
                <c:pt idx="26">
                  <c:v>10994</c:v>
                </c:pt>
                <c:pt idx="27">
                  <c:v>10894</c:v>
                </c:pt>
                <c:pt idx="28">
                  <c:v>11120</c:v>
                </c:pt>
                <c:pt idx="29">
                  <c:v>12107</c:v>
                </c:pt>
                <c:pt idx="30">
                  <c:v>11793</c:v>
                </c:pt>
                <c:pt idx="31">
                  <c:v>12034</c:v>
                </c:pt>
                <c:pt idx="32">
                  <c:v>11982</c:v>
                </c:pt>
                <c:pt idx="33">
                  <c:v>11661</c:v>
                </c:pt>
                <c:pt idx="34">
                  <c:v>11048</c:v>
                </c:pt>
                <c:pt idx="35">
                  <c:v>11034</c:v>
                </c:pt>
                <c:pt idx="36">
                  <c:v>10290</c:v>
                </c:pt>
                <c:pt idx="37">
                  <c:v>9883</c:v>
                </c:pt>
                <c:pt idx="38">
                  <c:v>8871</c:v>
                </c:pt>
                <c:pt idx="39">
                  <c:v>8521</c:v>
                </c:pt>
                <c:pt idx="40">
                  <c:v>8367</c:v>
                </c:pt>
                <c:pt idx="41">
                  <c:v>7953</c:v>
                </c:pt>
                <c:pt idx="42">
                  <c:v>8126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B60-4FA4-A247-D41755473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97888"/>
        <c:axId val="238621440"/>
      </c:lineChart>
      <c:catAx>
        <c:axId val="239397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621440"/>
        <c:crosses val="autoZero"/>
        <c:auto val="1"/>
        <c:lblAlgn val="ctr"/>
        <c:lblOffset val="100"/>
        <c:noMultiLvlLbl val="0"/>
      </c:catAx>
      <c:valAx>
        <c:axId val="238621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 sz="900"/>
                </a:pPr>
                <a:r>
                  <a:rPr lang="ja-JP" altLang="en-US" sz="900" baseline="0"/>
                  <a:t>人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8.1901825690906274E-2"/>
              <c:y val="5.35066061657547E-2"/>
            </c:manualLayout>
          </c:layout>
          <c:overlay val="0"/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978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28982086128716E-2"/>
          <c:y val="0.14760983357193988"/>
          <c:w val="0.40790238822586955"/>
          <c:h val="0.3181020341207348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CC"/>
    </a:solidFill>
    <a:ln w="9525">
      <a:solidFill>
        <a:schemeClr val="tx1"/>
      </a:solidFill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自殺者の職業別割合</a:t>
            </a:r>
          </a:p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【全国・</a:t>
            </a:r>
            <a:r>
              <a:rPr lang="en-US" altLang="ja-JP" sz="11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R</a:t>
            </a:r>
            <a:r>
              <a:rPr lang="ja-JP" altLang="en-US" sz="11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２】</a:t>
            </a:r>
          </a:p>
        </c:rich>
      </c:tx>
      <c:layout>
        <c:manualLayout>
          <c:xMode val="edge"/>
          <c:yMode val="edge"/>
          <c:x val="0.27659001636836766"/>
          <c:y val="3.1480987453262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066771355571144"/>
          <c:y val="0.3185628399073116"/>
          <c:w val="0.600359403301848"/>
          <c:h val="0.63358930423734916"/>
        </c:manualLayout>
      </c:layout>
      <c:pieChart>
        <c:varyColors val="1"/>
        <c:ser>
          <c:idx val="0"/>
          <c:order val="0"/>
          <c:spPr>
            <a:ln w="3175">
              <a:solidFill>
                <a:sysClr val="windowText" lastClr="000000"/>
              </a:solidFill>
              <a:prstDash val="sysDot"/>
            </a:ln>
          </c:spPr>
          <c:dPt>
            <c:idx val="0"/>
            <c:bubble3D val="0"/>
            <c:spPr>
              <a:solidFill>
                <a:srgbClr val="00B050"/>
              </a:solidFill>
              <a:ln w="3175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1-F7B1-4525-825C-241B145956AD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3175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3-F7B1-4525-825C-241B145956AD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3175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5-F7B1-4525-825C-241B145956AD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3175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F7B1-4525-825C-241B145956AD}"/>
              </c:ext>
            </c:extLst>
          </c:dPt>
          <c:dPt>
            <c:idx val="4"/>
            <c:bubble3D val="0"/>
            <c:spPr>
              <a:solidFill>
                <a:srgbClr val="FF66FF"/>
              </a:solidFill>
              <a:ln w="3175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9-F7B1-4525-825C-241B145956AD}"/>
              </c:ext>
            </c:extLst>
          </c:dPt>
          <c:dPt>
            <c:idx val="5"/>
            <c:bubble3D val="0"/>
            <c:spPr>
              <a:solidFill>
                <a:srgbClr val="99FFCC"/>
              </a:solidFill>
              <a:ln w="3175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B-F7B1-4525-825C-241B145956AD}"/>
              </c:ext>
            </c:extLst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D-F7B1-4525-825C-241B145956AD}"/>
              </c:ext>
            </c:extLst>
          </c:dPt>
          <c:dLbls>
            <c:dLbl>
              <c:idx val="0"/>
              <c:layout>
                <c:manualLayout>
                  <c:x val="-2.970476155743346E-2"/>
                  <c:y val="2.04077397269836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B1-4525-825C-241B145956AD}"/>
                </c:ext>
              </c:extLst>
            </c:dLbl>
            <c:dLbl>
              <c:idx val="1"/>
              <c:layout>
                <c:manualLayout>
                  <c:x val="6.9112911703061081E-2"/>
                  <c:y val="2.69095843249360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B1-4525-825C-241B145956AD}"/>
                </c:ext>
              </c:extLst>
            </c:dLbl>
            <c:dLbl>
              <c:idx val="2"/>
              <c:layout>
                <c:manualLayout>
                  <c:x val="-0.17539474965502752"/>
                  <c:y val="3.45215459681658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96357012750454"/>
                      <c:h val="0.1905541687693242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7B1-4525-825C-241B145956AD}"/>
                </c:ext>
              </c:extLst>
            </c:dLbl>
            <c:dLbl>
              <c:idx val="3"/>
              <c:layout>
                <c:manualLayout>
                  <c:x val="-9.2985700432691151E-2"/>
                  <c:y val="-1.50231815230036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05177524207517"/>
                      <c:h val="0.1665934009541271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7B1-4525-825C-241B145956AD}"/>
                </c:ext>
              </c:extLst>
            </c:dLbl>
            <c:dLbl>
              <c:idx val="4"/>
              <c:layout>
                <c:manualLayout>
                  <c:x val="0.2145887083263528"/>
                  <c:y val="-6.48507557244998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B1-4525-825C-241B145956AD}"/>
                </c:ext>
              </c:extLst>
            </c:dLbl>
            <c:dLbl>
              <c:idx val="5"/>
              <c:layout>
                <c:manualLayout>
                  <c:x val="-0.12539642699057302"/>
                  <c:y val="9.58404193540718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683341092039709"/>
                      <c:h val="0.190554118960625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F7B1-4525-825C-241B145956AD}"/>
                </c:ext>
              </c:extLst>
            </c:dLbl>
            <c:dLbl>
              <c:idx val="6"/>
              <c:layout>
                <c:manualLayout>
                  <c:x val="-3.6530992992851265E-2"/>
                  <c:y val="2.17740666545668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7B1-4525-825C-241B145956AD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36474164133738601"/>
                  <c:y val="0.13103448275862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7B1-4525-825C-241B145956A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'３'!$C$4:$I$4</c:f>
              <c:strCache>
                <c:ptCount val="7"/>
                <c:pt idx="0">
                  <c:v>自営者</c:v>
                </c:pt>
                <c:pt idx="1">
                  <c:v>管理者</c:v>
                </c:pt>
                <c:pt idx="2">
                  <c:v>被雇用者</c:v>
                </c:pt>
                <c:pt idx="3">
                  <c:v>主婦・主夫</c:v>
                </c:pt>
                <c:pt idx="4">
                  <c:v>無職者</c:v>
                </c:pt>
                <c:pt idx="5">
                  <c:v>学生・生徒</c:v>
                </c:pt>
                <c:pt idx="6">
                  <c:v>不詳</c:v>
                </c:pt>
              </c:strCache>
            </c:strRef>
          </c:cat>
          <c:val>
            <c:numRef>
              <c:f>'３'!$C$47:$I$47</c:f>
              <c:numCache>
                <c:formatCode>#,##0_);[Red]\(#,##0\)</c:formatCode>
                <c:ptCount val="7"/>
                <c:pt idx="0">
                  <c:v>1266</c:v>
                </c:pt>
                <c:pt idx="1">
                  <c:v>293</c:v>
                </c:pt>
                <c:pt idx="2">
                  <c:v>6449</c:v>
                </c:pt>
                <c:pt idx="3">
                  <c:v>1168</c:v>
                </c:pt>
                <c:pt idx="4">
                  <c:v>10550</c:v>
                </c:pt>
                <c:pt idx="5">
                  <c:v>1039</c:v>
                </c:pt>
                <c:pt idx="6">
                  <c:v>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7B1-4525-825C-241B14595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職業別自殺死亡数年次推移【全国】</a:t>
            </a:r>
          </a:p>
        </c:rich>
      </c:tx>
      <c:layout>
        <c:manualLayout>
          <c:xMode val="edge"/>
          <c:yMode val="edge"/>
          <c:x val="0.31011662335311535"/>
          <c:y val="3.71750005608273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162543206689339E-2"/>
          <c:y val="0.13754646840148699"/>
          <c:w val="0.9043050356410367"/>
          <c:h val="0.76208178438661711"/>
        </c:manualLayout>
      </c:layout>
      <c:lineChart>
        <c:grouping val="standard"/>
        <c:varyColors val="0"/>
        <c:ser>
          <c:idx val="0"/>
          <c:order val="0"/>
          <c:tx>
            <c:strRef>
              <c:f>'３'!$C$4</c:f>
              <c:strCache>
                <c:ptCount val="1"/>
                <c:pt idx="0">
                  <c:v>自営者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'３'!$B$5:$B$47</c:f>
              <c:strCache>
                <c:ptCount val="43"/>
                <c:pt idx="0">
                  <c:v>S53</c:v>
                </c:pt>
                <c:pt idx="1">
                  <c:v>S54</c:v>
                </c:pt>
                <c:pt idx="2">
                  <c:v>S55</c:v>
                </c:pt>
                <c:pt idx="3">
                  <c:v>S56</c:v>
                </c:pt>
                <c:pt idx="4">
                  <c:v>S57</c:v>
                </c:pt>
                <c:pt idx="5">
                  <c:v>S58</c:v>
                </c:pt>
                <c:pt idx="6">
                  <c:v>S59</c:v>
                </c:pt>
                <c:pt idx="7">
                  <c:v>S60</c:v>
                </c:pt>
                <c:pt idx="8">
                  <c:v>S61</c:v>
                </c:pt>
                <c:pt idx="9">
                  <c:v>S62</c:v>
                </c:pt>
                <c:pt idx="10">
                  <c:v>S63</c:v>
                </c:pt>
                <c:pt idx="11">
                  <c:v>H1</c:v>
                </c:pt>
                <c:pt idx="12">
                  <c:v>H2</c:v>
                </c:pt>
                <c:pt idx="13">
                  <c:v>H3</c:v>
                </c:pt>
                <c:pt idx="14">
                  <c:v>H4</c:v>
                </c:pt>
                <c:pt idx="15">
                  <c:v>H5</c:v>
                </c:pt>
                <c:pt idx="16">
                  <c:v>H6</c:v>
                </c:pt>
                <c:pt idx="17">
                  <c:v>H7</c:v>
                </c:pt>
                <c:pt idx="18">
                  <c:v>H8</c:v>
                </c:pt>
                <c:pt idx="19">
                  <c:v>H9</c:v>
                </c:pt>
                <c:pt idx="20">
                  <c:v>H10</c:v>
                </c:pt>
                <c:pt idx="21">
                  <c:v>H11</c:v>
                </c:pt>
                <c:pt idx="22">
                  <c:v>H12</c:v>
                </c:pt>
                <c:pt idx="23">
                  <c:v>H13</c:v>
                </c:pt>
                <c:pt idx="24">
                  <c:v>H14</c:v>
                </c:pt>
                <c:pt idx="25">
                  <c:v>H15</c:v>
                </c:pt>
                <c:pt idx="26">
                  <c:v>H16</c:v>
                </c:pt>
                <c:pt idx="27">
                  <c:v>H17</c:v>
                </c:pt>
                <c:pt idx="28">
                  <c:v>H18</c:v>
                </c:pt>
                <c:pt idx="29">
                  <c:v>H19</c:v>
                </c:pt>
                <c:pt idx="30">
                  <c:v>H20</c:v>
                </c:pt>
                <c:pt idx="31">
                  <c:v>H21</c:v>
                </c:pt>
                <c:pt idx="32">
                  <c:v>H22</c:v>
                </c:pt>
                <c:pt idx="33">
                  <c:v>H23</c:v>
                </c:pt>
                <c:pt idx="34">
                  <c:v>H24</c:v>
                </c:pt>
                <c:pt idx="35">
                  <c:v>H25</c:v>
                </c:pt>
                <c:pt idx="36">
                  <c:v>H26</c:v>
                </c:pt>
                <c:pt idx="37">
                  <c:v>H27</c:v>
                </c:pt>
                <c:pt idx="38">
                  <c:v>H28</c:v>
                </c:pt>
                <c:pt idx="39">
                  <c:v>H29</c:v>
                </c:pt>
                <c:pt idx="40">
                  <c:v>H30</c:v>
                </c:pt>
                <c:pt idx="41">
                  <c:v>R1</c:v>
                </c:pt>
                <c:pt idx="42">
                  <c:v>R2</c:v>
                </c:pt>
              </c:strCache>
            </c:strRef>
          </c:cat>
          <c:val>
            <c:numRef>
              <c:f>'３'!$C$5:$C$47</c:f>
              <c:numCache>
                <c:formatCode>#,##0_);[Red]\(#,##0\)</c:formatCode>
                <c:ptCount val="43"/>
                <c:pt idx="0">
                  <c:v>2957</c:v>
                </c:pt>
                <c:pt idx="1">
                  <c:v>2926</c:v>
                </c:pt>
                <c:pt idx="2">
                  <c:v>2893</c:v>
                </c:pt>
                <c:pt idx="3">
                  <c:v>2923</c:v>
                </c:pt>
                <c:pt idx="4">
                  <c:v>3046</c:v>
                </c:pt>
                <c:pt idx="5">
                  <c:v>3783</c:v>
                </c:pt>
                <c:pt idx="6">
                  <c:v>3749</c:v>
                </c:pt>
                <c:pt idx="7">
                  <c:v>3587</c:v>
                </c:pt>
                <c:pt idx="8">
                  <c:v>3677</c:v>
                </c:pt>
                <c:pt idx="9">
                  <c:v>3358</c:v>
                </c:pt>
                <c:pt idx="10">
                  <c:v>3094</c:v>
                </c:pt>
                <c:pt idx="11">
                  <c:v>2530</c:v>
                </c:pt>
                <c:pt idx="12">
                  <c:v>2317</c:v>
                </c:pt>
                <c:pt idx="13">
                  <c:v>2493</c:v>
                </c:pt>
                <c:pt idx="14">
                  <c:v>2661</c:v>
                </c:pt>
                <c:pt idx="15">
                  <c:v>2676</c:v>
                </c:pt>
                <c:pt idx="16">
                  <c:v>2543</c:v>
                </c:pt>
                <c:pt idx="17">
                  <c:v>2811</c:v>
                </c:pt>
                <c:pt idx="18">
                  <c:v>2790</c:v>
                </c:pt>
                <c:pt idx="19">
                  <c:v>3028</c:v>
                </c:pt>
                <c:pt idx="20">
                  <c:v>4355</c:v>
                </c:pt>
                <c:pt idx="21">
                  <c:v>4280</c:v>
                </c:pt>
                <c:pt idx="22">
                  <c:v>4366</c:v>
                </c:pt>
                <c:pt idx="23">
                  <c:v>4149</c:v>
                </c:pt>
                <c:pt idx="24">
                  <c:v>4089</c:v>
                </c:pt>
                <c:pt idx="25">
                  <c:v>4215</c:v>
                </c:pt>
                <c:pt idx="26">
                  <c:v>3858</c:v>
                </c:pt>
                <c:pt idx="27">
                  <c:v>3700</c:v>
                </c:pt>
                <c:pt idx="28">
                  <c:v>3567</c:v>
                </c:pt>
                <c:pt idx="29">
                  <c:v>3278</c:v>
                </c:pt>
                <c:pt idx="30">
                  <c:v>3206</c:v>
                </c:pt>
                <c:pt idx="31">
                  <c:v>3202</c:v>
                </c:pt>
                <c:pt idx="32">
                  <c:v>2738</c:v>
                </c:pt>
                <c:pt idx="33">
                  <c:v>2689</c:v>
                </c:pt>
                <c:pt idx="34">
                  <c:v>2299</c:v>
                </c:pt>
                <c:pt idx="35">
                  <c:v>2129</c:v>
                </c:pt>
                <c:pt idx="36">
                  <c:v>1840</c:v>
                </c:pt>
                <c:pt idx="37">
                  <c:v>1697</c:v>
                </c:pt>
                <c:pt idx="38">
                  <c:v>1538</c:v>
                </c:pt>
                <c:pt idx="39">
                  <c:v>1445</c:v>
                </c:pt>
                <c:pt idx="40">
                  <c:v>1483</c:v>
                </c:pt>
                <c:pt idx="41">
                  <c:v>1410</c:v>
                </c:pt>
                <c:pt idx="42">
                  <c:v>1266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C1-4979-8ACE-CC417B023335}"/>
            </c:ext>
          </c:extLst>
        </c:ser>
        <c:ser>
          <c:idx val="1"/>
          <c:order val="1"/>
          <c:tx>
            <c:strRef>
              <c:f>'３'!$D$4</c:f>
              <c:strCache>
                <c:ptCount val="1"/>
                <c:pt idx="0">
                  <c:v>管理者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'３'!$B$5:$B$47</c:f>
              <c:strCache>
                <c:ptCount val="43"/>
                <c:pt idx="0">
                  <c:v>S53</c:v>
                </c:pt>
                <c:pt idx="1">
                  <c:v>S54</c:v>
                </c:pt>
                <c:pt idx="2">
                  <c:v>S55</c:v>
                </c:pt>
                <c:pt idx="3">
                  <c:v>S56</c:v>
                </c:pt>
                <c:pt idx="4">
                  <c:v>S57</c:v>
                </c:pt>
                <c:pt idx="5">
                  <c:v>S58</c:v>
                </c:pt>
                <c:pt idx="6">
                  <c:v>S59</c:v>
                </c:pt>
                <c:pt idx="7">
                  <c:v>S60</c:v>
                </c:pt>
                <c:pt idx="8">
                  <c:v>S61</c:v>
                </c:pt>
                <c:pt idx="9">
                  <c:v>S62</c:v>
                </c:pt>
                <c:pt idx="10">
                  <c:v>S63</c:v>
                </c:pt>
                <c:pt idx="11">
                  <c:v>H1</c:v>
                </c:pt>
                <c:pt idx="12">
                  <c:v>H2</c:v>
                </c:pt>
                <c:pt idx="13">
                  <c:v>H3</c:v>
                </c:pt>
                <c:pt idx="14">
                  <c:v>H4</c:v>
                </c:pt>
                <c:pt idx="15">
                  <c:v>H5</c:v>
                </c:pt>
                <c:pt idx="16">
                  <c:v>H6</c:v>
                </c:pt>
                <c:pt idx="17">
                  <c:v>H7</c:v>
                </c:pt>
                <c:pt idx="18">
                  <c:v>H8</c:v>
                </c:pt>
                <c:pt idx="19">
                  <c:v>H9</c:v>
                </c:pt>
                <c:pt idx="20">
                  <c:v>H10</c:v>
                </c:pt>
                <c:pt idx="21">
                  <c:v>H11</c:v>
                </c:pt>
                <c:pt idx="22">
                  <c:v>H12</c:v>
                </c:pt>
                <c:pt idx="23">
                  <c:v>H13</c:v>
                </c:pt>
                <c:pt idx="24">
                  <c:v>H14</c:v>
                </c:pt>
                <c:pt idx="25">
                  <c:v>H15</c:v>
                </c:pt>
                <c:pt idx="26">
                  <c:v>H16</c:v>
                </c:pt>
                <c:pt idx="27">
                  <c:v>H17</c:v>
                </c:pt>
                <c:pt idx="28">
                  <c:v>H18</c:v>
                </c:pt>
                <c:pt idx="29">
                  <c:v>H19</c:v>
                </c:pt>
                <c:pt idx="30">
                  <c:v>H20</c:v>
                </c:pt>
                <c:pt idx="31">
                  <c:v>H21</c:v>
                </c:pt>
                <c:pt idx="32">
                  <c:v>H22</c:v>
                </c:pt>
                <c:pt idx="33">
                  <c:v>H23</c:v>
                </c:pt>
                <c:pt idx="34">
                  <c:v>H24</c:v>
                </c:pt>
                <c:pt idx="35">
                  <c:v>H25</c:v>
                </c:pt>
                <c:pt idx="36">
                  <c:v>H26</c:v>
                </c:pt>
                <c:pt idx="37">
                  <c:v>H27</c:v>
                </c:pt>
                <c:pt idx="38">
                  <c:v>H28</c:v>
                </c:pt>
                <c:pt idx="39">
                  <c:v>H29</c:v>
                </c:pt>
                <c:pt idx="40">
                  <c:v>H30</c:v>
                </c:pt>
                <c:pt idx="41">
                  <c:v>R1</c:v>
                </c:pt>
                <c:pt idx="42">
                  <c:v>R2</c:v>
                </c:pt>
              </c:strCache>
            </c:strRef>
          </c:cat>
          <c:val>
            <c:numRef>
              <c:f>'３'!$D$5:$D$47</c:f>
              <c:numCache>
                <c:formatCode>#,##0_);[Red]\(#,##0\)</c:formatCode>
                <c:ptCount val="43"/>
                <c:pt idx="0">
                  <c:v>0</c:v>
                </c:pt>
                <c:pt idx="1">
                  <c:v>309</c:v>
                </c:pt>
                <c:pt idx="2">
                  <c:v>340</c:v>
                </c:pt>
                <c:pt idx="3">
                  <c:v>340</c:v>
                </c:pt>
                <c:pt idx="4">
                  <c:v>340</c:v>
                </c:pt>
                <c:pt idx="5">
                  <c:v>477</c:v>
                </c:pt>
                <c:pt idx="6">
                  <c:v>454</c:v>
                </c:pt>
                <c:pt idx="7">
                  <c:v>449</c:v>
                </c:pt>
                <c:pt idx="8">
                  <c:v>487</c:v>
                </c:pt>
                <c:pt idx="9">
                  <c:v>390</c:v>
                </c:pt>
                <c:pt idx="10">
                  <c:v>362</c:v>
                </c:pt>
                <c:pt idx="11">
                  <c:v>335</c:v>
                </c:pt>
                <c:pt idx="12">
                  <c:v>355</c:v>
                </c:pt>
                <c:pt idx="13">
                  <c:v>382</c:v>
                </c:pt>
                <c:pt idx="14">
                  <c:v>371</c:v>
                </c:pt>
                <c:pt idx="15">
                  <c:v>422</c:v>
                </c:pt>
                <c:pt idx="16">
                  <c:v>407</c:v>
                </c:pt>
                <c:pt idx="17">
                  <c:v>411</c:v>
                </c:pt>
                <c:pt idx="18">
                  <c:v>478</c:v>
                </c:pt>
                <c:pt idx="19">
                  <c:v>516</c:v>
                </c:pt>
                <c:pt idx="20">
                  <c:v>713</c:v>
                </c:pt>
                <c:pt idx="21">
                  <c:v>728</c:v>
                </c:pt>
                <c:pt idx="22">
                  <c:v>696</c:v>
                </c:pt>
                <c:pt idx="23">
                  <c:v>692</c:v>
                </c:pt>
                <c:pt idx="24">
                  <c:v>745</c:v>
                </c:pt>
                <c:pt idx="25">
                  <c:v>735</c:v>
                </c:pt>
                <c:pt idx="26">
                  <c:v>654</c:v>
                </c:pt>
                <c:pt idx="27">
                  <c:v>629</c:v>
                </c:pt>
                <c:pt idx="28">
                  <c:v>627</c:v>
                </c:pt>
                <c:pt idx="29">
                  <c:v>642</c:v>
                </c:pt>
                <c:pt idx="30">
                  <c:v>640</c:v>
                </c:pt>
                <c:pt idx="31">
                  <c:v>577</c:v>
                </c:pt>
                <c:pt idx="32">
                  <c:v>516</c:v>
                </c:pt>
                <c:pt idx="33">
                  <c:v>481</c:v>
                </c:pt>
                <c:pt idx="34">
                  <c:v>437</c:v>
                </c:pt>
                <c:pt idx="35">
                  <c:v>438</c:v>
                </c:pt>
                <c:pt idx="36">
                  <c:v>397</c:v>
                </c:pt>
                <c:pt idx="37">
                  <c:v>360</c:v>
                </c:pt>
                <c:pt idx="38">
                  <c:v>389</c:v>
                </c:pt>
                <c:pt idx="39">
                  <c:v>349</c:v>
                </c:pt>
                <c:pt idx="40">
                  <c:v>318</c:v>
                </c:pt>
                <c:pt idx="41">
                  <c:v>286</c:v>
                </c:pt>
                <c:pt idx="42">
                  <c:v>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C1-4979-8ACE-CC417B023335}"/>
            </c:ext>
          </c:extLst>
        </c:ser>
        <c:ser>
          <c:idx val="2"/>
          <c:order val="2"/>
          <c:tx>
            <c:strRef>
              <c:f>'３'!$E$4</c:f>
              <c:strCache>
                <c:ptCount val="1"/>
                <c:pt idx="0">
                  <c:v>被雇用者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'３'!$B$5:$B$47</c:f>
              <c:strCache>
                <c:ptCount val="43"/>
                <c:pt idx="0">
                  <c:v>S53</c:v>
                </c:pt>
                <c:pt idx="1">
                  <c:v>S54</c:v>
                </c:pt>
                <c:pt idx="2">
                  <c:v>S55</c:v>
                </c:pt>
                <c:pt idx="3">
                  <c:v>S56</c:v>
                </c:pt>
                <c:pt idx="4">
                  <c:v>S57</c:v>
                </c:pt>
                <c:pt idx="5">
                  <c:v>S58</c:v>
                </c:pt>
                <c:pt idx="6">
                  <c:v>S59</c:v>
                </c:pt>
                <c:pt idx="7">
                  <c:v>S60</c:v>
                </c:pt>
                <c:pt idx="8">
                  <c:v>S61</c:v>
                </c:pt>
                <c:pt idx="9">
                  <c:v>S62</c:v>
                </c:pt>
                <c:pt idx="10">
                  <c:v>S63</c:v>
                </c:pt>
                <c:pt idx="11">
                  <c:v>H1</c:v>
                </c:pt>
                <c:pt idx="12">
                  <c:v>H2</c:v>
                </c:pt>
                <c:pt idx="13">
                  <c:v>H3</c:v>
                </c:pt>
                <c:pt idx="14">
                  <c:v>H4</c:v>
                </c:pt>
                <c:pt idx="15">
                  <c:v>H5</c:v>
                </c:pt>
                <c:pt idx="16">
                  <c:v>H6</c:v>
                </c:pt>
                <c:pt idx="17">
                  <c:v>H7</c:v>
                </c:pt>
                <c:pt idx="18">
                  <c:v>H8</c:v>
                </c:pt>
                <c:pt idx="19">
                  <c:v>H9</c:v>
                </c:pt>
                <c:pt idx="20">
                  <c:v>H10</c:v>
                </c:pt>
                <c:pt idx="21">
                  <c:v>H11</c:v>
                </c:pt>
                <c:pt idx="22">
                  <c:v>H12</c:v>
                </c:pt>
                <c:pt idx="23">
                  <c:v>H13</c:v>
                </c:pt>
                <c:pt idx="24">
                  <c:v>H14</c:v>
                </c:pt>
                <c:pt idx="25">
                  <c:v>H15</c:v>
                </c:pt>
                <c:pt idx="26">
                  <c:v>H16</c:v>
                </c:pt>
                <c:pt idx="27">
                  <c:v>H17</c:v>
                </c:pt>
                <c:pt idx="28">
                  <c:v>H18</c:v>
                </c:pt>
                <c:pt idx="29">
                  <c:v>H19</c:v>
                </c:pt>
                <c:pt idx="30">
                  <c:v>H20</c:v>
                </c:pt>
                <c:pt idx="31">
                  <c:v>H21</c:v>
                </c:pt>
                <c:pt idx="32">
                  <c:v>H22</c:v>
                </c:pt>
                <c:pt idx="33">
                  <c:v>H23</c:v>
                </c:pt>
                <c:pt idx="34">
                  <c:v>H24</c:v>
                </c:pt>
                <c:pt idx="35">
                  <c:v>H25</c:v>
                </c:pt>
                <c:pt idx="36">
                  <c:v>H26</c:v>
                </c:pt>
                <c:pt idx="37">
                  <c:v>H27</c:v>
                </c:pt>
                <c:pt idx="38">
                  <c:v>H28</c:v>
                </c:pt>
                <c:pt idx="39">
                  <c:v>H29</c:v>
                </c:pt>
                <c:pt idx="40">
                  <c:v>H30</c:v>
                </c:pt>
                <c:pt idx="41">
                  <c:v>R1</c:v>
                </c:pt>
                <c:pt idx="42">
                  <c:v>R2</c:v>
                </c:pt>
              </c:strCache>
            </c:strRef>
          </c:cat>
          <c:val>
            <c:numRef>
              <c:f>'３'!$E$5:$E$47</c:f>
              <c:numCache>
                <c:formatCode>#,##0_);[Red]\(#,##0\)</c:formatCode>
                <c:ptCount val="43"/>
                <c:pt idx="0">
                  <c:v>5305</c:v>
                </c:pt>
                <c:pt idx="1">
                  <c:v>5556</c:v>
                </c:pt>
                <c:pt idx="2">
                  <c:v>5495</c:v>
                </c:pt>
                <c:pt idx="3">
                  <c:v>5117</c:v>
                </c:pt>
                <c:pt idx="4">
                  <c:v>5468</c:v>
                </c:pt>
                <c:pt idx="5">
                  <c:v>6805</c:v>
                </c:pt>
                <c:pt idx="6">
                  <c:v>6347</c:v>
                </c:pt>
                <c:pt idx="7">
                  <c:v>5660</c:v>
                </c:pt>
                <c:pt idx="8">
                  <c:v>6034</c:v>
                </c:pt>
                <c:pt idx="9">
                  <c:v>5767</c:v>
                </c:pt>
                <c:pt idx="10">
                  <c:v>5487</c:v>
                </c:pt>
                <c:pt idx="11">
                  <c:v>5108</c:v>
                </c:pt>
                <c:pt idx="12">
                  <c:v>4925</c:v>
                </c:pt>
                <c:pt idx="13">
                  <c:v>5144</c:v>
                </c:pt>
                <c:pt idx="14">
                  <c:v>5394</c:v>
                </c:pt>
                <c:pt idx="15">
                  <c:v>5416</c:v>
                </c:pt>
                <c:pt idx="16">
                  <c:v>5214</c:v>
                </c:pt>
                <c:pt idx="17">
                  <c:v>5333</c:v>
                </c:pt>
                <c:pt idx="18">
                  <c:v>5374</c:v>
                </c:pt>
                <c:pt idx="19">
                  <c:v>5696</c:v>
                </c:pt>
                <c:pt idx="20">
                  <c:v>7960</c:v>
                </c:pt>
                <c:pt idx="21">
                  <c:v>7890</c:v>
                </c:pt>
                <c:pt idx="22">
                  <c:v>7301</c:v>
                </c:pt>
                <c:pt idx="23">
                  <c:v>7307</c:v>
                </c:pt>
                <c:pt idx="24">
                  <c:v>7470</c:v>
                </c:pt>
                <c:pt idx="25">
                  <c:v>8474</c:v>
                </c:pt>
                <c:pt idx="26">
                  <c:v>7893</c:v>
                </c:pt>
                <c:pt idx="27">
                  <c:v>8312</c:v>
                </c:pt>
                <c:pt idx="28">
                  <c:v>8163</c:v>
                </c:pt>
                <c:pt idx="29">
                  <c:v>8512</c:v>
                </c:pt>
                <c:pt idx="30">
                  <c:v>8357</c:v>
                </c:pt>
                <c:pt idx="31">
                  <c:v>8582</c:v>
                </c:pt>
                <c:pt idx="32">
                  <c:v>8052</c:v>
                </c:pt>
                <c:pt idx="33">
                  <c:v>7726</c:v>
                </c:pt>
                <c:pt idx="34">
                  <c:v>6984</c:v>
                </c:pt>
                <c:pt idx="35">
                  <c:v>6834</c:v>
                </c:pt>
                <c:pt idx="36">
                  <c:v>6767</c:v>
                </c:pt>
                <c:pt idx="37">
                  <c:v>6422</c:v>
                </c:pt>
                <c:pt idx="38">
                  <c:v>5935</c:v>
                </c:pt>
                <c:pt idx="39">
                  <c:v>6083</c:v>
                </c:pt>
                <c:pt idx="40">
                  <c:v>6129</c:v>
                </c:pt>
                <c:pt idx="41">
                  <c:v>5916</c:v>
                </c:pt>
                <c:pt idx="42">
                  <c:v>6449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C1-4979-8ACE-CC417B023335}"/>
            </c:ext>
          </c:extLst>
        </c:ser>
        <c:ser>
          <c:idx val="3"/>
          <c:order val="3"/>
          <c:tx>
            <c:strRef>
              <c:f>'３'!$F$4</c:f>
              <c:strCache>
                <c:ptCount val="1"/>
                <c:pt idx="0">
                  <c:v>主婦・主夫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'３'!$B$5:$B$47</c:f>
              <c:strCache>
                <c:ptCount val="43"/>
                <c:pt idx="0">
                  <c:v>S53</c:v>
                </c:pt>
                <c:pt idx="1">
                  <c:v>S54</c:v>
                </c:pt>
                <c:pt idx="2">
                  <c:v>S55</c:v>
                </c:pt>
                <c:pt idx="3">
                  <c:v>S56</c:v>
                </c:pt>
                <c:pt idx="4">
                  <c:v>S57</c:v>
                </c:pt>
                <c:pt idx="5">
                  <c:v>S58</c:v>
                </c:pt>
                <c:pt idx="6">
                  <c:v>S59</c:v>
                </c:pt>
                <c:pt idx="7">
                  <c:v>S60</c:v>
                </c:pt>
                <c:pt idx="8">
                  <c:v>S61</c:v>
                </c:pt>
                <c:pt idx="9">
                  <c:v>S62</c:v>
                </c:pt>
                <c:pt idx="10">
                  <c:v>S63</c:v>
                </c:pt>
                <c:pt idx="11">
                  <c:v>H1</c:v>
                </c:pt>
                <c:pt idx="12">
                  <c:v>H2</c:v>
                </c:pt>
                <c:pt idx="13">
                  <c:v>H3</c:v>
                </c:pt>
                <c:pt idx="14">
                  <c:v>H4</c:v>
                </c:pt>
                <c:pt idx="15">
                  <c:v>H5</c:v>
                </c:pt>
                <c:pt idx="16">
                  <c:v>H6</c:v>
                </c:pt>
                <c:pt idx="17">
                  <c:v>H7</c:v>
                </c:pt>
                <c:pt idx="18">
                  <c:v>H8</c:v>
                </c:pt>
                <c:pt idx="19">
                  <c:v>H9</c:v>
                </c:pt>
                <c:pt idx="20">
                  <c:v>H10</c:v>
                </c:pt>
                <c:pt idx="21">
                  <c:v>H11</c:v>
                </c:pt>
                <c:pt idx="22">
                  <c:v>H12</c:v>
                </c:pt>
                <c:pt idx="23">
                  <c:v>H13</c:v>
                </c:pt>
                <c:pt idx="24">
                  <c:v>H14</c:v>
                </c:pt>
                <c:pt idx="25">
                  <c:v>H15</c:v>
                </c:pt>
                <c:pt idx="26">
                  <c:v>H16</c:v>
                </c:pt>
                <c:pt idx="27">
                  <c:v>H17</c:v>
                </c:pt>
                <c:pt idx="28">
                  <c:v>H18</c:v>
                </c:pt>
                <c:pt idx="29">
                  <c:v>H19</c:v>
                </c:pt>
                <c:pt idx="30">
                  <c:v>H20</c:v>
                </c:pt>
                <c:pt idx="31">
                  <c:v>H21</c:v>
                </c:pt>
                <c:pt idx="32">
                  <c:v>H22</c:v>
                </c:pt>
                <c:pt idx="33">
                  <c:v>H23</c:v>
                </c:pt>
                <c:pt idx="34">
                  <c:v>H24</c:v>
                </c:pt>
                <c:pt idx="35">
                  <c:v>H25</c:v>
                </c:pt>
                <c:pt idx="36">
                  <c:v>H26</c:v>
                </c:pt>
                <c:pt idx="37">
                  <c:v>H27</c:v>
                </c:pt>
                <c:pt idx="38">
                  <c:v>H28</c:v>
                </c:pt>
                <c:pt idx="39">
                  <c:v>H29</c:v>
                </c:pt>
                <c:pt idx="40">
                  <c:v>H30</c:v>
                </c:pt>
                <c:pt idx="41">
                  <c:v>R1</c:v>
                </c:pt>
                <c:pt idx="42">
                  <c:v>R2</c:v>
                </c:pt>
              </c:strCache>
            </c:strRef>
          </c:cat>
          <c:val>
            <c:numRef>
              <c:f>'３'!$F$5:$F$47</c:f>
              <c:numCache>
                <c:formatCode>#,##0_);[Red]\(#,##0\)</c:formatCode>
                <c:ptCount val="43"/>
                <c:pt idx="0">
                  <c:v>2593</c:v>
                </c:pt>
                <c:pt idx="1">
                  <c:v>2647</c:v>
                </c:pt>
                <c:pt idx="2">
                  <c:v>2418</c:v>
                </c:pt>
                <c:pt idx="3">
                  <c:v>2309</c:v>
                </c:pt>
                <c:pt idx="4">
                  <c:v>2348</c:v>
                </c:pt>
                <c:pt idx="5">
                  <c:v>2412</c:v>
                </c:pt>
                <c:pt idx="6">
                  <c:v>2327</c:v>
                </c:pt>
                <c:pt idx="7">
                  <c:v>2402</c:v>
                </c:pt>
                <c:pt idx="8">
                  <c:v>2568</c:v>
                </c:pt>
                <c:pt idx="9">
                  <c:v>2543</c:v>
                </c:pt>
                <c:pt idx="10">
                  <c:v>2509</c:v>
                </c:pt>
                <c:pt idx="11">
                  <c:v>2463</c:v>
                </c:pt>
                <c:pt idx="12">
                  <c:v>2346</c:v>
                </c:pt>
                <c:pt idx="13">
                  <c:v>2194</c:v>
                </c:pt>
                <c:pt idx="14">
                  <c:v>2299</c:v>
                </c:pt>
                <c:pt idx="15">
                  <c:v>2247</c:v>
                </c:pt>
                <c:pt idx="16">
                  <c:v>2069</c:v>
                </c:pt>
                <c:pt idx="17">
                  <c:v>2249</c:v>
                </c:pt>
                <c:pt idx="18">
                  <c:v>2178</c:v>
                </c:pt>
                <c:pt idx="19">
                  <c:v>2191</c:v>
                </c:pt>
                <c:pt idx="20">
                  <c:v>2684</c:v>
                </c:pt>
                <c:pt idx="21">
                  <c:v>2681</c:v>
                </c:pt>
                <c:pt idx="22">
                  <c:v>2762</c:v>
                </c:pt>
                <c:pt idx="23">
                  <c:v>2705</c:v>
                </c:pt>
                <c:pt idx="24">
                  <c:v>2896</c:v>
                </c:pt>
                <c:pt idx="25">
                  <c:v>2781</c:v>
                </c:pt>
                <c:pt idx="26">
                  <c:v>2690</c:v>
                </c:pt>
                <c:pt idx="27">
                  <c:v>2705</c:v>
                </c:pt>
                <c:pt idx="28">
                  <c:v>2658</c:v>
                </c:pt>
                <c:pt idx="29">
                  <c:v>2583</c:v>
                </c:pt>
                <c:pt idx="30">
                  <c:v>2349</c:v>
                </c:pt>
                <c:pt idx="31">
                  <c:v>2294</c:v>
                </c:pt>
                <c:pt idx="32">
                  <c:v>2336</c:v>
                </c:pt>
                <c:pt idx="33">
                  <c:v>2372</c:v>
                </c:pt>
                <c:pt idx="34">
                  <c:v>1968</c:v>
                </c:pt>
                <c:pt idx="35">
                  <c:v>1914</c:v>
                </c:pt>
                <c:pt idx="36">
                  <c:v>1680</c:v>
                </c:pt>
                <c:pt idx="37">
                  <c:v>1498</c:v>
                </c:pt>
                <c:pt idx="38">
                  <c:v>1446</c:v>
                </c:pt>
                <c:pt idx="39">
                  <c:v>1215</c:v>
                </c:pt>
                <c:pt idx="40">
                  <c:v>1095</c:v>
                </c:pt>
                <c:pt idx="41">
                  <c:v>1025</c:v>
                </c:pt>
                <c:pt idx="42">
                  <c:v>1168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C1-4979-8ACE-CC417B023335}"/>
            </c:ext>
          </c:extLst>
        </c:ser>
        <c:ser>
          <c:idx val="4"/>
          <c:order val="4"/>
          <c:tx>
            <c:strRef>
              <c:f>'３'!$G$4</c:f>
              <c:strCache>
                <c:ptCount val="1"/>
                <c:pt idx="0">
                  <c:v>無職者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'３'!$B$5:$B$47</c:f>
              <c:strCache>
                <c:ptCount val="43"/>
                <c:pt idx="0">
                  <c:v>S53</c:v>
                </c:pt>
                <c:pt idx="1">
                  <c:v>S54</c:v>
                </c:pt>
                <c:pt idx="2">
                  <c:v>S55</c:v>
                </c:pt>
                <c:pt idx="3">
                  <c:v>S56</c:v>
                </c:pt>
                <c:pt idx="4">
                  <c:v>S57</c:v>
                </c:pt>
                <c:pt idx="5">
                  <c:v>S58</c:v>
                </c:pt>
                <c:pt idx="6">
                  <c:v>S59</c:v>
                </c:pt>
                <c:pt idx="7">
                  <c:v>S60</c:v>
                </c:pt>
                <c:pt idx="8">
                  <c:v>S61</c:v>
                </c:pt>
                <c:pt idx="9">
                  <c:v>S62</c:v>
                </c:pt>
                <c:pt idx="10">
                  <c:v>S63</c:v>
                </c:pt>
                <c:pt idx="11">
                  <c:v>H1</c:v>
                </c:pt>
                <c:pt idx="12">
                  <c:v>H2</c:v>
                </c:pt>
                <c:pt idx="13">
                  <c:v>H3</c:v>
                </c:pt>
                <c:pt idx="14">
                  <c:v>H4</c:v>
                </c:pt>
                <c:pt idx="15">
                  <c:v>H5</c:v>
                </c:pt>
                <c:pt idx="16">
                  <c:v>H6</c:v>
                </c:pt>
                <c:pt idx="17">
                  <c:v>H7</c:v>
                </c:pt>
                <c:pt idx="18">
                  <c:v>H8</c:v>
                </c:pt>
                <c:pt idx="19">
                  <c:v>H9</c:v>
                </c:pt>
                <c:pt idx="20">
                  <c:v>H10</c:v>
                </c:pt>
                <c:pt idx="21">
                  <c:v>H11</c:v>
                </c:pt>
                <c:pt idx="22">
                  <c:v>H12</c:v>
                </c:pt>
                <c:pt idx="23">
                  <c:v>H13</c:v>
                </c:pt>
                <c:pt idx="24">
                  <c:v>H14</c:v>
                </c:pt>
                <c:pt idx="25">
                  <c:v>H15</c:v>
                </c:pt>
                <c:pt idx="26">
                  <c:v>H16</c:v>
                </c:pt>
                <c:pt idx="27">
                  <c:v>H17</c:v>
                </c:pt>
                <c:pt idx="28">
                  <c:v>H18</c:v>
                </c:pt>
                <c:pt idx="29">
                  <c:v>H19</c:v>
                </c:pt>
                <c:pt idx="30">
                  <c:v>H20</c:v>
                </c:pt>
                <c:pt idx="31">
                  <c:v>H21</c:v>
                </c:pt>
                <c:pt idx="32">
                  <c:v>H22</c:v>
                </c:pt>
                <c:pt idx="33">
                  <c:v>H23</c:v>
                </c:pt>
                <c:pt idx="34">
                  <c:v>H24</c:v>
                </c:pt>
                <c:pt idx="35">
                  <c:v>H25</c:v>
                </c:pt>
                <c:pt idx="36">
                  <c:v>H26</c:v>
                </c:pt>
                <c:pt idx="37">
                  <c:v>H27</c:v>
                </c:pt>
                <c:pt idx="38">
                  <c:v>H28</c:v>
                </c:pt>
                <c:pt idx="39">
                  <c:v>H29</c:v>
                </c:pt>
                <c:pt idx="40">
                  <c:v>H30</c:v>
                </c:pt>
                <c:pt idx="41">
                  <c:v>R1</c:v>
                </c:pt>
                <c:pt idx="42">
                  <c:v>R2</c:v>
                </c:pt>
              </c:strCache>
            </c:strRef>
          </c:cat>
          <c:val>
            <c:numRef>
              <c:f>'３'!$G$5:$G$47</c:f>
              <c:numCache>
                <c:formatCode>#,##0_);[Red]\(#,##0\)</c:formatCode>
                <c:ptCount val="43"/>
                <c:pt idx="0">
                  <c:v>8361</c:v>
                </c:pt>
                <c:pt idx="1">
                  <c:v>8782</c:v>
                </c:pt>
                <c:pt idx="2">
                  <c:v>8780</c:v>
                </c:pt>
                <c:pt idx="3">
                  <c:v>8662</c:v>
                </c:pt>
                <c:pt idx="4">
                  <c:v>8967</c:v>
                </c:pt>
                <c:pt idx="5">
                  <c:v>10540</c:v>
                </c:pt>
                <c:pt idx="6">
                  <c:v>10667</c:v>
                </c:pt>
                <c:pt idx="7">
                  <c:v>10467</c:v>
                </c:pt>
                <c:pt idx="8">
                  <c:v>11489</c:v>
                </c:pt>
                <c:pt idx="9">
                  <c:v>11362</c:v>
                </c:pt>
                <c:pt idx="10">
                  <c:v>11258</c:v>
                </c:pt>
                <c:pt idx="11">
                  <c:v>10961</c:v>
                </c:pt>
                <c:pt idx="12">
                  <c:v>10456</c:v>
                </c:pt>
                <c:pt idx="13">
                  <c:v>9917</c:v>
                </c:pt>
                <c:pt idx="14">
                  <c:v>10323</c:v>
                </c:pt>
                <c:pt idx="15">
                  <c:v>9873</c:v>
                </c:pt>
                <c:pt idx="16">
                  <c:v>10147</c:v>
                </c:pt>
                <c:pt idx="17">
                  <c:v>10357</c:v>
                </c:pt>
                <c:pt idx="18">
                  <c:v>10919</c:v>
                </c:pt>
                <c:pt idx="19">
                  <c:v>11590</c:v>
                </c:pt>
                <c:pt idx="20">
                  <c:v>15266</c:v>
                </c:pt>
                <c:pt idx="21">
                  <c:v>15467</c:v>
                </c:pt>
                <c:pt idx="22">
                  <c:v>14959</c:v>
                </c:pt>
                <c:pt idx="23">
                  <c:v>14443</c:v>
                </c:pt>
                <c:pt idx="24">
                  <c:v>15117</c:v>
                </c:pt>
                <c:pt idx="25">
                  <c:v>16307</c:v>
                </c:pt>
                <c:pt idx="26">
                  <c:v>15463</c:v>
                </c:pt>
                <c:pt idx="27">
                  <c:v>15409</c:v>
                </c:pt>
                <c:pt idx="28">
                  <c:v>15412</c:v>
                </c:pt>
                <c:pt idx="29">
                  <c:v>16407</c:v>
                </c:pt>
                <c:pt idx="30">
                  <c:v>15930</c:v>
                </c:pt>
                <c:pt idx="31">
                  <c:v>16428</c:v>
                </c:pt>
                <c:pt idx="32">
                  <c:v>16337</c:v>
                </c:pt>
                <c:pt idx="33">
                  <c:v>15702</c:v>
                </c:pt>
                <c:pt idx="34">
                  <c:v>14683</c:v>
                </c:pt>
                <c:pt idx="35">
                  <c:v>14551</c:v>
                </c:pt>
                <c:pt idx="36">
                  <c:v>13483</c:v>
                </c:pt>
                <c:pt idx="37">
                  <c:v>12824</c:v>
                </c:pt>
                <c:pt idx="38">
                  <c:v>11428</c:v>
                </c:pt>
                <c:pt idx="39">
                  <c:v>11065</c:v>
                </c:pt>
                <c:pt idx="40">
                  <c:v>10681</c:v>
                </c:pt>
                <c:pt idx="41">
                  <c:v>10320</c:v>
                </c:pt>
                <c:pt idx="42">
                  <c:v>10550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CC1-4979-8ACE-CC417B023335}"/>
            </c:ext>
          </c:extLst>
        </c:ser>
        <c:ser>
          <c:idx val="5"/>
          <c:order val="5"/>
          <c:tx>
            <c:strRef>
              <c:f>'３'!$H$4</c:f>
              <c:strCache>
                <c:ptCount val="1"/>
                <c:pt idx="0">
                  <c:v>学生・生徒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'３'!$B$5:$B$47</c:f>
              <c:strCache>
                <c:ptCount val="43"/>
                <c:pt idx="0">
                  <c:v>S53</c:v>
                </c:pt>
                <c:pt idx="1">
                  <c:v>S54</c:v>
                </c:pt>
                <c:pt idx="2">
                  <c:v>S55</c:v>
                </c:pt>
                <c:pt idx="3">
                  <c:v>S56</c:v>
                </c:pt>
                <c:pt idx="4">
                  <c:v>S57</c:v>
                </c:pt>
                <c:pt idx="5">
                  <c:v>S58</c:v>
                </c:pt>
                <c:pt idx="6">
                  <c:v>S59</c:v>
                </c:pt>
                <c:pt idx="7">
                  <c:v>S60</c:v>
                </c:pt>
                <c:pt idx="8">
                  <c:v>S61</c:v>
                </c:pt>
                <c:pt idx="9">
                  <c:v>S62</c:v>
                </c:pt>
                <c:pt idx="10">
                  <c:v>S63</c:v>
                </c:pt>
                <c:pt idx="11">
                  <c:v>H1</c:v>
                </c:pt>
                <c:pt idx="12">
                  <c:v>H2</c:v>
                </c:pt>
                <c:pt idx="13">
                  <c:v>H3</c:v>
                </c:pt>
                <c:pt idx="14">
                  <c:v>H4</c:v>
                </c:pt>
                <c:pt idx="15">
                  <c:v>H5</c:v>
                </c:pt>
                <c:pt idx="16">
                  <c:v>H6</c:v>
                </c:pt>
                <c:pt idx="17">
                  <c:v>H7</c:v>
                </c:pt>
                <c:pt idx="18">
                  <c:v>H8</c:v>
                </c:pt>
                <c:pt idx="19">
                  <c:v>H9</c:v>
                </c:pt>
                <c:pt idx="20">
                  <c:v>H10</c:v>
                </c:pt>
                <c:pt idx="21">
                  <c:v>H11</c:v>
                </c:pt>
                <c:pt idx="22">
                  <c:v>H12</c:v>
                </c:pt>
                <c:pt idx="23">
                  <c:v>H13</c:v>
                </c:pt>
                <c:pt idx="24">
                  <c:v>H14</c:v>
                </c:pt>
                <c:pt idx="25">
                  <c:v>H15</c:v>
                </c:pt>
                <c:pt idx="26">
                  <c:v>H16</c:v>
                </c:pt>
                <c:pt idx="27">
                  <c:v>H17</c:v>
                </c:pt>
                <c:pt idx="28">
                  <c:v>H18</c:v>
                </c:pt>
                <c:pt idx="29">
                  <c:v>H19</c:v>
                </c:pt>
                <c:pt idx="30">
                  <c:v>H20</c:v>
                </c:pt>
                <c:pt idx="31">
                  <c:v>H21</c:v>
                </c:pt>
                <c:pt idx="32">
                  <c:v>H22</c:v>
                </c:pt>
                <c:pt idx="33">
                  <c:v>H23</c:v>
                </c:pt>
                <c:pt idx="34">
                  <c:v>H24</c:v>
                </c:pt>
                <c:pt idx="35">
                  <c:v>H25</c:v>
                </c:pt>
                <c:pt idx="36">
                  <c:v>H26</c:v>
                </c:pt>
                <c:pt idx="37">
                  <c:v>H27</c:v>
                </c:pt>
                <c:pt idx="38">
                  <c:v>H28</c:v>
                </c:pt>
                <c:pt idx="39">
                  <c:v>H29</c:v>
                </c:pt>
                <c:pt idx="40">
                  <c:v>H30</c:v>
                </c:pt>
                <c:pt idx="41">
                  <c:v>R1</c:v>
                </c:pt>
                <c:pt idx="42">
                  <c:v>R2</c:v>
                </c:pt>
              </c:strCache>
            </c:strRef>
          </c:cat>
          <c:val>
            <c:numRef>
              <c:f>'３'!$H$5:$H$47</c:f>
              <c:numCache>
                <c:formatCode>#,##0_);[Red]\(#,##0\)</c:formatCode>
                <c:ptCount val="43"/>
                <c:pt idx="0">
                  <c:v>829</c:v>
                </c:pt>
                <c:pt idx="1">
                  <c:v>876</c:v>
                </c:pt>
                <c:pt idx="2">
                  <c:v>673</c:v>
                </c:pt>
                <c:pt idx="3">
                  <c:v>634</c:v>
                </c:pt>
                <c:pt idx="4">
                  <c:v>621</c:v>
                </c:pt>
                <c:pt idx="5">
                  <c:v>675</c:v>
                </c:pt>
                <c:pt idx="6">
                  <c:v>569</c:v>
                </c:pt>
                <c:pt idx="7">
                  <c:v>592</c:v>
                </c:pt>
                <c:pt idx="8">
                  <c:v>767</c:v>
                </c:pt>
                <c:pt idx="9">
                  <c:v>562</c:v>
                </c:pt>
                <c:pt idx="10">
                  <c:v>618</c:v>
                </c:pt>
                <c:pt idx="11">
                  <c:v>554</c:v>
                </c:pt>
                <c:pt idx="12">
                  <c:v>509</c:v>
                </c:pt>
                <c:pt idx="13">
                  <c:v>482</c:v>
                </c:pt>
                <c:pt idx="14">
                  <c:v>535</c:v>
                </c:pt>
                <c:pt idx="15">
                  <c:v>549</c:v>
                </c:pt>
                <c:pt idx="16">
                  <c:v>653</c:v>
                </c:pt>
                <c:pt idx="17">
                  <c:v>617</c:v>
                </c:pt>
                <c:pt idx="18">
                  <c:v>617</c:v>
                </c:pt>
                <c:pt idx="19">
                  <c:v>617</c:v>
                </c:pt>
                <c:pt idx="20">
                  <c:v>818</c:v>
                </c:pt>
                <c:pt idx="21">
                  <c:v>825</c:v>
                </c:pt>
                <c:pt idx="22">
                  <c:v>756</c:v>
                </c:pt>
                <c:pt idx="23">
                  <c:v>749</c:v>
                </c:pt>
                <c:pt idx="24">
                  <c:v>673</c:v>
                </c:pt>
                <c:pt idx="25">
                  <c:v>788</c:v>
                </c:pt>
                <c:pt idx="26">
                  <c:v>784</c:v>
                </c:pt>
                <c:pt idx="27">
                  <c:v>861</c:v>
                </c:pt>
                <c:pt idx="28">
                  <c:v>886</c:v>
                </c:pt>
                <c:pt idx="29">
                  <c:v>873</c:v>
                </c:pt>
                <c:pt idx="30">
                  <c:v>972</c:v>
                </c:pt>
                <c:pt idx="31">
                  <c:v>945</c:v>
                </c:pt>
                <c:pt idx="32">
                  <c:v>928</c:v>
                </c:pt>
                <c:pt idx="33">
                  <c:v>1029</c:v>
                </c:pt>
                <c:pt idx="34">
                  <c:v>971</c:v>
                </c:pt>
                <c:pt idx="35">
                  <c:v>918</c:v>
                </c:pt>
                <c:pt idx="36">
                  <c:v>874</c:v>
                </c:pt>
                <c:pt idx="37">
                  <c:v>835</c:v>
                </c:pt>
                <c:pt idx="38">
                  <c:v>791</c:v>
                </c:pt>
                <c:pt idx="39">
                  <c:v>817</c:v>
                </c:pt>
                <c:pt idx="40">
                  <c:v>812</c:v>
                </c:pt>
                <c:pt idx="41">
                  <c:v>888</c:v>
                </c:pt>
                <c:pt idx="42">
                  <c:v>1039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CC1-4979-8ACE-CC417B023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818432"/>
        <c:axId val="238819968"/>
      </c:lineChart>
      <c:catAx>
        <c:axId val="238818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819968"/>
        <c:crosses val="autoZero"/>
        <c:auto val="1"/>
        <c:lblAlgn val="ctr"/>
        <c:lblOffset val="100"/>
        <c:noMultiLvlLbl val="0"/>
      </c:catAx>
      <c:valAx>
        <c:axId val="238819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 sz="900"/>
                </a:pPr>
                <a:r>
                  <a:rPr lang="ja-JP" altLang="en-US" sz="900"/>
                  <a:t>人</a:t>
                </a:r>
              </a:p>
            </c:rich>
          </c:tx>
          <c:layout>
            <c:manualLayout>
              <c:xMode val="edge"/>
              <c:yMode val="edge"/>
              <c:x val="7.2859696417258188E-2"/>
              <c:y val="4.1511691380457787E-2"/>
            </c:manualLayout>
          </c:layout>
          <c:overlay val="0"/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8184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614408412928395E-2"/>
          <c:y val="0.13587189495295895"/>
          <c:w val="0.42130014360384244"/>
          <c:h val="0.1738717295008611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CC"/>
    </a:solidFill>
    <a:ln w="9525">
      <a:solidFill>
        <a:schemeClr val="tx1"/>
      </a:solidFill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原因・動機別自殺死亡数年次推移【全国】</a:t>
            </a:r>
          </a:p>
        </c:rich>
      </c:tx>
      <c:layout>
        <c:manualLayout>
          <c:xMode val="edge"/>
          <c:yMode val="edge"/>
          <c:x val="0.27933873840553614"/>
          <c:y val="3.70369541875447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064147845716807E-2"/>
          <c:y val="0.13333381558816401"/>
          <c:w val="0.92136554947092519"/>
          <c:h val="0.75833588509769601"/>
        </c:manualLayout>
      </c:layout>
      <c:lineChart>
        <c:grouping val="standard"/>
        <c:varyColors val="0"/>
        <c:ser>
          <c:idx val="0"/>
          <c:order val="0"/>
          <c:tx>
            <c:strRef>
              <c:f>'４'!$C$4</c:f>
              <c:strCache>
                <c:ptCount val="1"/>
                <c:pt idx="0">
                  <c:v>家庭問題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'４'!$B$5:$B$47</c:f>
              <c:strCache>
                <c:ptCount val="43"/>
                <c:pt idx="0">
                  <c:v>S53</c:v>
                </c:pt>
                <c:pt idx="1">
                  <c:v>S54</c:v>
                </c:pt>
                <c:pt idx="2">
                  <c:v>S55</c:v>
                </c:pt>
                <c:pt idx="3">
                  <c:v>S56</c:v>
                </c:pt>
                <c:pt idx="4">
                  <c:v>S57</c:v>
                </c:pt>
                <c:pt idx="5">
                  <c:v>S58</c:v>
                </c:pt>
                <c:pt idx="6">
                  <c:v>S59</c:v>
                </c:pt>
                <c:pt idx="7">
                  <c:v>S60</c:v>
                </c:pt>
                <c:pt idx="8">
                  <c:v>S61</c:v>
                </c:pt>
                <c:pt idx="9">
                  <c:v>S62</c:v>
                </c:pt>
                <c:pt idx="10">
                  <c:v>S63</c:v>
                </c:pt>
                <c:pt idx="11">
                  <c:v>H1</c:v>
                </c:pt>
                <c:pt idx="12">
                  <c:v>H2</c:v>
                </c:pt>
                <c:pt idx="13">
                  <c:v>H3</c:v>
                </c:pt>
                <c:pt idx="14">
                  <c:v>H4</c:v>
                </c:pt>
                <c:pt idx="15">
                  <c:v>H5</c:v>
                </c:pt>
                <c:pt idx="16">
                  <c:v>H6</c:v>
                </c:pt>
                <c:pt idx="17">
                  <c:v>H7</c:v>
                </c:pt>
                <c:pt idx="18">
                  <c:v>H8</c:v>
                </c:pt>
                <c:pt idx="19">
                  <c:v>H9</c:v>
                </c:pt>
                <c:pt idx="20">
                  <c:v>H10</c:v>
                </c:pt>
                <c:pt idx="21">
                  <c:v>H11</c:v>
                </c:pt>
                <c:pt idx="22">
                  <c:v>H12</c:v>
                </c:pt>
                <c:pt idx="23">
                  <c:v>H13</c:v>
                </c:pt>
                <c:pt idx="24">
                  <c:v>H14</c:v>
                </c:pt>
                <c:pt idx="25">
                  <c:v>H15</c:v>
                </c:pt>
                <c:pt idx="26">
                  <c:v>H16</c:v>
                </c:pt>
                <c:pt idx="27">
                  <c:v>H17</c:v>
                </c:pt>
                <c:pt idx="28">
                  <c:v>H18</c:v>
                </c:pt>
                <c:pt idx="29">
                  <c:v>H19</c:v>
                </c:pt>
                <c:pt idx="30">
                  <c:v>H20</c:v>
                </c:pt>
                <c:pt idx="31">
                  <c:v>H21</c:v>
                </c:pt>
                <c:pt idx="32">
                  <c:v>H22</c:v>
                </c:pt>
                <c:pt idx="33">
                  <c:v>H23</c:v>
                </c:pt>
                <c:pt idx="34">
                  <c:v>H24</c:v>
                </c:pt>
                <c:pt idx="35">
                  <c:v>H25</c:v>
                </c:pt>
                <c:pt idx="36">
                  <c:v>H26</c:v>
                </c:pt>
                <c:pt idx="37">
                  <c:v>H27</c:v>
                </c:pt>
                <c:pt idx="38">
                  <c:v>H28</c:v>
                </c:pt>
                <c:pt idx="39">
                  <c:v>H29</c:v>
                </c:pt>
                <c:pt idx="40">
                  <c:v>H30</c:v>
                </c:pt>
                <c:pt idx="41">
                  <c:v>R1</c:v>
                </c:pt>
                <c:pt idx="42">
                  <c:v>R2</c:v>
                </c:pt>
              </c:strCache>
            </c:strRef>
          </c:cat>
          <c:val>
            <c:numRef>
              <c:f>'４'!$C$5:$C$47</c:f>
              <c:numCache>
                <c:formatCode>#,##0_);[Red]\(#,##0\)</c:formatCode>
                <c:ptCount val="43"/>
                <c:pt idx="0">
                  <c:v>2239</c:v>
                </c:pt>
                <c:pt idx="1">
                  <c:v>2234</c:v>
                </c:pt>
                <c:pt idx="2">
                  <c:v>2221</c:v>
                </c:pt>
                <c:pt idx="3">
                  <c:v>2181</c:v>
                </c:pt>
                <c:pt idx="4">
                  <c:v>2326</c:v>
                </c:pt>
                <c:pt idx="5">
                  <c:v>2547</c:v>
                </c:pt>
                <c:pt idx="6">
                  <c:v>2452</c:v>
                </c:pt>
                <c:pt idx="7">
                  <c:v>2411</c:v>
                </c:pt>
                <c:pt idx="8">
                  <c:v>2509</c:v>
                </c:pt>
                <c:pt idx="9">
                  <c:v>2325</c:v>
                </c:pt>
                <c:pt idx="10">
                  <c:v>2213</c:v>
                </c:pt>
                <c:pt idx="11">
                  <c:v>2000</c:v>
                </c:pt>
                <c:pt idx="12">
                  <c:v>1888</c:v>
                </c:pt>
                <c:pt idx="13">
                  <c:v>1873</c:v>
                </c:pt>
                <c:pt idx="14">
                  <c:v>1885</c:v>
                </c:pt>
                <c:pt idx="15">
                  <c:v>1961</c:v>
                </c:pt>
                <c:pt idx="16">
                  <c:v>1956</c:v>
                </c:pt>
                <c:pt idx="17">
                  <c:v>2008</c:v>
                </c:pt>
                <c:pt idx="18">
                  <c:v>2027</c:v>
                </c:pt>
                <c:pt idx="19">
                  <c:v>2104</c:v>
                </c:pt>
                <c:pt idx="20">
                  <c:v>2924</c:v>
                </c:pt>
                <c:pt idx="21">
                  <c:v>2794</c:v>
                </c:pt>
                <c:pt idx="22">
                  <c:v>2771</c:v>
                </c:pt>
                <c:pt idx="23">
                  <c:v>2668</c:v>
                </c:pt>
                <c:pt idx="24">
                  <c:v>2746</c:v>
                </c:pt>
                <c:pt idx="25">
                  <c:v>2928</c:v>
                </c:pt>
                <c:pt idx="26">
                  <c:v>2992</c:v>
                </c:pt>
                <c:pt idx="27">
                  <c:v>3019</c:v>
                </c:pt>
                <c:pt idx="28">
                  <c:v>2960</c:v>
                </c:pt>
                <c:pt idx="29">
                  <c:v>3751</c:v>
                </c:pt>
                <c:pt idx="30">
                  <c:v>3912</c:v>
                </c:pt>
                <c:pt idx="31">
                  <c:v>4117</c:v>
                </c:pt>
                <c:pt idx="32">
                  <c:v>4497</c:v>
                </c:pt>
                <c:pt idx="33">
                  <c:v>4547</c:v>
                </c:pt>
                <c:pt idx="34">
                  <c:v>4089</c:v>
                </c:pt>
                <c:pt idx="35">
                  <c:v>3930</c:v>
                </c:pt>
                <c:pt idx="36">
                  <c:v>3644</c:v>
                </c:pt>
                <c:pt idx="37">
                  <c:v>3641</c:v>
                </c:pt>
                <c:pt idx="38">
                  <c:v>3337</c:v>
                </c:pt>
                <c:pt idx="39">
                  <c:v>3179</c:v>
                </c:pt>
                <c:pt idx="40">
                  <c:v>3147</c:v>
                </c:pt>
                <c:pt idx="41">
                  <c:v>3039</c:v>
                </c:pt>
                <c:pt idx="42">
                  <c:v>3128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3D-4B3C-8D18-340791D87C35}"/>
            </c:ext>
          </c:extLst>
        </c:ser>
        <c:ser>
          <c:idx val="1"/>
          <c:order val="1"/>
          <c:tx>
            <c:strRef>
              <c:f>'４'!$D$4</c:f>
              <c:strCache>
                <c:ptCount val="1"/>
                <c:pt idx="0">
                  <c:v>健康問題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'４'!$B$5:$B$47</c:f>
              <c:strCache>
                <c:ptCount val="43"/>
                <c:pt idx="0">
                  <c:v>S53</c:v>
                </c:pt>
                <c:pt idx="1">
                  <c:v>S54</c:v>
                </c:pt>
                <c:pt idx="2">
                  <c:v>S55</c:v>
                </c:pt>
                <c:pt idx="3">
                  <c:v>S56</c:v>
                </c:pt>
                <c:pt idx="4">
                  <c:v>S57</c:v>
                </c:pt>
                <c:pt idx="5">
                  <c:v>S58</c:v>
                </c:pt>
                <c:pt idx="6">
                  <c:v>S59</c:v>
                </c:pt>
                <c:pt idx="7">
                  <c:v>S60</c:v>
                </c:pt>
                <c:pt idx="8">
                  <c:v>S61</c:v>
                </c:pt>
                <c:pt idx="9">
                  <c:v>S62</c:v>
                </c:pt>
                <c:pt idx="10">
                  <c:v>S63</c:v>
                </c:pt>
                <c:pt idx="11">
                  <c:v>H1</c:v>
                </c:pt>
                <c:pt idx="12">
                  <c:v>H2</c:v>
                </c:pt>
                <c:pt idx="13">
                  <c:v>H3</c:v>
                </c:pt>
                <c:pt idx="14">
                  <c:v>H4</c:v>
                </c:pt>
                <c:pt idx="15">
                  <c:v>H5</c:v>
                </c:pt>
                <c:pt idx="16">
                  <c:v>H6</c:v>
                </c:pt>
                <c:pt idx="17">
                  <c:v>H7</c:v>
                </c:pt>
                <c:pt idx="18">
                  <c:v>H8</c:v>
                </c:pt>
                <c:pt idx="19">
                  <c:v>H9</c:v>
                </c:pt>
                <c:pt idx="20">
                  <c:v>H10</c:v>
                </c:pt>
                <c:pt idx="21">
                  <c:v>H11</c:v>
                </c:pt>
                <c:pt idx="22">
                  <c:v>H12</c:v>
                </c:pt>
                <c:pt idx="23">
                  <c:v>H13</c:v>
                </c:pt>
                <c:pt idx="24">
                  <c:v>H14</c:v>
                </c:pt>
                <c:pt idx="25">
                  <c:v>H15</c:v>
                </c:pt>
                <c:pt idx="26">
                  <c:v>H16</c:v>
                </c:pt>
                <c:pt idx="27">
                  <c:v>H17</c:v>
                </c:pt>
                <c:pt idx="28">
                  <c:v>H18</c:v>
                </c:pt>
                <c:pt idx="29">
                  <c:v>H19</c:v>
                </c:pt>
                <c:pt idx="30">
                  <c:v>H20</c:v>
                </c:pt>
                <c:pt idx="31">
                  <c:v>H21</c:v>
                </c:pt>
                <c:pt idx="32">
                  <c:v>H22</c:v>
                </c:pt>
                <c:pt idx="33">
                  <c:v>H23</c:v>
                </c:pt>
                <c:pt idx="34">
                  <c:v>H24</c:v>
                </c:pt>
                <c:pt idx="35">
                  <c:v>H25</c:v>
                </c:pt>
                <c:pt idx="36">
                  <c:v>H26</c:v>
                </c:pt>
                <c:pt idx="37">
                  <c:v>H27</c:v>
                </c:pt>
                <c:pt idx="38">
                  <c:v>H28</c:v>
                </c:pt>
                <c:pt idx="39">
                  <c:v>H29</c:v>
                </c:pt>
                <c:pt idx="40">
                  <c:v>H30</c:v>
                </c:pt>
                <c:pt idx="41">
                  <c:v>R1</c:v>
                </c:pt>
                <c:pt idx="42">
                  <c:v>R2</c:v>
                </c:pt>
              </c:strCache>
            </c:strRef>
          </c:cat>
          <c:val>
            <c:numRef>
              <c:f>'４'!$D$5:$D$47</c:f>
              <c:numCache>
                <c:formatCode>#,##0_);[Red]\(#,##0\)</c:formatCode>
                <c:ptCount val="43"/>
                <c:pt idx="0">
                  <c:v>0</c:v>
                </c:pt>
                <c:pt idx="1">
                  <c:v>13307</c:v>
                </c:pt>
                <c:pt idx="2">
                  <c:v>12818</c:v>
                </c:pt>
                <c:pt idx="3">
                  <c:v>12288</c:v>
                </c:pt>
                <c:pt idx="4">
                  <c:v>12488</c:v>
                </c:pt>
                <c:pt idx="5">
                  <c:v>14256</c:v>
                </c:pt>
                <c:pt idx="6">
                  <c:v>14091</c:v>
                </c:pt>
                <c:pt idx="7">
                  <c:v>14100</c:v>
                </c:pt>
                <c:pt idx="8">
                  <c:v>15375</c:v>
                </c:pt>
                <c:pt idx="9">
                  <c:v>15264</c:v>
                </c:pt>
                <c:pt idx="10">
                  <c:v>15327</c:v>
                </c:pt>
                <c:pt idx="11">
                  <c:v>14838</c:v>
                </c:pt>
                <c:pt idx="12">
                  <c:v>14269</c:v>
                </c:pt>
                <c:pt idx="13">
                  <c:v>13666</c:v>
                </c:pt>
                <c:pt idx="14">
                  <c:v>13912</c:v>
                </c:pt>
                <c:pt idx="15">
                  <c:v>13006</c:v>
                </c:pt>
                <c:pt idx="16">
                  <c:v>12543</c:v>
                </c:pt>
                <c:pt idx="17">
                  <c:v>12798</c:v>
                </c:pt>
                <c:pt idx="18">
                  <c:v>13044</c:v>
                </c:pt>
                <c:pt idx="19">
                  <c:v>13659</c:v>
                </c:pt>
                <c:pt idx="20">
                  <c:v>16769</c:v>
                </c:pt>
                <c:pt idx="21">
                  <c:v>16330</c:v>
                </c:pt>
                <c:pt idx="22">
                  <c:v>15539</c:v>
                </c:pt>
                <c:pt idx="23">
                  <c:v>15131</c:v>
                </c:pt>
                <c:pt idx="24">
                  <c:v>14815</c:v>
                </c:pt>
                <c:pt idx="25">
                  <c:v>15416</c:v>
                </c:pt>
                <c:pt idx="26">
                  <c:v>14786</c:v>
                </c:pt>
                <c:pt idx="27">
                  <c:v>15014</c:v>
                </c:pt>
                <c:pt idx="28">
                  <c:v>15402</c:v>
                </c:pt>
                <c:pt idx="29">
                  <c:v>14684</c:v>
                </c:pt>
                <c:pt idx="30">
                  <c:v>15153</c:v>
                </c:pt>
                <c:pt idx="31">
                  <c:v>15867</c:v>
                </c:pt>
                <c:pt idx="32">
                  <c:v>15802</c:v>
                </c:pt>
                <c:pt idx="33">
                  <c:v>14621</c:v>
                </c:pt>
                <c:pt idx="34">
                  <c:v>13629</c:v>
                </c:pt>
                <c:pt idx="35">
                  <c:v>13680</c:v>
                </c:pt>
                <c:pt idx="36">
                  <c:v>12920</c:v>
                </c:pt>
                <c:pt idx="37">
                  <c:v>12145</c:v>
                </c:pt>
                <c:pt idx="38">
                  <c:v>11014</c:v>
                </c:pt>
                <c:pt idx="39">
                  <c:v>10778</c:v>
                </c:pt>
                <c:pt idx="40">
                  <c:v>10423</c:v>
                </c:pt>
                <c:pt idx="41">
                  <c:v>9861</c:v>
                </c:pt>
                <c:pt idx="42">
                  <c:v>10195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3D-4B3C-8D18-340791D87C35}"/>
            </c:ext>
          </c:extLst>
        </c:ser>
        <c:ser>
          <c:idx val="2"/>
          <c:order val="2"/>
          <c:tx>
            <c:strRef>
              <c:f>'４'!$E$4</c:f>
              <c:strCache>
                <c:ptCount val="1"/>
                <c:pt idx="0">
                  <c:v>経済生活問題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'４'!$B$5:$B$47</c:f>
              <c:strCache>
                <c:ptCount val="43"/>
                <c:pt idx="0">
                  <c:v>S53</c:v>
                </c:pt>
                <c:pt idx="1">
                  <c:v>S54</c:v>
                </c:pt>
                <c:pt idx="2">
                  <c:v>S55</c:v>
                </c:pt>
                <c:pt idx="3">
                  <c:v>S56</c:v>
                </c:pt>
                <c:pt idx="4">
                  <c:v>S57</c:v>
                </c:pt>
                <c:pt idx="5">
                  <c:v>S58</c:v>
                </c:pt>
                <c:pt idx="6">
                  <c:v>S59</c:v>
                </c:pt>
                <c:pt idx="7">
                  <c:v>S60</c:v>
                </c:pt>
                <c:pt idx="8">
                  <c:v>S61</c:v>
                </c:pt>
                <c:pt idx="9">
                  <c:v>S62</c:v>
                </c:pt>
                <c:pt idx="10">
                  <c:v>S63</c:v>
                </c:pt>
                <c:pt idx="11">
                  <c:v>H1</c:v>
                </c:pt>
                <c:pt idx="12">
                  <c:v>H2</c:v>
                </c:pt>
                <c:pt idx="13">
                  <c:v>H3</c:v>
                </c:pt>
                <c:pt idx="14">
                  <c:v>H4</c:v>
                </c:pt>
                <c:pt idx="15">
                  <c:v>H5</c:v>
                </c:pt>
                <c:pt idx="16">
                  <c:v>H6</c:v>
                </c:pt>
                <c:pt idx="17">
                  <c:v>H7</c:v>
                </c:pt>
                <c:pt idx="18">
                  <c:v>H8</c:v>
                </c:pt>
                <c:pt idx="19">
                  <c:v>H9</c:v>
                </c:pt>
                <c:pt idx="20">
                  <c:v>H10</c:v>
                </c:pt>
                <c:pt idx="21">
                  <c:v>H11</c:v>
                </c:pt>
                <c:pt idx="22">
                  <c:v>H12</c:v>
                </c:pt>
                <c:pt idx="23">
                  <c:v>H13</c:v>
                </c:pt>
                <c:pt idx="24">
                  <c:v>H14</c:v>
                </c:pt>
                <c:pt idx="25">
                  <c:v>H15</c:v>
                </c:pt>
                <c:pt idx="26">
                  <c:v>H16</c:v>
                </c:pt>
                <c:pt idx="27">
                  <c:v>H17</c:v>
                </c:pt>
                <c:pt idx="28">
                  <c:v>H18</c:v>
                </c:pt>
                <c:pt idx="29">
                  <c:v>H19</c:v>
                </c:pt>
                <c:pt idx="30">
                  <c:v>H20</c:v>
                </c:pt>
                <c:pt idx="31">
                  <c:v>H21</c:v>
                </c:pt>
                <c:pt idx="32">
                  <c:v>H22</c:v>
                </c:pt>
                <c:pt idx="33">
                  <c:v>H23</c:v>
                </c:pt>
                <c:pt idx="34">
                  <c:v>H24</c:v>
                </c:pt>
                <c:pt idx="35">
                  <c:v>H25</c:v>
                </c:pt>
                <c:pt idx="36">
                  <c:v>H26</c:v>
                </c:pt>
                <c:pt idx="37">
                  <c:v>H27</c:v>
                </c:pt>
                <c:pt idx="38">
                  <c:v>H28</c:v>
                </c:pt>
                <c:pt idx="39">
                  <c:v>H29</c:v>
                </c:pt>
                <c:pt idx="40">
                  <c:v>H30</c:v>
                </c:pt>
                <c:pt idx="41">
                  <c:v>R1</c:v>
                </c:pt>
                <c:pt idx="42">
                  <c:v>R2</c:v>
                </c:pt>
              </c:strCache>
            </c:strRef>
          </c:cat>
          <c:val>
            <c:numRef>
              <c:f>'４'!$E$5:$E$47</c:f>
              <c:numCache>
                <c:formatCode>#,##0_);[Red]\(#,##0\)</c:formatCode>
                <c:ptCount val="43"/>
                <c:pt idx="0">
                  <c:v>1703</c:v>
                </c:pt>
                <c:pt idx="1">
                  <c:v>1577</c:v>
                </c:pt>
                <c:pt idx="2">
                  <c:v>1820</c:v>
                </c:pt>
                <c:pt idx="3">
                  <c:v>2019</c:v>
                </c:pt>
                <c:pt idx="4">
                  <c:v>2377</c:v>
                </c:pt>
                <c:pt idx="5">
                  <c:v>3651</c:v>
                </c:pt>
                <c:pt idx="6">
                  <c:v>3458</c:v>
                </c:pt>
                <c:pt idx="7">
                  <c:v>2684</c:v>
                </c:pt>
                <c:pt idx="8">
                  <c:v>2759</c:v>
                </c:pt>
                <c:pt idx="9">
                  <c:v>2283</c:v>
                </c:pt>
                <c:pt idx="10">
                  <c:v>1842</c:v>
                </c:pt>
                <c:pt idx="11">
                  <c:v>1396</c:v>
                </c:pt>
                <c:pt idx="12">
                  <c:v>1272</c:v>
                </c:pt>
                <c:pt idx="13">
                  <c:v>1660</c:v>
                </c:pt>
                <c:pt idx="14">
                  <c:v>2062</c:v>
                </c:pt>
                <c:pt idx="15">
                  <c:v>2484</c:v>
                </c:pt>
                <c:pt idx="16">
                  <c:v>2418</c:v>
                </c:pt>
                <c:pt idx="17">
                  <c:v>2793</c:v>
                </c:pt>
                <c:pt idx="18">
                  <c:v>3025</c:v>
                </c:pt>
                <c:pt idx="19">
                  <c:v>3556</c:v>
                </c:pt>
                <c:pt idx="20">
                  <c:v>6058</c:v>
                </c:pt>
                <c:pt idx="21">
                  <c:v>6758</c:v>
                </c:pt>
                <c:pt idx="22">
                  <c:v>6838</c:v>
                </c:pt>
                <c:pt idx="23">
                  <c:v>6845</c:v>
                </c:pt>
                <c:pt idx="24">
                  <c:v>7940</c:v>
                </c:pt>
                <c:pt idx="25">
                  <c:v>8897</c:v>
                </c:pt>
                <c:pt idx="26">
                  <c:v>7947</c:v>
                </c:pt>
                <c:pt idx="27">
                  <c:v>7756</c:v>
                </c:pt>
                <c:pt idx="28">
                  <c:v>6969</c:v>
                </c:pt>
                <c:pt idx="29">
                  <c:v>7318</c:v>
                </c:pt>
                <c:pt idx="30">
                  <c:v>7404</c:v>
                </c:pt>
                <c:pt idx="31">
                  <c:v>8377</c:v>
                </c:pt>
                <c:pt idx="32">
                  <c:v>7438</c:v>
                </c:pt>
                <c:pt idx="33">
                  <c:v>6406</c:v>
                </c:pt>
                <c:pt idx="34">
                  <c:v>5219</c:v>
                </c:pt>
                <c:pt idx="35">
                  <c:v>4636</c:v>
                </c:pt>
                <c:pt idx="36">
                  <c:v>4144</c:v>
                </c:pt>
                <c:pt idx="37">
                  <c:v>4082</c:v>
                </c:pt>
                <c:pt idx="38">
                  <c:v>3522</c:v>
                </c:pt>
                <c:pt idx="39">
                  <c:v>3464</c:v>
                </c:pt>
                <c:pt idx="40">
                  <c:v>3432</c:v>
                </c:pt>
                <c:pt idx="41">
                  <c:v>3395</c:v>
                </c:pt>
                <c:pt idx="42">
                  <c:v>3216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3D-4B3C-8D18-340791D87C35}"/>
            </c:ext>
          </c:extLst>
        </c:ser>
        <c:ser>
          <c:idx val="3"/>
          <c:order val="3"/>
          <c:tx>
            <c:strRef>
              <c:f>'４'!$F$4</c:f>
              <c:strCache>
                <c:ptCount val="1"/>
                <c:pt idx="0">
                  <c:v>勤務問題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'４'!$B$5:$B$47</c:f>
              <c:strCache>
                <c:ptCount val="43"/>
                <c:pt idx="0">
                  <c:v>S53</c:v>
                </c:pt>
                <c:pt idx="1">
                  <c:v>S54</c:v>
                </c:pt>
                <c:pt idx="2">
                  <c:v>S55</c:v>
                </c:pt>
                <c:pt idx="3">
                  <c:v>S56</c:v>
                </c:pt>
                <c:pt idx="4">
                  <c:v>S57</c:v>
                </c:pt>
                <c:pt idx="5">
                  <c:v>S58</c:v>
                </c:pt>
                <c:pt idx="6">
                  <c:v>S59</c:v>
                </c:pt>
                <c:pt idx="7">
                  <c:v>S60</c:v>
                </c:pt>
                <c:pt idx="8">
                  <c:v>S61</c:v>
                </c:pt>
                <c:pt idx="9">
                  <c:v>S62</c:v>
                </c:pt>
                <c:pt idx="10">
                  <c:v>S63</c:v>
                </c:pt>
                <c:pt idx="11">
                  <c:v>H1</c:v>
                </c:pt>
                <c:pt idx="12">
                  <c:v>H2</c:v>
                </c:pt>
                <c:pt idx="13">
                  <c:v>H3</c:v>
                </c:pt>
                <c:pt idx="14">
                  <c:v>H4</c:v>
                </c:pt>
                <c:pt idx="15">
                  <c:v>H5</c:v>
                </c:pt>
                <c:pt idx="16">
                  <c:v>H6</c:v>
                </c:pt>
                <c:pt idx="17">
                  <c:v>H7</c:v>
                </c:pt>
                <c:pt idx="18">
                  <c:v>H8</c:v>
                </c:pt>
                <c:pt idx="19">
                  <c:v>H9</c:v>
                </c:pt>
                <c:pt idx="20">
                  <c:v>H10</c:v>
                </c:pt>
                <c:pt idx="21">
                  <c:v>H11</c:v>
                </c:pt>
                <c:pt idx="22">
                  <c:v>H12</c:v>
                </c:pt>
                <c:pt idx="23">
                  <c:v>H13</c:v>
                </c:pt>
                <c:pt idx="24">
                  <c:v>H14</c:v>
                </c:pt>
                <c:pt idx="25">
                  <c:v>H15</c:v>
                </c:pt>
                <c:pt idx="26">
                  <c:v>H16</c:v>
                </c:pt>
                <c:pt idx="27">
                  <c:v>H17</c:v>
                </c:pt>
                <c:pt idx="28">
                  <c:v>H18</c:v>
                </c:pt>
                <c:pt idx="29">
                  <c:v>H19</c:v>
                </c:pt>
                <c:pt idx="30">
                  <c:v>H20</c:v>
                </c:pt>
                <c:pt idx="31">
                  <c:v>H21</c:v>
                </c:pt>
                <c:pt idx="32">
                  <c:v>H22</c:v>
                </c:pt>
                <c:pt idx="33">
                  <c:v>H23</c:v>
                </c:pt>
                <c:pt idx="34">
                  <c:v>H24</c:v>
                </c:pt>
                <c:pt idx="35">
                  <c:v>H25</c:v>
                </c:pt>
                <c:pt idx="36">
                  <c:v>H26</c:v>
                </c:pt>
                <c:pt idx="37">
                  <c:v>H27</c:v>
                </c:pt>
                <c:pt idx="38">
                  <c:v>H28</c:v>
                </c:pt>
                <c:pt idx="39">
                  <c:v>H29</c:v>
                </c:pt>
                <c:pt idx="40">
                  <c:v>H30</c:v>
                </c:pt>
                <c:pt idx="41">
                  <c:v>R1</c:v>
                </c:pt>
                <c:pt idx="42">
                  <c:v>R2</c:v>
                </c:pt>
              </c:strCache>
            </c:strRef>
          </c:cat>
          <c:val>
            <c:numRef>
              <c:f>'４'!$F$5:$F$47</c:f>
              <c:numCache>
                <c:formatCode>#,##0_);[Red]\(#,##0\)</c:formatCode>
                <c:ptCount val="43"/>
                <c:pt idx="0">
                  <c:v>855</c:v>
                </c:pt>
                <c:pt idx="1">
                  <c:v>862</c:v>
                </c:pt>
                <c:pt idx="2">
                  <c:v>919</c:v>
                </c:pt>
                <c:pt idx="3">
                  <c:v>905</c:v>
                </c:pt>
                <c:pt idx="4">
                  <c:v>901</c:v>
                </c:pt>
                <c:pt idx="5">
                  <c:v>1153</c:v>
                </c:pt>
                <c:pt idx="6">
                  <c:v>1201</c:v>
                </c:pt>
                <c:pt idx="7">
                  <c:v>1148</c:v>
                </c:pt>
                <c:pt idx="8">
                  <c:v>1287</c:v>
                </c:pt>
                <c:pt idx="9">
                  <c:v>1258</c:v>
                </c:pt>
                <c:pt idx="10">
                  <c:v>1166</c:v>
                </c:pt>
                <c:pt idx="11">
                  <c:v>1099</c:v>
                </c:pt>
                <c:pt idx="12">
                  <c:v>1032</c:v>
                </c:pt>
                <c:pt idx="13">
                  <c:v>992</c:v>
                </c:pt>
                <c:pt idx="14">
                  <c:v>1066</c:v>
                </c:pt>
                <c:pt idx="15">
                  <c:v>1046</c:v>
                </c:pt>
                <c:pt idx="16">
                  <c:v>1195</c:v>
                </c:pt>
                <c:pt idx="17">
                  <c:v>1217</c:v>
                </c:pt>
                <c:pt idx="18">
                  <c:v>1257</c:v>
                </c:pt>
                <c:pt idx="19">
                  <c:v>1230</c:v>
                </c:pt>
                <c:pt idx="20">
                  <c:v>1877</c:v>
                </c:pt>
                <c:pt idx="21">
                  <c:v>1824</c:v>
                </c:pt>
                <c:pt idx="22">
                  <c:v>1781</c:v>
                </c:pt>
                <c:pt idx="23">
                  <c:v>1756</c:v>
                </c:pt>
                <c:pt idx="24">
                  <c:v>1764</c:v>
                </c:pt>
                <c:pt idx="25">
                  <c:v>1878</c:v>
                </c:pt>
                <c:pt idx="26">
                  <c:v>1772</c:v>
                </c:pt>
                <c:pt idx="27">
                  <c:v>1807</c:v>
                </c:pt>
                <c:pt idx="28">
                  <c:v>1919</c:v>
                </c:pt>
                <c:pt idx="29">
                  <c:v>2207</c:v>
                </c:pt>
                <c:pt idx="30">
                  <c:v>2412</c:v>
                </c:pt>
                <c:pt idx="31">
                  <c:v>2528</c:v>
                </c:pt>
                <c:pt idx="32">
                  <c:v>2590</c:v>
                </c:pt>
                <c:pt idx="33">
                  <c:v>2689</c:v>
                </c:pt>
                <c:pt idx="34">
                  <c:v>2472</c:v>
                </c:pt>
                <c:pt idx="35">
                  <c:v>2323</c:v>
                </c:pt>
                <c:pt idx="36">
                  <c:v>2227</c:v>
                </c:pt>
                <c:pt idx="37">
                  <c:v>2159</c:v>
                </c:pt>
                <c:pt idx="38">
                  <c:v>1978</c:v>
                </c:pt>
                <c:pt idx="39">
                  <c:v>1991</c:v>
                </c:pt>
                <c:pt idx="40">
                  <c:v>2018</c:v>
                </c:pt>
                <c:pt idx="41">
                  <c:v>1949</c:v>
                </c:pt>
                <c:pt idx="42">
                  <c:v>1918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3D-4B3C-8D18-340791D87C35}"/>
            </c:ext>
          </c:extLst>
        </c:ser>
        <c:ser>
          <c:idx val="4"/>
          <c:order val="4"/>
          <c:tx>
            <c:strRef>
              <c:f>'４'!$G$4</c:f>
              <c:strCache>
                <c:ptCount val="1"/>
                <c:pt idx="0">
                  <c:v>男女問題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'４'!$B$5:$B$47</c:f>
              <c:strCache>
                <c:ptCount val="43"/>
                <c:pt idx="0">
                  <c:v>S53</c:v>
                </c:pt>
                <c:pt idx="1">
                  <c:v>S54</c:v>
                </c:pt>
                <c:pt idx="2">
                  <c:v>S55</c:v>
                </c:pt>
                <c:pt idx="3">
                  <c:v>S56</c:v>
                </c:pt>
                <c:pt idx="4">
                  <c:v>S57</c:v>
                </c:pt>
                <c:pt idx="5">
                  <c:v>S58</c:v>
                </c:pt>
                <c:pt idx="6">
                  <c:v>S59</c:v>
                </c:pt>
                <c:pt idx="7">
                  <c:v>S60</c:v>
                </c:pt>
                <c:pt idx="8">
                  <c:v>S61</c:v>
                </c:pt>
                <c:pt idx="9">
                  <c:v>S62</c:v>
                </c:pt>
                <c:pt idx="10">
                  <c:v>S63</c:v>
                </c:pt>
                <c:pt idx="11">
                  <c:v>H1</c:v>
                </c:pt>
                <c:pt idx="12">
                  <c:v>H2</c:v>
                </c:pt>
                <c:pt idx="13">
                  <c:v>H3</c:v>
                </c:pt>
                <c:pt idx="14">
                  <c:v>H4</c:v>
                </c:pt>
                <c:pt idx="15">
                  <c:v>H5</c:v>
                </c:pt>
                <c:pt idx="16">
                  <c:v>H6</c:v>
                </c:pt>
                <c:pt idx="17">
                  <c:v>H7</c:v>
                </c:pt>
                <c:pt idx="18">
                  <c:v>H8</c:v>
                </c:pt>
                <c:pt idx="19">
                  <c:v>H9</c:v>
                </c:pt>
                <c:pt idx="20">
                  <c:v>H10</c:v>
                </c:pt>
                <c:pt idx="21">
                  <c:v>H11</c:v>
                </c:pt>
                <c:pt idx="22">
                  <c:v>H12</c:v>
                </c:pt>
                <c:pt idx="23">
                  <c:v>H13</c:v>
                </c:pt>
                <c:pt idx="24">
                  <c:v>H14</c:v>
                </c:pt>
                <c:pt idx="25">
                  <c:v>H15</c:v>
                </c:pt>
                <c:pt idx="26">
                  <c:v>H16</c:v>
                </c:pt>
                <c:pt idx="27">
                  <c:v>H17</c:v>
                </c:pt>
                <c:pt idx="28">
                  <c:v>H18</c:v>
                </c:pt>
                <c:pt idx="29">
                  <c:v>H19</c:v>
                </c:pt>
                <c:pt idx="30">
                  <c:v>H20</c:v>
                </c:pt>
                <c:pt idx="31">
                  <c:v>H21</c:v>
                </c:pt>
                <c:pt idx="32">
                  <c:v>H22</c:v>
                </c:pt>
                <c:pt idx="33">
                  <c:v>H23</c:v>
                </c:pt>
                <c:pt idx="34">
                  <c:v>H24</c:v>
                </c:pt>
                <c:pt idx="35">
                  <c:v>H25</c:v>
                </c:pt>
                <c:pt idx="36">
                  <c:v>H26</c:v>
                </c:pt>
                <c:pt idx="37">
                  <c:v>H27</c:v>
                </c:pt>
                <c:pt idx="38">
                  <c:v>H28</c:v>
                </c:pt>
                <c:pt idx="39">
                  <c:v>H29</c:v>
                </c:pt>
                <c:pt idx="40">
                  <c:v>H30</c:v>
                </c:pt>
                <c:pt idx="41">
                  <c:v>R1</c:v>
                </c:pt>
                <c:pt idx="42">
                  <c:v>R2</c:v>
                </c:pt>
              </c:strCache>
            </c:strRef>
          </c:cat>
          <c:val>
            <c:numRef>
              <c:f>'４'!$G$5:$G$47</c:f>
              <c:numCache>
                <c:formatCode>#,##0_);[Red]\(#,##0\)</c:formatCode>
                <c:ptCount val="43"/>
                <c:pt idx="0">
                  <c:v>1250</c:v>
                </c:pt>
                <c:pt idx="1">
                  <c:v>1184</c:v>
                </c:pt>
                <c:pt idx="2">
                  <c:v>1039</c:v>
                </c:pt>
                <c:pt idx="3">
                  <c:v>888</c:v>
                </c:pt>
                <c:pt idx="4">
                  <c:v>950</c:v>
                </c:pt>
                <c:pt idx="5">
                  <c:v>981</c:v>
                </c:pt>
                <c:pt idx="6">
                  <c:v>922</c:v>
                </c:pt>
                <c:pt idx="7">
                  <c:v>833</c:v>
                </c:pt>
                <c:pt idx="8">
                  <c:v>860</c:v>
                </c:pt>
                <c:pt idx="9">
                  <c:v>787</c:v>
                </c:pt>
                <c:pt idx="10">
                  <c:v>723</c:v>
                </c:pt>
                <c:pt idx="11">
                  <c:v>635</c:v>
                </c:pt>
                <c:pt idx="12">
                  <c:v>610</c:v>
                </c:pt>
                <c:pt idx="13">
                  <c:v>549</c:v>
                </c:pt>
                <c:pt idx="14">
                  <c:v>612</c:v>
                </c:pt>
                <c:pt idx="15">
                  <c:v>561</c:v>
                </c:pt>
                <c:pt idx="16">
                  <c:v>558</c:v>
                </c:pt>
                <c:pt idx="17">
                  <c:v>560</c:v>
                </c:pt>
                <c:pt idx="18">
                  <c:v>506</c:v>
                </c:pt>
                <c:pt idx="19">
                  <c:v>631</c:v>
                </c:pt>
                <c:pt idx="20">
                  <c:v>796</c:v>
                </c:pt>
                <c:pt idx="21">
                  <c:v>819</c:v>
                </c:pt>
                <c:pt idx="22">
                  <c:v>745</c:v>
                </c:pt>
                <c:pt idx="23">
                  <c:v>743</c:v>
                </c:pt>
                <c:pt idx="24">
                  <c:v>732</c:v>
                </c:pt>
                <c:pt idx="25">
                  <c:v>735</c:v>
                </c:pt>
                <c:pt idx="26">
                  <c:v>773</c:v>
                </c:pt>
                <c:pt idx="27">
                  <c:v>809</c:v>
                </c:pt>
                <c:pt idx="28">
                  <c:v>738</c:v>
                </c:pt>
                <c:pt idx="29">
                  <c:v>949</c:v>
                </c:pt>
                <c:pt idx="30">
                  <c:v>1115</c:v>
                </c:pt>
                <c:pt idx="31">
                  <c:v>1121</c:v>
                </c:pt>
                <c:pt idx="32">
                  <c:v>1103</c:v>
                </c:pt>
                <c:pt idx="33">
                  <c:v>1138</c:v>
                </c:pt>
                <c:pt idx="34">
                  <c:v>1035</c:v>
                </c:pt>
                <c:pt idx="35">
                  <c:v>912</c:v>
                </c:pt>
                <c:pt idx="36">
                  <c:v>875</c:v>
                </c:pt>
                <c:pt idx="37">
                  <c:v>801</c:v>
                </c:pt>
                <c:pt idx="38">
                  <c:v>764</c:v>
                </c:pt>
                <c:pt idx="39">
                  <c:v>768</c:v>
                </c:pt>
                <c:pt idx="40">
                  <c:v>715</c:v>
                </c:pt>
                <c:pt idx="41">
                  <c:v>726</c:v>
                </c:pt>
                <c:pt idx="42">
                  <c:v>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13D-4B3C-8D18-340791D87C35}"/>
            </c:ext>
          </c:extLst>
        </c:ser>
        <c:ser>
          <c:idx val="5"/>
          <c:order val="5"/>
          <c:tx>
            <c:strRef>
              <c:f>'４'!$H$4</c:f>
              <c:strCache>
                <c:ptCount val="1"/>
                <c:pt idx="0">
                  <c:v>学校問題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'４'!$B$5:$B$47</c:f>
              <c:strCache>
                <c:ptCount val="43"/>
                <c:pt idx="0">
                  <c:v>S53</c:v>
                </c:pt>
                <c:pt idx="1">
                  <c:v>S54</c:v>
                </c:pt>
                <c:pt idx="2">
                  <c:v>S55</c:v>
                </c:pt>
                <c:pt idx="3">
                  <c:v>S56</c:v>
                </c:pt>
                <c:pt idx="4">
                  <c:v>S57</c:v>
                </c:pt>
                <c:pt idx="5">
                  <c:v>S58</c:v>
                </c:pt>
                <c:pt idx="6">
                  <c:v>S59</c:v>
                </c:pt>
                <c:pt idx="7">
                  <c:v>S60</c:v>
                </c:pt>
                <c:pt idx="8">
                  <c:v>S61</c:v>
                </c:pt>
                <c:pt idx="9">
                  <c:v>S62</c:v>
                </c:pt>
                <c:pt idx="10">
                  <c:v>S63</c:v>
                </c:pt>
                <c:pt idx="11">
                  <c:v>H1</c:v>
                </c:pt>
                <c:pt idx="12">
                  <c:v>H2</c:v>
                </c:pt>
                <c:pt idx="13">
                  <c:v>H3</c:v>
                </c:pt>
                <c:pt idx="14">
                  <c:v>H4</c:v>
                </c:pt>
                <c:pt idx="15">
                  <c:v>H5</c:v>
                </c:pt>
                <c:pt idx="16">
                  <c:v>H6</c:v>
                </c:pt>
                <c:pt idx="17">
                  <c:v>H7</c:v>
                </c:pt>
                <c:pt idx="18">
                  <c:v>H8</c:v>
                </c:pt>
                <c:pt idx="19">
                  <c:v>H9</c:v>
                </c:pt>
                <c:pt idx="20">
                  <c:v>H10</c:v>
                </c:pt>
                <c:pt idx="21">
                  <c:v>H11</c:v>
                </c:pt>
                <c:pt idx="22">
                  <c:v>H12</c:v>
                </c:pt>
                <c:pt idx="23">
                  <c:v>H13</c:v>
                </c:pt>
                <c:pt idx="24">
                  <c:v>H14</c:v>
                </c:pt>
                <c:pt idx="25">
                  <c:v>H15</c:v>
                </c:pt>
                <c:pt idx="26">
                  <c:v>H16</c:v>
                </c:pt>
                <c:pt idx="27">
                  <c:v>H17</c:v>
                </c:pt>
                <c:pt idx="28">
                  <c:v>H18</c:v>
                </c:pt>
                <c:pt idx="29">
                  <c:v>H19</c:v>
                </c:pt>
                <c:pt idx="30">
                  <c:v>H20</c:v>
                </c:pt>
                <c:pt idx="31">
                  <c:v>H21</c:v>
                </c:pt>
                <c:pt idx="32">
                  <c:v>H22</c:v>
                </c:pt>
                <c:pt idx="33">
                  <c:v>H23</c:v>
                </c:pt>
                <c:pt idx="34">
                  <c:v>H24</c:v>
                </c:pt>
                <c:pt idx="35">
                  <c:v>H25</c:v>
                </c:pt>
                <c:pt idx="36">
                  <c:v>H26</c:v>
                </c:pt>
                <c:pt idx="37">
                  <c:v>H27</c:v>
                </c:pt>
                <c:pt idx="38">
                  <c:v>H28</c:v>
                </c:pt>
                <c:pt idx="39">
                  <c:v>H29</c:v>
                </c:pt>
                <c:pt idx="40">
                  <c:v>H30</c:v>
                </c:pt>
                <c:pt idx="41">
                  <c:v>R1</c:v>
                </c:pt>
                <c:pt idx="42">
                  <c:v>R2</c:v>
                </c:pt>
              </c:strCache>
            </c:strRef>
          </c:cat>
          <c:val>
            <c:numRef>
              <c:f>'４'!$H$5:$H$47</c:f>
              <c:numCache>
                <c:formatCode>#,##0_);[Red]\(#,##0\)</c:formatCode>
                <c:ptCount val="43"/>
                <c:pt idx="0">
                  <c:v>361</c:v>
                </c:pt>
                <c:pt idx="1">
                  <c:v>366</c:v>
                </c:pt>
                <c:pt idx="2">
                  <c:v>248</c:v>
                </c:pt>
                <c:pt idx="3">
                  <c:v>231</c:v>
                </c:pt>
                <c:pt idx="4">
                  <c:v>259</c:v>
                </c:pt>
                <c:pt idx="5">
                  <c:v>271</c:v>
                </c:pt>
                <c:pt idx="6">
                  <c:v>220</c:v>
                </c:pt>
                <c:pt idx="7">
                  <c:v>237</c:v>
                </c:pt>
                <c:pt idx="8">
                  <c:v>307</c:v>
                </c:pt>
                <c:pt idx="9">
                  <c:v>213</c:v>
                </c:pt>
                <c:pt idx="10">
                  <c:v>258</c:v>
                </c:pt>
                <c:pt idx="11">
                  <c:v>241</c:v>
                </c:pt>
                <c:pt idx="12">
                  <c:v>215</c:v>
                </c:pt>
                <c:pt idx="13">
                  <c:v>193</c:v>
                </c:pt>
                <c:pt idx="14">
                  <c:v>196</c:v>
                </c:pt>
                <c:pt idx="15">
                  <c:v>200</c:v>
                </c:pt>
                <c:pt idx="16">
                  <c:v>254</c:v>
                </c:pt>
                <c:pt idx="17">
                  <c:v>231</c:v>
                </c:pt>
                <c:pt idx="18">
                  <c:v>208</c:v>
                </c:pt>
                <c:pt idx="19">
                  <c:v>203</c:v>
                </c:pt>
                <c:pt idx="20">
                  <c:v>279</c:v>
                </c:pt>
                <c:pt idx="21">
                  <c:v>237</c:v>
                </c:pt>
                <c:pt idx="22">
                  <c:v>241</c:v>
                </c:pt>
                <c:pt idx="23">
                  <c:v>227</c:v>
                </c:pt>
                <c:pt idx="24">
                  <c:v>202</c:v>
                </c:pt>
                <c:pt idx="25">
                  <c:v>237</c:v>
                </c:pt>
                <c:pt idx="26">
                  <c:v>214</c:v>
                </c:pt>
                <c:pt idx="27">
                  <c:v>233</c:v>
                </c:pt>
                <c:pt idx="28">
                  <c:v>242</c:v>
                </c:pt>
                <c:pt idx="29">
                  <c:v>338</c:v>
                </c:pt>
                <c:pt idx="30">
                  <c:v>387</c:v>
                </c:pt>
                <c:pt idx="31">
                  <c:v>364</c:v>
                </c:pt>
                <c:pt idx="32">
                  <c:v>371</c:v>
                </c:pt>
                <c:pt idx="33">
                  <c:v>429</c:v>
                </c:pt>
                <c:pt idx="34">
                  <c:v>417</c:v>
                </c:pt>
                <c:pt idx="35">
                  <c:v>375</c:v>
                </c:pt>
                <c:pt idx="36">
                  <c:v>372</c:v>
                </c:pt>
                <c:pt idx="37">
                  <c:v>384</c:v>
                </c:pt>
                <c:pt idx="38">
                  <c:v>319</c:v>
                </c:pt>
                <c:pt idx="39">
                  <c:v>329</c:v>
                </c:pt>
                <c:pt idx="40">
                  <c:v>354</c:v>
                </c:pt>
                <c:pt idx="41">
                  <c:v>355</c:v>
                </c:pt>
                <c:pt idx="42">
                  <c:v>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13D-4B3C-8D18-340791D87C35}"/>
            </c:ext>
          </c:extLst>
        </c:ser>
        <c:ser>
          <c:idx val="6"/>
          <c:order val="6"/>
          <c:tx>
            <c:strRef>
              <c:f>'４'!$I$4</c:f>
              <c:strCache>
                <c:ptCount val="1"/>
                <c:pt idx="0">
                  <c:v>その他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strRef>
              <c:f>'４'!$B$5:$B$47</c:f>
              <c:strCache>
                <c:ptCount val="43"/>
                <c:pt idx="0">
                  <c:v>S53</c:v>
                </c:pt>
                <c:pt idx="1">
                  <c:v>S54</c:v>
                </c:pt>
                <c:pt idx="2">
                  <c:v>S55</c:v>
                </c:pt>
                <c:pt idx="3">
                  <c:v>S56</c:v>
                </c:pt>
                <c:pt idx="4">
                  <c:v>S57</c:v>
                </c:pt>
                <c:pt idx="5">
                  <c:v>S58</c:v>
                </c:pt>
                <c:pt idx="6">
                  <c:v>S59</c:v>
                </c:pt>
                <c:pt idx="7">
                  <c:v>S60</c:v>
                </c:pt>
                <c:pt idx="8">
                  <c:v>S61</c:v>
                </c:pt>
                <c:pt idx="9">
                  <c:v>S62</c:v>
                </c:pt>
                <c:pt idx="10">
                  <c:v>S63</c:v>
                </c:pt>
                <c:pt idx="11">
                  <c:v>H1</c:v>
                </c:pt>
                <c:pt idx="12">
                  <c:v>H2</c:v>
                </c:pt>
                <c:pt idx="13">
                  <c:v>H3</c:v>
                </c:pt>
                <c:pt idx="14">
                  <c:v>H4</c:v>
                </c:pt>
                <c:pt idx="15">
                  <c:v>H5</c:v>
                </c:pt>
                <c:pt idx="16">
                  <c:v>H6</c:v>
                </c:pt>
                <c:pt idx="17">
                  <c:v>H7</c:v>
                </c:pt>
                <c:pt idx="18">
                  <c:v>H8</c:v>
                </c:pt>
                <c:pt idx="19">
                  <c:v>H9</c:v>
                </c:pt>
                <c:pt idx="20">
                  <c:v>H10</c:v>
                </c:pt>
                <c:pt idx="21">
                  <c:v>H11</c:v>
                </c:pt>
                <c:pt idx="22">
                  <c:v>H12</c:v>
                </c:pt>
                <c:pt idx="23">
                  <c:v>H13</c:v>
                </c:pt>
                <c:pt idx="24">
                  <c:v>H14</c:v>
                </c:pt>
                <c:pt idx="25">
                  <c:v>H15</c:v>
                </c:pt>
                <c:pt idx="26">
                  <c:v>H16</c:v>
                </c:pt>
                <c:pt idx="27">
                  <c:v>H17</c:v>
                </c:pt>
                <c:pt idx="28">
                  <c:v>H18</c:v>
                </c:pt>
                <c:pt idx="29">
                  <c:v>H19</c:v>
                </c:pt>
                <c:pt idx="30">
                  <c:v>H20</c:v>
                </c:pt>
                <c:pt idx="31">
                  <c:v>H21</c:v>
                </c:pt>
                <c:pt idx="32">
                  <c:v>H22</c:v>
                </c:pt>
                <c:pt idx="33">
                  <c:v>H23</c:v>
                </c:pt>
                <c:pt idx="34">
                  <c:v>H24</c:v>
                </c:pt>
                <c:pt idx="35">
                  <c:v>H25</c:v>
                </c:pt>
                <c:pt idx="36">
                  <c:v>H26</c:v>
                </c:pt>
                <c:pt idx="37">
                  <c:v>H27</c:v>
                </c:pt>
                <c:pt idx="38">
                  <c:v>H28</c:v>
                </c:pt>
                <c:pt idx="39">
                  <c:v>H29</c:v>
                </c:pt>
                <c:pt idx="40">
                  <c:v>H30</c:v>
                </c:pt>
                <c:pt idx="41">
                  <c:v>R1</c:v>
                </c:pt>
                <c:pt idx="42">
                  <c:v>R2</c:v>
                </c:pt>
              </c:strCache>
            </c:strRef>
          </c:cat>
          <c:val>
            <c:numRef>
              <c:f>'４'!$I$5:$I$47</c:f>
              <c:numCache>
                <c:formatCode>#,##0_);[Red]\(#,##0\)</c:formatCode>
                <c:ptCount val="43"/>
                <c:pt idx="0">
                  <c:v>1179</c:v>
                </c:pt>
                <c:pt idx="1">
                  <c:v>1266</c:v>
                </c:pt>
                <c:pt idx="2">
                  <c:v>1206</c:v>
                </c:pt>
                <c:pt idx="3">
                  <c:v>1163</c:v>
                </c:pt>
                <c:pt idx="4">
                  <c:v>1139</c:v>
                </c:pt>
                <c:pt idx="5">
                  <c:v>1414</c:v>
                </c:pt>
                <c:pt idx="6">
                  <c:v>1395</c:v>
                </c:pt>
                <c:pt idx="7">
                  <c:v>1389</c:v>
                </c:pt>
                <c:pt idx="8">
                  <c:v>1525</c:v>
                </c:pt>
                <c:pt idx="9">
                  <c:v>1460</c:v>
                </c:pt>
                <c:pt idx="10">
                  <c:v>1259</c:v>
                </c:pt>
                <c:pt idx="11">
                  <c:v>1263</c:v>
                </c:pt>
                <c:pt idx="12">
                  <c:v>1165</c:v>
                </c:pt>
                <c:pt idx="13">
                  <c:v>1180</c:v>
                </c:pt>
                <c:pt idx="14">
                  <c:v>1249</c:v>
                </c:pt>
                <c:pt idx="15">
                  <c:v>1210</c:v>
                </c:pt>
                <c:pt idx="16">
                  <c:v>1286</c:v>
                </c:pt>
                <c:pt idx="17">
                  <c:v>1328</c:v>
                </c:pt>
                <c:pt idx="18">
                  <c:v>1408</c:v>
                </c:pt>
                <c:pt idx="19">
                  <c:v>1395</c:v>
                </c:pt>
                <c:pt idx="20">
                  <c:v>1942</c:v>
                </c:pt>
                <c:pt idx="21">
                  <c:v>1862</c:v>
                </c:pt>
                <c:pt idx="22">
                  <c:v>1720</c:v>
                </c:pt>
                <c:pt idx="23">
                  <c:v>1542</c:v>
                </c:pt>
                <c:pt idx="24">
                  <c:v>1536</c:v>
                </c:pt>
                <c:pt idx="25">
                  <c:v>1765</c:v>
                </c:pt>
                <c:pt idx="26">
                  <c:v>1554</c:v>
                </c:pt>
                <c:pt idx="27">
                  <c:v>1687</c:v>
                </c:pt>
                <c:pt idx="28">
                  <c:v>1682</c:v>
                </c:pt>
                <c:pt idx="29">
                  <c:v>1500</c:v>
                </c:pt>
                <c:pt idx="30">
                  <c:v>1538</c:v>
                </c:pt>
                <c:pt idx="31">
                  <c:v>1613</c:v>
                </c:pt>
                <c:pt idx="32">
                  <c:v>1533</c:v>
                </c:pt>
                <c:pt idx="33">
                  <c:v>1621</c:v>
                </c:pt>
                <c:pt idx="34">
                  <c:v>1535</c:v>
                </c:pt>
                <c:pt idx="35">
                  <c:v>1462</c:v>
                </c:pt>
                <c:pt idx="36">
                  <c:v>1351</c:v>
                </c:pt>
                <c:pt idx="37">
                  <c:v>1342</c:v>
                </c:pt>
                <c:pt idx="38">
                  <c:v>1148</c:v>
                </c:pt>
                <c:pt idx="39">
                  <c:v>1172</c:v>
                </c:pt>
                <c:pt idx="40">
                  <c:v>1081</c:v>
                </c:pt>
                <c:pt idx="41">
                  <c:v>1056</c:v>
                </c:pt>
                <c:pt idx="42">
                  <c:v>1221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13D-4B3C-8D18-340791D87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891392"/>
        <c:axId val="238892928"/>
      </c:lineChart>
      <c:catAx>
        <c:axId val="238891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892928"/>
        <c:crosses val="autoZero"/>
        <c:auto val="1"/>
        <c:lblAlgn val="ctr"/>
        <c:lblOffset val="100"/>
        <c:noMultiLvlLbl val="0"/>
      </c:catAx>
      <c:valAx>
        <c:axId val="238892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 sz="900"/>
                </a:pPr>
                <a:r>
                  <a:rPr lang="ja-JP" altLang="en-US" sz="900"/>
                  <a:t>人</a:t>
                </a:r>
              </a:p>
            </c:rich>
          </c:tx>
          <c:layout>
            <c:manualLayout>
              <c:xMode val="edge"/>
              <c:yMode val="edge"/>
              <c:x val="7.133073137180472E-2"/>
              <c:y val="4.0742066332617517E-2"/>
            </c:manualLayout>
          </c:layout>
          <c:overlay val="0"/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89139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8946834895903021E-2"/>
          <c:y val="0.38166979388094469"/>
          <c:w val="0.54032378985099028"/>
          <c:h val="0.252717511369925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CC"/>
    </a:solidFill>
    <a:ln w="9525">
      <a:solidFill>
        <a:schemeClr val="tx1"/>
      </a:solidFill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原因・動機別自殺死亡数（全国・Ｈ2</a:t>
            </a:r>
            <a:r>
              <a:rPr lang="en-US" altLang="ja-JP" sz="14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4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～</a:t>
            </a:r>
            <a:r>
              <a:rPr lang="en-US" altLang="ja-JP" sz="14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R</a:t>
            </a:r>
            <a:r>
              <a:rPr lang="ja-JP" altLang="en-US" sz="14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２）</a:t>
            </a:r>
          </a:p>
        </c:rich>
      </c:tx>
      <c:layout>
        <c:manualLayout>
          <c:xMode val="edge"/>
          <c:yMode val="edge"/>
          <c:x val="0.22181578703392893"/>
          <c:y val="4.11370133893820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00014796423408"/>
          <c:y val="0.14939367873133505"/>
          <c:w val="0.86969825653742983"/>
          <c:h val="0.61998279626811359"/>
        </c:manualLayout>
      </c:layout>
      <c:barChart>
        <c:barDir val="col"/>
        <c:grouping val="clustered"/>
        <c:varyColors val="0"/>
        <c:ser>
          <c:idx val="1"/>
          <c:order val="0"/>
          <c:tx>
            <c:v>H21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'４'!$C$4:$J$4</c:f>
              <c:strCache>
                <c:ptCount val="8"/>
                <c:pt idx="0">
                  <c:v>家庭問題</c:v>
                </c:pt>
                <c:pt idx="1">
                  <c:v>健康問題</c:v>
                </c:pt>
                <c:pt idx="2">
                  <c:v>経済生活問題</c:v>
                </c:pt>
                <c:pt idx="3">
                  <c:v>勤務問題</c:v>
                </c:pt>
                <c:pt idx="4">
                  <c:v>男女問題</c:v>
                </c:pt>
                <c:pt idx="5">
                  <c:v>学校問題</c:v>
                </c:pt>
                <c:pt idx="6">
                  <c:v>その他</c:v>
                </c:pt>
                <c:pt idx="7">
                  <c:v>不詳</c:v>
                </c:pt>
              </c:strCache>
            </c:strRef>
          </c:cat>
          <c:val>
            <c:numRef>
              <c:f>'４'!$C$36:$J$36</c:f>
              <c:numCache>
                <c:formatCode>#,##0_);[Red]\(#,##0\)</c:formatCode>
                <c:ptCount val="8"/>
                <c:pt idx="0">
                  <c:v>4117</c:v>
                </c:pt>
                <c:pt idx="1">
                  <c:v>15867</c:v>
                </c:pt>
                <c:pt idx="2">
                  <c:v>8377</c:v>
                </c:pt>
                <c:pt idx="3">
                  <c:v>2528</c:v>
                </c:pt>
                <c:pt idx="4">
                  <c:v>1121</c:v>
                </c:pt>
                <c:pt idx="5">
                  <c:v>364</c:v>
                </c:pt>
                <c:pt idx="6">
                  <c:v>1613</c:v>
                </c:pt>
                <c:pt idx="7">
                  <c:v>8411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21-4702-9D21-D5DB9EBE547C}"/>
            </c:ext>
          </c:extLst>
        </c:ser>
        <c:ser>
          <c:idx val="2"/>
          <c:order val="1"/>
          <c:tx>
            <c:v>H22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'４'!$C$4:$J$4</c:f>
              <c:strCache>
                <c:ptCount val="8"/>
                <c:pt idx="0">
                  <c:v>家庭問題</c:v>
                </c:pt>
                <c:pt idx="1">
                  <c:v>健康問題</c:v>
                </c:pt>
                <c:pt idx="2">
                  <c:v>経済生活問題</c:v>
                </c:pt>
                <c:pt idx="3">
                  <c:v>勤務問題</c:v>
                </c:pt>
                <c:pt idx="4">
                  <c:v>男女問題</c:v>
                </c:pt>
                <c:pt idx="5">
                  <c:v>学校問題</c:v>
                </c:pt>
                <c:pt idx="6">
                  <c:v>その他</c:v>
                </c:pt>
                <c:pt idx="7">
                  <c:v>不詳</c:v>
                </c:pt>
              </c:strCache>
            </c:strRef>
          </c:cat>
          <c:val>
            <c:numRef>
              <c:f>'４'!$C$37:$J$37</c:f>
              <c:numCache>
                <c:formatCode>#,##0_);[Red]\(#,##0\)</c:formatCode>
                <c:ptCount val="8"/>
                <c:pt idx="0">
                  <c:v>4497</c:v>
                </c:pt>
                <c:pt idx="1">
                  <c:v>15802</c:v>
                </c:pt>
                <c:pt idx="2">
                  <c:v>7438</c:v>
                </c:pt>
                <c:pt idx="3">
                  <c:v>2590</c:v>
                </c:pt>
                <c:pt idx="4">
                  <c:v>1103</c:v>
                </c:pt>
                <c:pt idx="5">
                  <c:v>371</c:v>
                </c:pt>
                <c:pt idx="6">
                  <c:v>1533</c:v>
                </c:pt>
                <c:pt idx="7">
                  <c:v>8118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21-4702-9D21-D5DB9EBE547C}"/>
            </c:ext>
          </c:extLst>
        </c:ser>
        <c:ser>
          <c:idx val="3"/>
          <c:order val="2"/>
          <c:tx>
            <c:v>H23</c:v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'４'!$C$38:$J$38</c:f>
              <c:numCache>
                <c:formatCode>#,##0_);[Red]\(#,##0\)</c:formatCode>
                <c:ptCount val="8"/>
                <c:pt idx="0">
                  <c:v>4547</c:v>
                </c:pt>
                <c:pt idx="1">
                  <c:v>14621</c:v>
                </c:pt>
                <c:pt idx="2">
                  <c:v>6406</c:v>
                </c:pt>
                <c:pt idx="3">
                  <c:v>2689</c:v>
                </c:pt>
                <c:pt idx="4">
                  <c:v>1138</c:v>
                </c:pt>
                <c:pt idx="5">
                  <c:v>429</c:v>
                </c:pt>
                <c:pt idx="6">
                  <c:v>1621</c:v>
                </c:pt>
                <c:pt idx="7">
                  <c:v>8070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21-4702-9D21-D5DB9EBE547C}"/>
            </c:ext>
          </c:extLst>
        </c:ser>
        <c:ser>
          <c:idx val="4"/>
          <c:order val="3"/>
          <c:tx>
            <c:v>H24</c:v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'４'!$C$39:$J$39</c:f>
              <c:numCache>
                <c:formatCode>#,##0_);[Red]\(#,##0\)</c:formatCode>
                <c:ptCount val="8"/>
                <c:pt idx="0">
                  <c:v>4089</c:v>
                </c:pt>
                <c:pt idx="1">
                  <c:v>13629</c:v>
                </c:pt>
                <c:pt idx="2">
                  <c:v>5219</c:v>
                </c:pt>
                <c:pt idx="3">
                  <c:v>2472</c:v>
                </c:pt>
                <c:pt idx="4">
                  <c:v>1035</c:v>
                </c:pt>
                <c:pt idx="5">
                  <c:v>417</c:v>
                </c:pt>
                <c:pt idx="6">
                  <c:v>1535</c:v>
                </c:pt>
                <c:pt idx="7">
                  <c:v>7243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21-4702-9D21-D5DB9EBE547C}"/>
            </c:ext>
          </c:extLst>
        </c:ser>
        <c:ser>
          <c:idx val="6"/>
          <c:order val="4"/>
          <c:tx>
            <c:v>H25</c:v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'４'!$C$40:$J$40</c:f>
              <c:numCache>
                <c:formatCode>#,##0_);[Red]\(#,##0\)</c:formatCode>
                <c:ptCount val="8"/>
                <c:pt idx="0">
                  <c:v>3930</c:v>
                </c:pt>
                <c:pt idx="1">
                  <c:v>13680</c:v>
                </c:pt>
                <c:pt idx="2">
                  <c:v>4636</c:v>
                </c:pt>
                <c:pt idx="3">
                  <c:v>2323</c:v>
                </c:pt>
                <c:pt idx="4">
                  <c:v>912</c:v>
                </c:pt>
                <c:pt idx="5">
                  <c:v>375</c:v>
                </c:pt>
                <c:pt idx="6">
                  <c:v>1462</c:v>
                </c:pt>
                <c:pt idx="7">
                  <c:v>7027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521-4702-9D21-D5DB9EBE547C}"/>
            </c:ext>
          </c:extLst>
        </c:ser>
        <c:ser>
          <c:idx val="0"/>
          <c:order val="5"/>
          <c:tx>
            <c:strRef>
              <c:f>'４'!$B$41</c:f>
              <c:strCache>
                <c:ptCount val="1"/>
                <c:pt idx="0">
                  <c:v>H26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val>
            <c:numRef>
              <c:f>'４'!$C$41:$J$41</c:f>
              <c:numCache>
                <c:formatCode>#,##0_);[Red]\(#,##0\)</c:formatCode>
                <c:ptCount val="8"/>
                <c:pt idx="0">
                  <c:v>3644</c:v>
                </c:pt>
                <c:pt idx="1">
                  <c:v>12920</c:v>
                </c:pt>
                <c:pt idx="2">
                  <c:v>4144</c:v>
                </c:pt>
                <c:pt idx="3">
                  <c:v>2227</c:v>
                </c:pt>
                <c:pt idx="4">
                  <c:v>875</c:v>
                </c:pt>
                <c:pt idx="5">
                  <c:v>372</c:v>
                </c:pt>
                <c:pt idx="6">
                  <c:v>1351</c:v>
                </c:pt>
                <c:pt idx="7">
                  <c:v>6402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BA-40D8-A644-066CEA1209E6}"/>
            </c:ext>
          </c:extLst>
        </c:ser>
        <c:ser>
          <c:idx val="5"/>
          <c:order val="6"/>
          <c:tx>
            <c:strRef>
              <c:f>'４'!$B$42</c:f>
              <c:strCache>
                <c:ptCount val="1"/>
                <c:pt idx="0">
                  <c:v>H27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val>
            <c:numRef>
              <c:f>'４'!$C$42:$J$42</c:f>
              <c:numCache>
                <c:formatCode>#,##0_);[Red]\(#,##0\)</c:formatCode>
                <c:ptCount val="8"/>
                <c:pt idx="0">
                  <c:v>3641</c:v>
                </c:pt>
                <c:pt idx="1">
                  <c:v>12145</c:v>
                </c:pt>
                <c:pt idx="2">
                  <c:v>4082</c:v>
                </c:pt>
                <c:pt idx="3">
                  <c:v>2159</c:v>
                </c:pt>
                <c:pt idx="4">
                  <c:v>801</c:v>
                </c:pt>
                <c:pt idx="5">
                  <c:v>384</c:v>
                </c:pt>
                <c:pt idx="6">
                  <c:v>1342</c:v>
                </c:pt>
                <c:pt idx="7">
                  <c:v>6044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BA-40D8-A644-066CEA1209E6}"/>
            </c:ext>
          </c:extLst>
        </c:ser>
        <c:ser>
          <c:idx val="7"/>
          <c:order val="7"/>
          <c:tx>
            <c:strRef>
              <c:f>'４'!$B$43</c:f>
              <c:strCache>
                <c:ptCount val="1"/>
                <c:pt idx="0">
                  <c:v>H28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val>
            <c:numRef>
              <c:f>'４'!$C$43:$J$43</c:f>
              <c:numCache>
                <c:formatCode>#,##0_);[Red]\(#,##0\)</c:formatCode>
                <c:ptCount val="8"/>
                <c:pt idx="0">
                  <c:v>3337</c:v>
                </c:pt>
                <c:pt idx="1">
                  <c:v>11014</c:v>
                </c:pt>
                <c:pt idx="2">
                  <c:v>3522</c:v>
                </c:pt>
                <c:pt idx="3">
                  <c:v>1978</c:v>
                </c:pt>
                <c:pt idx="4">
                  <c:v>764</c:v>
                </c:pt>
                <c:pt idx="5">
                  <c:v>319</c:v>
                </c:pt>
                <c:pt idx="6">
                  <c:v>1148</c:v>
                </c:pt>
                <c:pt idx="7">
                  <c:v>5600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BA-40D8-A644-066CEA1209E6}"/>
            </c:ext>
          </c:extLst>
        </c:ser>
        <c:ser>
          <c:idx val="8"/>
          <c:order val="8"/>
          <c:tx>
            <c:strRef>
              <c:f>'４'!$B$44</c:f>
              <c:strCache>
                <c:ptCount val="1"/>
                <c:pt idx="0">
                  <c:v>H29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val>
            <c:numRef>
              <c:f>'４'!$C$44:$J$44</c:f>
              <c:numCache>
                <c:formatCode>#,##0_);[Red]\(#,##0\)</c:formatCode>
                <c:ptCount val="8"/>
                <c:pt idx="0">
                  <c:v>3179</c:v>
                </c:pt>
                <c:pt idx="1">
                  <c:v>10778</c:v>
                </c:pt>
                <c:pt idx="2">
                  <c:v>3464</c:v>
                </c:pt>
                <c:pt idx="3">
                  <c:v>1991</c:v>
                </c:pt>
                <c:pt idx="4">
                  <c:v>768</c:v>
                </c:pt>
                <c:pt idx="5">
                  <c:v>329</c:v>
                </c:pt>
                <c:pt idx="6">
                  <c:v>1172</c:v>
                </c:pt>
                <c:pt idx="7">
                  <c:v>5361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BA-40D8-A644-066CEA1209E6}"/>
            </c:ext>
          </c:extLst>
        </c:ser>
        <c:ser>
          <c:idx val="9"/>
          <c:order val="9"/>
          <c:tx>
            <c:strRef>
              <c:f>'４'!$B$45</c:f>
              <c:strCache>
                <c:ptCount val="1"/>
                <c:pt idx="0">
                  <c:v>H30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val>
            <c:numRef>
              <c:f>'４'!$C$45:$J$45</c:f>
              <c:numCache>
                <c:formatCode>#,##0_);[Red]\(#,##0\)</c:formatCode>
                <c:ptCount val="8"/>
                <c:pt idx="0">
                  <c:v>3147</c:v>
                </c:pt>
                <c:pt idx="1">
                  <c:v>10423</c:v>
                </c:pt>
                <c:pt idx="2">
                  <c:v>3432</c:v>
                </c:pt>
                <c:pt idx="3">
                  <c:v>2018</c:v>
                </c:pt>
                <c:pt idx="4">
                  <c:v>715</c:v>
                </c:pt>
                <c:pt idx="5">
                  <c:v>354</c:v>
                </c:pt>
                <c:pt idx="6">
                  <c:v>1081</c:v>
                </c:pt>
                <c:pt idx="7">
                  <c:v>5289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BA-40D8-A644-066CEA1209E6}"/>
            </c:ext>
          </c:extLst>
        </c:ser>
        <c:ser>
          <c:idx val="10"/>
          <c:order val="10"/>
          <c:tx>
            <c:strRef>
              <c:f>'４'!$B$46</c:f>
              <c:strCache>
                <c:ptCount val="1"/>
                <c:pt idx="0">
                  <c:v>R1</c:v>
                </c:pt>
              </c:strCache>
            </c:strRef>
          </c:tx>
          <c:spPr>
            <a:solidFill>
              <a:srgbClr val="FF00FF"/>
            </a:solidFill>
            <a:ln>
              <a:solidFill>
                <a:srgbClr val="000000"/>
              </a:solidFill>
            </a:ln>
          </c:spPr>
          <c:invertIfNegative val="0"/>
          <c:val>
            <c:numRef>
              <c:f>'４'!$C$46:$J$46</c:f>
              <c:numCache>
                <c:formatCode>#,##0_);[Red]\(#,##0\)</c:formatCode>
                <c:ptCount val="8"/>
                <c:pt idx="0">
                  <c:v>3039</c:v>
                </c:pt>
                <c:pt idx="1">
                  <c:v>9861</c:v>
                </c:pt>
                <c:pt idx="2">
                  <c:v>3395</c:v>
                </c:pt>
                <c:pt idx="3">
                  <c:v>1949</c:v>
                </c:pt>
                <c:pt idx="4">
                  <c:v>726</c:v>
                </c:pt>
                <c:pt idx="5">
                  <c:v>355</c:v>
                </c:pt>
                <c:pt idx="6">
                  <c:v>1056</c:v>
                </c:pt>
                <c:pt idx="7">
                  <c:v>5247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7BA-40D8-A644-066CEA1209E6}"/>
            </c:ext>
          </c:extLst>
        </c:ser>
        <c:ser>
          <c:idx val="11"/>
          <c:order val="11"/>
          <c:tx>
            <c:strRef>
              <c:f>'４'!$B$47</c:f>
              <c:strCache>
                <c:ptCount val="1"/>
                <c:pt idx="0">
                  <c:v>R2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0000"/>
              </a:solidFill>
            </a:ln>
          </c:spPr>
          <c:invertIfNegative val="0"/>
          <c:val>
            <c:numRef>
              <c:f>'４'!$C$47:$J$47</c:f>
              <c:numCache>
                <c:formatCode>#,##0_);[Red]\(#,##0\)</c:formatCode>
                <c:ptCount val="8"/>
                <c:pt idx="0">
                  <c:v>3128</c:v>
                </c:pt>
                <c:pt idx="1">
                  <c:v>10195</c:v>
                </c:pt>
                <c:pt idx="2">
                  <c:v>3216</c:v>
                </c:pt>
                <c:pt idx="3">
                  <c:v>1918</c:v>
                </c:pt>
                <c:pt idx="4">
                  <c:v>799</c:v>
                </c:pt>
                <c:pt idx="5">
                  <c:v>405</c:v>
                </c:pt>
                <c:pt idx="6">
                  <c:v>1221</c:v>
                </c:pt>
                <c:pt idx="7">
                  <c:v>5954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7BA-40D8-A644-066CEA120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940928"/>
        <c:axId val="238942848"/>
      </c:barChart>
      <c:catAx>
        <c:axId val="238940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原因・動機</a:t>
                </a:r>
              </a:p>
            </c:rich>
          </c:tx>
          <c:layout>
            <c:manualLayout>
              <c:xMode val="edge"/>
              <c:yMode val="edge"/>
              <c:x val="0.44882321348077531"/>
              <c:y val="0.929014119216565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2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942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自殺死亡数（人）</a:t>
                </a:r>
              </a:p>
            </c:rich>
          </c:tx>
          <c:layout>
            <c:manualLayout>
              <c:xMode val="edge"/>
              <c:yMode val="edge"/>
              <c:x val="7.5757430442997308E-3"/>
              <c:y val="0.263305762238435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0928"/>
        <c:crosses val="autoZero"/>
        <c:crossBetween val="between"/>
        <c:minorUnit val="5000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4887301951623791"/>
          <c:y val="0.1725677807029643"/>
          <c:w val="0.63736074568966006"/>
          <c:h val="6.05483625285605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自殺者の原因・動機別割合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【全国・H</a:t>
            </a:r>
            <a:r>
              <a:rPr lang="en-US" altLang="ja-JP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30</a:t>
            </a: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】</a:t>
            </a:r>
          </a:p>
        </c:rich>
      </c:tx>
      <c:layout>
        <c:manualLayout>
          <c:xMode val="edge"/>
          <c:yMode val="edge"/>
          <c:x val="0.19578526950186712"/>
          <c:y val="3.10554230237038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262120536819688"/>
          <c:y val="0.23656026867609289"/>
          <c:w val="0.61006476656092323"/>
          <c:h val="0.695342935648156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ysClr val="windowText" lastClr="000000"/>
              </a:solidFill>
              <a:prstDash val="sysDot"/>
            </a:ln>
          </c:spPr>
          <c:dPt>
            <c:idx val="0"/>
            <c:bubble3D val="0"/>
            <c:spPr>
              <a:solidFill>
                <a:srgbClr val="FFCC00"/>
              </a:solidFill>
              <a:ln w="3175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1-0EEC-4421-A987-0EE5D8BBF01C}"/>
              </c:ext>
            </c:extLst>
          </c:dPt>
          <c:dPt>
            <c:idx val="1"/>
            <c:bubble3D val="0"/>
            <c:spPr>
              <a:solidFill>
                <a:srgbClr val="FF3300"/>
              </a:solidFill>
              <a:ln w="3175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3-0EEC-4421-A987-0EE5D8BBF01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0EEC-4421-A987-0EE5D8BBF01C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 w="3175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0EEC-4421-A987-0EE5D8BBF01C}"/>
              </c:ext>
            </c:extLst>
          </c:dPt>
          <c:dPt>
            <c:idx val="4"/>
            <c:bubble3D val="0"/>
            <c:spPr>
              <a:solidFill>
                <a:srgbClr val="FF99FF"/>
              </a:solidFill>
              <a:ln w="3175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9-0EEC-4421-A987-0EE5D8BBF01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3175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B-0EEC-4421-A987-0EE5D8BBF01C}"/>
              </c:ext>
            </c:extLst>
          </c:dPt>
          <c:dPt>
            <c:idx val="6"/>
            <c:bubble3D val="0"/>
            <c:spPr>
              <a:solidFill>
                <a:schemeClr val="bg1">
                  <a:lumMod val="95000"/>
                </a:schemeClr>
              </a:solidFill>
              <a:ln w="3175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D-0EEC-4421-A987-0EE5D8BBF01C}"/>
              </c:ext>
            </c:extLst>
          </c:dPt>
          <c:dPt>
            <c:idx val="7"/>
            <c:bubble3D val="0"/>
            <c:spPr>
              <a:solidFill>
                <a:srgbClr val="C0C0C0"/>
              </a:solidFill>
              <a:ln w="3175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F-0EEC-4421-A987-0EE5D8BBF01C}"/>
              </c:ext>
            </c:extLst>
          </c:dPt>
          <c:dLbls>
            <c:dLbl>
              <c:idx val="0"/>
              <c:layout>
                <c:manualLayout>
                  <c:x val="-0.13892225216073412"/>
                  <c:y val="0.1940580415381501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601351552809845"/>
                      <c:h val="0.185799333889984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EEC-4421-A987-0EE5D8BBF01C}"/>
                </c:ext>
              </c:extLst>
            </c:dLbl>
            <c:dLbl>
              <c:idx val="1"/>
              <c:layout>
                <c:manualLayout>
                  <c:x val="-0.17657397910504724"/>
                  <c:y val="-9.77111684396042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708044616448812"/>
                      <c:h val="0.185799333889984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EEC-4421-A987-0EE5D8BBF01C}"/>
                </c:ext>
              </c:extLst>
            </c:dLbl>
            <c:dLbl>
              <c:idx val="2"/>
              <c:layout>
                <c:manualLayout>
                  <c:x val="0.15001300765634834"/>
                  <c:y val="-0.104613364864564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181371350539072"/>
                      <c:h val="0.229871331680476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0EEC-4421-A987-0EE5D8BBF01C}"/>
                </c:ext>
              </c:extLst>
            </c:dLbl>
            <c:dLbl>
              <c:idx val="3"/>
              <c:layout>
                <c:manualLayout>
                  <c:x val="8.8000813260402544E-2"/>
                  <c:y val="0.123305362825185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957367057671579"/>
                      <c:h val="0.185799275055276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0EEC-4421-A987-0EE5D8BBF01C}"/>
                </c:ext>
              </c:extLst>
            </c:dLbl>
            <c:dLbl>
              <c:idx val="4"/>
              <c:layout>
                <c:manualLayout>
                  <c:x val="-1.7855138484540671E-2"/>
                  <c:y val="0.14045658451018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268549573867555"/>
                      <c:h val="0.185799185912264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0EEC-4421-A987-0EE5D8BBF01C}"/>
                </c:ext>
              </c:extLst>
            </c:dLbl>
            <c:dLbl>
              <c:idx val="5"/>
              <c:layout>
                <c:manualLayout>
                  <c:x val="-4.1544670117355216E-3"/>
                  <c:y val="2.70592691203477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601351552809845"/>
                      <c:h val="0.185799333889984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0EEC-4421-A987-0EE5D8BBF01C}"/>
                </c:ext>
              </c:extLst>
            </c:dLbl>
            <c:dLbl>
              <c:idx val="6"/>
              <c:layout>
                <c:manualLayout>
                  <c:x val="-6.6023488932353783E-2"/>
                  <c:y val="-9.67966612910288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EEC-4421-A987-0EE5D8BBF01C}"/>
                </c:ext>
              </c:extLst>
            </c:dLbl>
            <c:dLbl>
              <c:idx val="7"/>
              <c:layout>
                <c:manualLayout>
                  <c:x val="0.13468776961945289"/>
                  <c:y val="0.162265348576778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154190732438781"/>
                      <c:h val="0.1486835246176919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0EEC-4421-A987-0EE5D8BBF01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'４'!$C$4:$J$4</c:f>
              <c:strCache>
                <c:ptCount val="8"/>
                <c:pt idx="0">
                  <c:v>家庭問題</c:v>
                </c:pt>
                <c:pt idx="1">
                  <c:v>健康問題</c:v>
                </c:pt>
                <c:pt idx="2">
                  <c:v>経済生活問題</c:v>
                </c:pt>
                <c:pt idx="3">
                  <c:v>勤務問題</c:v>
                </c:pt>
                <c:pt idx="4">
                  <c:v>男女問題</c:v>
                </c:pt>
                <c:pt idx="5">
                  <c:v>学校問題</c:v>
                </c:pt>
                <c:pt idx="6">
                  <c:v>その他</c:v>
                </c:pt>
                <c:pt idx="7">
                  <c:v>不詳</c:v>
                </c:pt>
              </c:strCache>
            </c:strRef>
          </c:cat>
          <c:val>
            <c:numRef>
              <c:f>'４'!$C$45:$J$45</c:f>
              <c:numCache>
                <c:formatCode>#,##0_);[Red]\(#,##0\)</c:formatCode>
                <c:ptCount val="8"/>
                <c:pt idx="0">
                  <c:v>3147</c:v>
                </c:pt>
                <c:pt idx="1">
                  <c:v>10423</c:v>
                </c:pt>
                <c:pt idx="2">
                  <c:v>3432</c:v>
                </c:pt>
                <c:pt idx="3">
                  <c:v>2018</c:v>
                </c:pt>
                <c:pt idx="4">
                  <c:v>715</c:v>
                </c:pt>
                <c:pt idx="5">
                  <c:v>354</c:v>
                </c:pt>
                <c:pt idx="6">
                  <c:v>1081</c:v>
                </c:pt>
                <c:pt idx="7">
                  <c:v>5289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EEC-4421-A987-0EE5D8BBF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自殺者の職業別割合</a:t>
            </a:r>
          </a:p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【全国・H</a:t>
            </a:r>
            <a:r>
              <a:rPr lang="en-US" altLang="ja-JP" sz="11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30</a:t>
            </a:r>
            <a:r>
              <a:rPr lang="ja-JP" altLang="en-US" sz="11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】</a:t>
            </a:r>
          </a:p>
        </c:rich>
      </c:tx>
      <c:layout>
        <c:manualLayout>
          <c:xMode val="edge"/>
          <c:yMode val="edge"/>
          <c:x val="0.28577776028791496"/>
          <c:y val="1.72415865700674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705044593187777"/>
          <c:y val="0.30756981420694418"/>
          <c:w val="0.60035166549206331"/>
          <c:h val="0.63040900918634668"/>
        </c:manualLayout>
      </c:layout>
      <c:pieChart>
        <c:varyColors val="1"/>
        <c:ser>
          <c:idx val="0"/>
          <c:order val="0"/>
          <c:spPr>
            <a:ln w="3175">
              <a:solidFill>
                <a:sysClr val="windowText" lastClr="000000"/>
              </a:solidFill>
              <a:prstDash val="sysDot"/>
            </a:ln>
          </c:spPr>
          <c:dPt>
            <c:idx val="0"/>
            <c:bubble3D val="0"/>
            <c:spPr>
              <a:solidFill>
                <a:srgbClr val="00B050"/>
              </a:solidFill>
              <a:ln w="3175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1-1747-4C85-AEF8-24B8B1A49F12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3175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3-1747-4C85-AEF8-24B8B1A49F12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3175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5-1747-4C85-AEF8-24B8B1A49F12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3175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1747-4C85-AEF8-24B8B1A49F12}"/>
              </c:ext>
            </c:extLst>
          </c:dPt>
          <c:dPt>
            <c:idx val="4"/>
            <c:bubble3D val="0"/>
            <c:spPr>
              <a:solidFill>
                <a:srgbClr val="FF66FF"/>
              </a:solidFill>
              <a:ln w="3175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9-1747-4C85-AEF8-24B8B1A49F12}"/>
              </c:ext>
            </c:extLst>
          </c:dPt>
          <c:dPt>
            <c:idx val="5"/>
            <c:bubble3D val="0"/>
            <c:spPr>
              <a:solidFill>
                <a:srgbClr val="99FFCC"/>
              </a:solidFill>
              <a:ln w="3175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B-1747-4C85-AEF8-24B8B1A49F12}"/>
              </c:ext>
            </c:extLst>
          </c:dPt>
          <c:dPt>
            <c:idx val="6"/>
            <c:bubble3D val="0"/>
            <c:spPr>
              <a:solidFill>
                <a:schemeClr val="bg1">
                  <a:lumMod val="85000"/>
                </a:schemeClr>
              </a:solidFill>
              <a:ln w="3175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D-1747-4C85-AEF8-24B8B1A49F12}"/>
              </c:ext>
            </c:extLst>
          </c:dPt>
          <c:dLbls>
            <c:dLbl>
              <c:idx val="0"/>
              <c:layout>
                <c:manualLayout>
                  <c:x val="-1.8647572506412618E-2"/>
                  <c:y val="2.04707448626856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47-4C85-AEF8-24B8B1A49F12}"/>
                </c:ext>
              </c:extLst>
            </c:dLbl>
            <c:dLbl>
              <c:idx val="1"/>
              <c:layout>
                <c:manualLayout>
                  <c:x val="7.8235733936256602E-2"/>
                  <c:y val="2.21176306182508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47-4C85-AEF8-24B8B1A49F12}"/>
                </c:ext>
              </c:extLst>
            </c:dLbl>
            <c:dLbl>
              <c:idx val="2"/>
              <c:layout>
                <c:manualLayout>
                  <c:x val="-0.21746396232000748"/>
                  <c:y val="2.47070429159494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64116575591987"/>
                      <c:h val="0.1898209812017012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747-4C85-AEF8-24B8B1A49F12}"/>
                </c:ext>
              </c:extLst>
            </c:dLbl>
            <c:dLbl>
              <c:idx val="3"/>
              <c:layout>
                <c:manualLayout>
                  <c:x val="-0.1327095103762517"/>
                  <c:y val="-3.92713131584819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590944703016166"/>
                      <c:h val="0.1945917233472352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747-4C85-AEF8-24B8B1A49F12}"/>
                </c:ext>
              </c:extLst>
            </c:dLbl>
            <c:dLbl>
              <c:idx val="4"/>
              <c:layout>
                <c:manualLayout>
                  <c:x val="0.20550179410217972"/>
                  <c:y val="-9.3475792958211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747-4C85-AEF8-24B8B1A49F12}"/>
                </c:ext>
              </c:extLst>
            </c:dLbl>
            <c:dLbl>
              <c:idx val="5"/>
              <c:layout>
                <c:manualLayout>
                  <c:x val="-0.16417054524249894"/>
                  <c:y val="8.19028893378422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321324952509059"/>
                      <c:h val="0.1898208636082575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1747-4C85-AEF8-24B8B1A49F12}"/>
                </c:ext>
              </c:extLst>
            </c:dLbl>
            <c:dLbl>
              <c:idx val="6"/>
              <c:layout>
                <c:manualLayout>
                  <c:x val="6.1105903901948651E-2"/>
                  <c:y val="4.5849464724563617E-2"/>
                </c:manualLayout>
              </c:layout>
              <c:tx>
                <c:rich>
                  <a:bodyPr anchorCtr="0"/>
                  <a:lstStyle/>
                  <a:p>
                    <a:pPr algn="l">
                      <a:defRPr sz="95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fld id="{EDDA8DAF-B68A-4E34-832E-C59ACD4D0B63}" type="CATEGORYNAME">
                      <a:rPr lang="ja-JP" altLang="en-US"/>
                      <a:pPr algn="l">
                        <a:defRPr sz="950" b="1" i="0" u="none" strike="noStrike" baseline="0">
                          <a:solidFill>
                            <a:srgbClr val="000000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[分類名]</a:t>
                    </a:fld>
                    <a:endParaRPr lang="ja-JP" altLang="en-US"/>
                  </a:p>
                  <a:p>
                    <a:pPr algn="l">
                      <a:defRPr sz="95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fld id="{8016D6A2-D062-468B-8DFC-F2B547C89F3B}" type="PERCENTAGE">
                      <a:rPr lang="en-US" altLang="ja-JP" baseline="0"/>
                      <a:pPr algn="l">
                        <a:defRPr sz="950" b="1" i="0" u="none" strike="noStrike" baseline="0">
                          <a:solidFill>
                            <a:srgbClr val="000000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57428441617442"/>
                      <c:h val="0.208486570593322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1747-4C85-AEF8-24B8B1A49F12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36474164133738601"/>
                  <c:y val="0.13103448275862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747-4C85-AEF8-24B8B1A49F1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'３'!$C$4:$I$4</c:f>
              <c:strCache>
                <c:ptCount val="7"/>
                <c:pt idx="0">
                  <c:v>自営者</c:v>
                </c:pt>
                <c:pt idx="1">
                  <c:v>管理者</c:v>
                </c:pt>
                <c:pt idx="2">
                  <c:v>被雇用者</c:v>
                </c:pt>
                <c:pt idx="3">
                  <c:v>主婦・主夫</c:v>
                </c:pt>
                <c:pt idx="4">
                  <c:v>無職者</c:v>
                </c:pt>
                <c:pt idx="5">
                  <c:v>学生・生徒</c:v>
                </c:pt>
                <c:pt idx="6">
                  <c:v>不詳</c:v>
                </c:pt>
              </c:strCache>
            </c:strRef>
          </c:cat>
          <c:val>
            <c:numRef>
              <c:f>'３'!$C$45:$I$45</c:f>
              <c:numCache>
                <c:formatCode>#,##0_);[Red]\(#,##0\)</c:formatCode>
                <c:ptCount val="7"/>
                <c:pt idx="0">
                  <c:v>1483</c:v>
                </c:pt>
                <c:pt idx="1">
                  <c:v>318</c:v>
                </c:pt>
                <c:pt idx="2">
                  <c:v>6129</c:v>
                </c:pt>
                <c:pt idx="3">
                  <c:v>1095</c:v>
                </c:pt>
                <c:pt idx="4">
                  <c:v>10681</c:v>
                </c:pt>
                <c:pt idx="5">
                  <c:v>812</c:v>
                </c:pt>
                <c:pt idx="6">
                  <c:v>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747-4C85-AEF8-24B8B1A49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自殺者の原因・動機別割合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【全国・</a:t>
            </a:r>
            <a:r>
              <a:rPr lang="en-US" altLang="ja-JP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R</a:t>
            </a: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１】</a:t>
            </a:r>
          </a:p>
        </c:rich>
      </c:tx>
      <c:layout>
        <c:manualLayout>
          <c:xMode val="edge"/>
          <c:yMode val="edge"/>
          <c:x val="0.20962396355707888"/>
          <c:y val="2.62690639916931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262120536819688"/>
          <c:y val="0.23656026867609289"/>
          <c:w val="0.61006476656092323"/>
          <c:h val="0.695342935648156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ysClr val="windowText" lastClr="000000"/>
              </a:solidFill>
              <a:prstDash val="sysDot"/>
            </a:ln>
          </c:spPr>
          <c:dPt>
            <c:idx val="0"/>
            <c:bubble3D val="0"/>
            <c:spPr>
              <a:solidFill>
                <a:srgbClr val="FFCC00"/>
              </a:solidFill>
              <a:ln w="3175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1-C50B-49D3-A2B7-57A39001017F}"/>
              </c:ext>
            </c:extLst>
          </c:dPt>
          <c:dPt>
            <c:idx val="1"/>
            <c:bubble3D val="0"/>
            <c:spPr>
              <a:solidFill>
                <a:srgbClr val="FF3300"/>
              </a:solidFill>
              <a:ln w="3175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3-C50B-49D3-A2B7-57A3900101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C50B-49D3-A2B7-57A39001017F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 w="3175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C50B-49D3-A2B7-57A39001017F}"/>
              </c:ext>
            </c:extLst>
          </c:dPt>
          <c:dPt>
            <c:idx val="4"/>
            <c:bubble3D val="0"/>
            <c:spPr>
              <a:solidFill>
                <a:srgbClr val="FF99FF"/>
              </a:solidFill>
              <a:ln w="3175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9-C50B-49D3-A2B7-57A39001017F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3175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B-C50B-49D3-A2B7-57A39001017F}"/>
              </c:ext>
            </c:extLst>
          </c:dPt>
          <c:dPt>
            <c:idx val="6"/>
            <c:bubble3D val="0"/>
            <c:spPr>
              <a:solidFill>
                <a:schemeClr val="bg1">
                  <a:lumMod val="95000"/>
                </a:schemeClr>
              </a:solidFill>
              <a:ln w="3175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D-C50B-49D3-A2B7-57A39001017F}"/>
              </c:ext>
            </c:extLst>
          </c:dPt>
          <c:dPt>
            <c:idx val="7"/>
            <c:bubble3D val="0"/>
            <c:spPr>
              <a:solidFill>
                <a:srgbClr val="C0C0C0"/>
              </a:solidFill>
              <a:ln w="3175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F-C50B-49D3-A2B7-57A39001017F}"/>
              </c:ext>
            </c:extLst>
          </c:dPt>
          <c:dLbls>
            <c:dLbl>
              <c:idx val="0"/>
              <c:layout>
                <c:manualLayout>
                  <c:x val="-0.13378416404710622"/>
                  <c:y val="0.193941735277877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81944405215487"/>
                      <c:h val="0.186330794839939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50B-49D3-A2B7-57A39001017F}"/>
                </c:ext>
              </c:extLst>
            </c:dLbl>
            <c:dLbl>
              <c:idx val="1"/>
              <c:layout>
                <c:manualLayout>
                  <c:x val="-0.15773485221253805"/>
                  <c:y val="-0.107190041699351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425291628077758"/>
                      <c:h val="0.186330794839939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50B-49D3-A2B7-57A39001017F}"/>
                </c:ext>
              </c:extLst>
            </c:dLbl>
            <c:dLbl>
              <c:idx val="2"/>
              <c:layout>
                <c:manualLayout>
                  <c:x val="0.15571355094321823"/>
                  <c:y val="-8.3278337576581124E-2"/>
                </c:manualLayout>
              </c:layout>
              <c:tx>
                <c:rich>
                  <a:bodyPr/>
                  <a:lstStyle/>
                  <a:p>
                    <a:fld id="{528F8FCA-323A-4847-9773-F24D0B02E538}" type="CATEGORYNAME">
                      <a:rPr lang="ja-JP" altLang="en-US"/>
                      <a:pPr/>
                      <a:t>[分類名]</a:t>
                    </a:fld>
                    <a:endParaRPr lang="ja-JP" altLang="en-US"/>
                  </a:p>
                  <a:p>
                    <a:fld id="{AC53D388-BAD7-41D6-BAA2-B36B1610485C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22200289608889"/>
                      <c:h val="0.2155297212647956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50B-49D3-A2B7-57A39001017F}"/>
                </c:ext>
              </c:extLst>
            </c:dLbl>
            <c:dLbl>
              <c:idx val="3"/>
              <c:layout>
                <c:manualLayout>
                  <c:x val="8.671331419677239E-2"/>
                  <c:y val="0.138739562421613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73382729488572"/>
                      <c:h val="0.186330819743869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C50B-49D3-A2B7-57A39001017F}"/>
                </c:ext>
              </c:extLst>
            </c:dLbl>
            <c:dLbl>
              <c:idx val="4"/>
              <c:layout>
                <c:manualLayout>
                  <c:x val="-6.6770764656761988E-2"/>
                  <c:y val="0.12143055808340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63367411937406"/>
                      <c:h val="0.1863306491886319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50B-49D3-A2B7-57A39001017F}"/>
                </c:ext>
              </c:extLst>
            </c:dLbl>
            <c:dLbl>
              <c:idx val="5"/>
              <c:layout>
                <c:manualLayout>
                  <c:x val="-7.3548069440265706E-9"/>
                  <c:y val="-6.402068879527765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953303845462695"/>
                      <c:h val="0.16718421097264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C50B-49D3-A2B7-57A39001017F}"/>
                </c:ext>
              </c:extLst>
            </c:dLbl>
            <c:dLbl>
              <c:idx val="6"/>
              <c:layout>
                <c:manualLayout>
                  <c:x val="-8.0532014051069661E-2"/>
                  <c:y val="-7.79882971576130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50B-49D3-A2B7-57A39001017F}"/>
                </c:ext>
              </c:extLst>
            </c:dLbl>
            <c:dLbl>
              <c:idx val="7"/>
              <c:layout>
                <c:manualLayout>
                  <c:x val="0.12013121920338624"/>
                  <c:y val="0.162255510725585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50B-49D3-A2B7-57A39001017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'４'!$C$4:$J$4</c:f>
              <c:strCache>
                <c:ptCount val="8"/>
                <c:pt idx="0">
                  <c:v>家庭問題</c:v>
                </c:pt>
                <c:pt idx="1">
                  <c:v>健康問題</c:v>
                </c:pt>
                <c:pt idx="2">
                  <c:v>経済生活問題</c:v>
                </c:pt>
                <c:pt idx="3">
                  <c:v>勤務問題</c:v>
                </c:pt>
                <c:pt idx="4">
                  <c:v>男女問題</c:v>
                </c:pt>
                <c:pt idx="5">
                  <c:v>学校問題</c:v>
                </c:pt>
                <c:pt idx="6">
                  <c:v>その他</c:v>
                </c:pt>
                <c:pt idx="7">
                  <c:v>不詳</c:v>
                </c:pt>
              </c:strCache>
            </c:strRef>
          </c:cat>
          <c:val>
            <c:numRef>
              <c:f>'４'!$C$46:$J$46</c:f>
              <c:numCache>
                <c:formatCode>#,##0_);[Red]\(#,##0\)</c:formatCode>
                <c:ptCount val="8"/>
                <c:pt idx="0">
                  <c:v>3039</c:v>
                </c:pt>
                <c:pt idx="1">
                  <c:v>9861</c:v>
                </c:pt>
                <c:pt idx="2">
                  <c:v>3395</c:v>
                </c:pt>
                <c:pt idx="3">
                  <c:v>1949</c:v>
                </c:pt>
                <c:pt idx="4">
                  <c:v>726</c:v>
                </c:pt>
                <c:pt idx="5">
                  <c:v>355</c:v>
                </c:pt>
                <c:pt idx="6">
                  <c:v>1056</c:v>
                </c:pt>
                <c:pt idx="7">
                  <c:v>5247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50B-49D3-A2B7-57A390010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自殺者の職業別割合</a:t>
            </a:r>
          </a:p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【全国・</a:t>
            </a:r>
            <a:r>
              <a:rPr lang="en-US" altLang="ja-JP" sz="11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R</a:t>
            </a:r>
            <a:r>
              <a:rPr lang="ja-JP" altLang="en-US" sz="11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１】</a:t>
            </a:r>
          </a:p>
        </c:rich>
      </c:tx>
      <c:layout>
        <c:manualLayout>
          <c:xMode val="edge"/>
          <c:yMode val="edge"/>
          <c:x val="0.30395135034350212"/>
          <c:y val="1.72412877581053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705044593187777"/>
          <c:y val="0.3104219909205384"/>
          <c:w val="0.60035166549206331"/>
          <c:h val="0.63060397095864928"/>
        </c:manualLayout>
      </c:layout>
      <c:pieChart>
        <c:varyColors val="1"/>
        <c:ser>
          <c:idx val="0"/>
          <c:order val="0"/>
          <c:spPr>
            <a:ln w="3175">
              <a:solidFill>
                <a:sysClr val="windowText" lastClr="000000"/>
              </a:solidFill>
              <a:prstDash val="sysDot"/>
            </a:ln>
          </c:spPr>
          <c:dPt>
            <c:idx val="0"/>
            <c:bubble3D val="0"/>
            <c:spPr>
              <a:solidFill>
                <a:srgbClr val="00B050"/>
              </a:solidFill>
              <a:ln w="3175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1-0EE1-4245-B615-B63521D77357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3175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3-0EE1-4245-B615-B63521D77357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3175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5-0EE1-4245-B615-B63521D77357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3175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0EE1-4245-B615-B63521D77357}"/>
              </c:ext>
            </c:extLst>
          </c:dPt>
          <c:dPt>
            <c:idx val="4"/>
            <c:bubble3D val="0"/>
            <c:spPr>
              <a:solidFill>
                <a:srgbClr val="FF66FF"/>
              </a:solidFill>
              <a:ln w="3175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9-0EE1-4245-B615-B63521D77357}"/>
              </c:ext>
            </c:extLst>
          </c:dPt>
          <c:dPt>
            <c:idx val="5"/>
            <c:bubble3D val="0"/>
            <c:spPr>
              <a:solidFill>
                <a:srgbClr val="99FFCC"/>
              </a:solidFill>
              <a:ln w="3175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B-0EE1-4245-B615-B63521D77357}"/>
              </c:ext>
            </c:extLst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D-0EE1-4245-B615-B63521D77357}"/>
              </c:ext>
            </c:extLst>
          </c:dPt>
          <c:dLbls>
            <c:dLbl>
              <c:idx val="0"/>
              <c:layout>
                <c:manualLayout>
                  <c:x val="-3.8784088835783388E-2"/>
                  <c:y val="2.5358385462640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E1-4245-B615-B63521D77357}"/>
                </c:ext>
              </c:extLst>
            </c:dLbl>
            <c:dLbl>
              <c:idx val="1"/>
              <c:layout>
                <c:manualLayout>
                  <c:x val="7.3692344567787726E-2"/>
                  <c:y val="2.21173310546372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E1-4245-B615-B63521D77357}"/>
                </c:ext>
              </c:extLst>
            </c:dLbl>
            <c:dLbl>
              <c:idx val="2"/>
              <c:layout>
                <c:manualLayout>
                  <c:x val="-0.21689929498816635"/>
                  <c:y val="3.92344197347708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174863387978143"/>
                      <c:h val="0.1903623972184899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0EE1-4245-B615-B63521D77357}"/>
                </c:ext>
              </c:extLst>
            </c:dLbl>
            <c:dLbl>
              <c:idx val="3"/>
              <c:layout>
                <c:manualLayout>
                  <c:x val="-0.15372155713477936"/>
                  <c:y val="-4.16376850642066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01697510437272"/>
                      <c:h val="0.16172842707214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0EE1-4245-B615-B63521D77357}"/>
                </c:ext>
              </c:extLst>
            </c:dLbl>
            <c:dLbl>
              <c:idx val="4"/>
              <c:layout>
                <c:manualLayout>
                  <c:x val="0.2145887083263528"/>
                  <c:y val="-6.48507557244998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EE1-4245-B615-B63521D77357}"/>
                </c:ext>
              </c:extLst>
            </c:dLbl>
            <c:dLbl>
              <c:idx val="5"/>
              <c:layout>
                <c:manualLayout>
                  <c:x val="-0.14596085530199229"/>
                  <c:y val="5.78733948325755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320287485645394"/>
                      <c:h val="0.190362438189804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0EE1-4245-B615-B63521D77357}"/>
                </c:ext>
              </c:extLst>
            </c:dLbl>
            <c:dLbl>
              <c:idx val="6"/>
              <c:layout>
                <c:manualLayout>
                  <c:x val="-2.7459601398076034E-2"/>
                  <c:y val="7.575988164608716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EE1-4245-B615-B63521D77357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36474164133738601"/>
                  <c:y val="0.13103448275862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EE1-4245-B615-B63521D7735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'３'!$C$4:$I$4</c:f>
              <c:strCache>
                <c:ptCount val="7"/>
                <c:pt idx="0">
                  <c:v>自営者</c:v>
                </c:pt>
                <c:pt idx="1">
                  <c:v>管理者</c:v>
                </c:pt>
                <c:pt idx="2">
                  <c:v>被雇用者</c:v>
                </c:pt>
                <c:pt idx="3">
                  <c:v>主婦・主夫</c:v>
                </c:pt>
                <c:pt idx="4">
                  <c:v>無職者</c:v>
                </c:pt>
                <c:pt idx="5">
                  <c:v>学生・生徒</c:v>
                </c:pt>
                <c:pt idx="6">
                  <c:v>不詳</c:v>
                </c:pt>
              </c:strCache>
            </c:strRef>
          </c:cat>
          <c:val>
            <c:numRef>
              <c:f>'３'!$C$46:$I$46</c:f>
              <c:numCache>
                <c:formatCode>#,##0_);[Red]\(#,##0\)</c:formatCode>
                <c:ptCount val="7"/>
                <c:pt idx="0">
                  <c:v>1410</c:v>
                </c:pt>
                <c:pt idx="1">
                  <c:v>286</c:v>
                </c:pt>
                <c:pt idx="2">
                  <c:v>5916</c:v>
                </c:pt>
                <c:pt idx="3">
                  <c:v>1025</c:v>
                </c:pt>
                <c:pt idx="4">
                  <c:v>10320</c:v>
                </c:pt>
                <c:pt idx="5">
                  <c:v>888</c:v>
                </c:pt>
                <c:pt idx="6">
                  <c:v>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EE1-4245-B615-B63521D77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自殺者の原因・動機別割合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【全国・</a:t>
            </a:r>
            <a:r>
              <a:rPr lang="en-US" altLang="ja-JP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R</a:t>
            </a: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２】</a:t>
            </a:r>
          </a:p>
        </c:rich>
      </c:tx>
      <c:layout>
        <c:manualLayout>
          <c:xMode val="edge"/>
          <c:yMode val="edge"/>
          <c:x val="0.19181858184093986"/>
          <c:y val="3.58424433831864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374174395597372"/>
          <c:y val="0.26509709684436666"/>
          <c:w val="0.61006476656092323"/>
          <c:h val="0.695342935648156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ysClr val="windowText" lastClr="000000"/>
              </a:solidFill>
              <a:prstDash val="sysDot"/>
            </a:ln>
          </c:spPr>
          <c:dPt>
            <c:idx val="0"/>
            <c:bubble3D val="0"/>
            <c:spPr>
              <a:solidFill>
                <a:srgbClr val="FFCC00"/>
              </a:solidFill>
              <a:ln w="3175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1-9B37-4129-A771-41A43A7DD1F8}"/>
              </c:ext>
            </c:extLst>
          </c:dPt>
          <c:dPt>
            <c:idx val="1"/>
            <c:bubble3D val="0"/>
            <c:spPr>
              <a:solidFill>
                <a:srgbClr val="FF3300"/>
              </a:solidFill>
              <a:ln w="3175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3-9B37-4129-A771-41A43A7DD1F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9B37-4129-A771-41A43A7DD1F8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 w="3175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9B37-4129-A771-41A43A7DD1F8}"/>
              </c:ext>
            </c:extLst>
          </c:dPt>
          <c:dPt>
            <c:idx val="4"/>
            <c:bubble3D val="0"/>
            <c:spPr>
              <a:solidFill>
                <a:srgbClr val="FF99FF"/>
              </a:solidFill>
              <a:ln w="3175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9-9B37-4129-A771-41A43A7DD1F8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3175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B-9B37-4129-A771-41A43A7DD1F8}"/>
              </c:ext>
            </c:extLst>
          </c:dPt>
          <c:dPt>
            <c:idx val="6"/>
            <c:bubble3D val="0"/>
            <c:spPr>
              <a:solidFill>
                <a:schemeClr val="bg1">
                  <a:lumMod val="95000"/>
                </a:schemeClr>
              </a:solidFill>
              <a:ln w="3175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D-9B37-4129-A771-41A43A7DD1F8}"/>
              </c:ext>
            </c:extLst>
          </c:dPt>
          <c:dPt>
            <c:idx val="7"/>
            <c:bubble3D val="0"/>
            <c:spPr>
              <a:solidFill>
                <a:srgbClr val="C0C0C0"/>
              </a:solidFill>
              <a:ln w="3175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F-9B37-4129-A771-41A43A7DD1F8}"/>
              </c:ext>
            </c:extLst>
          </c:dPt>
          <c:dLbls>
            <c:dLbl>
              <c:idx val="0"/>
              <c:layout>
                <c:manualLayout>
                  <c:x val="-0.14043853613865595"/>
                  <c:y val="0.213322203622422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121387446502024"/>
                      <c:h val="0.1865190423429932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B37-4129-A771-41A43A7DD1F8}"/>
                </c:ext>
              </c:extLst>
            </c:dLbl>
            <c:dLbl>
              <c:idx val="1"/>
              <c:layout>
                <c:manualLayout>
                  <c:x val="-0.20021362026136894"/>
                  <c:y val="-9.76373044847482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49401134848347"/>
                      <c:h val="0.1865190423429932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B37-4129-A771-41A43A7DD1F8}"/>
                </c:ext>
              </c:extLst>
            </c:dLbl>
            <c:dLbl>
              <c:idx val="2"/>
              <c:layout>
                <c:manualLayout>
                  <c:x val="0.13158938878544543"/>
                  <c:y val="-4.03041601411288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1280630090982"/>
                      <c:h val="0.215748327243669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B37-4129-A771-41A43A7DD1F8}"/>
                </c:ext>
              </c:extLst>
            </c:dLbl>
            <c:dLbl>
              <c:idx val="3"/>
              <c:layout>
                <c:manualLayout>
                  <c:x val="7.9268752153906316E-2"/>
                  <c:y val="0.1045960716734819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057234536068669"/>
                      <c:h val="0.167304316514380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B37-4129-A771-41A43A7DD1F8}"/>
                </c:ext>
              </c:extLst>
            </c:dLbl>
            <c:dLbl>
              <c:idx val="4"/>
              <c:layout>
                <c:manualLayout>
                  <c:x val="-3.8644187499321747E-2"/>
                  <c:y val="0.1165898144307732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33481658985518"/>
                      <c:h val="0.167304316514380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9B37-4129-A771-41A43A7DD1F8}"/>
                </c:ext>
              </c:extLst>
            </c:dLbl>
            <c:dLbl>
              <c:idx val="5"/>
              <c:layout>
                <c:manualLayout>
                  <c:x val="0"/>
                  <c:y val="1.26710376871838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93373758155701"/>
                      <c:h val="0.1865190423429932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9B37-4129-A771-41A43A7DD1F8}"/>
                </c:ext>
              </c:extLst>
            </c:dLbl>
            <c:dLbl>
              <c:idx val="6"/>
              <c:layout>
                <c:manualLayout>
                  <c:x val="-3.2972146118042662E-3"/>
                  <c:y val="-8.28318532202744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B37-4129-A771-41A43A7DD1F8}"/>
                </c:ext>
              </c:extLst>
            </c:dLbl>
            <c:dLbl>
              <c:idx val="7"/>
              <c:layout>
                <c:manualLayout>
                  <c:x val="7.5282785564103671E-2"/>
                  <c:y val="0.1766927713319563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B37-4129-A771-41A43A7DD1F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'４'!$C$4:$J$4</c:f>
              <c:strCache>
                <c:ptCount val="8"/>
                <c:pt idx="0">
                  <c:v>家庭問題</c:v>
                </c:pt>
                <c:pt idx="1">
                  <c:v>健康問題</c:v>
                </c:pt>
                <c:pt idx="2">
                  <c:v>経済生活問題</c:v>
                </c:pt>
                <c:pt idx="3">
                  <c:v>勤務問題</c:v>
                </c:pt>
                <c:pt idx="4">
                  <c:v>男女問題</c:v>
                </c:pt>
                <c:pt idx="5">
                  <c:v>学校問題</c:v>
                </c:pt>
                <c:pt idx="6">
                  <c:v>その他</c:v>
                </c:pt>
                <c:pt idx="7">
                  <c:v>不詳</c:v>
                </c:pt>
              </c:strCache>
            </c:strRef>
          </c:cat>
          <c:val>
            <c:numRef>
              <c:f>'４'!$C$47:$J$47</c:f>
              <c:numCache>
                <c:formatCode>#,##0_);[Red]\(#,##0\)</c:formatCode>
                <c:ptCount val="8"/>
                <c:pt idx="0">
                  <c:v>3128</c:v>
                </c:pt>
                <c:pt idx="1">
                  <c:v>10195</c:v>
                </c:pt>
                <c:pt idx="2">
                  <c:v>3216</c:v>
                </c:pt>
                <c:pt idx="3">
                  <c:v>1918</c:v>
                </c:pt>
                <c:pt idx="4">
                  <c:v>799</c:v>
                </c:pt>
                <c:pt idx="5">
                  <c:v>405</c:v>
                </c:pt>
                <c:pt idx="6">
                  <c:v>1221</c:v>
                </c:pt>
                <c:pt idx="7">
                  <c:v>5954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B37-4129-A771-41A43A7DD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7620</xdr:colOff>
      <xdr:row>12</xdr:row>
      <xdr:rowOff>83820</xdr:rowOff>
    </xdr:from>
    <xdr:ext cx="5440680" cy="825867"/>
    <xdr:sp macro="" textlink="">
      <xdr:nvSpPr>
        <xdr:cNvPr id="3" name="テキスト ボックス 2"/>
        <xdr:cNvSpPr txBox="1"/>
      </xdr:nvSpPr>
      <xdr:spPr>
        <a:xfrm>
          <a:off x="594360" y="2255520"/>
          <a:ext cx="5440680" cy="825867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〔</a:t>
          </a:r>
          <a:r>
            <a:rPr kumimoji="1" lang="ja-JP" altLang="en-US" sz="1100"/>
            <a:t>出典</a:t>
          </a:r>
          <a:r>
            <a:rPr kumimoji="1" lang="en-US" altLang="ja-JP" sz="1100"/>
            <a:t>〕</a:t>
          </a:r>
          <a:r>
            <a:rPr kumimoji="1" lang="ja-JP" altLang="en-US" sz="1100"/>
            <a:t>　「厚生労働省　自殺対策」　自殺の統計：各年の状況（厚生労働省ホームページ）</a:t>
          </a:r>
        </a:p>
        <a:p>
          <a:r>
            <a:rPr kumimoji="1" lang="ja-JP" altLang="en-US" sz="1100"/>
            <a:t>　　　　　</a:t>
          </a:r>
        </a:p>
        <a:p>
          <a:r>
            <a:rPr kumimoji="1" lang="en-US" altLang="ja-JP" sz="1100"/>
            <a:t>※</a:t>
          </a:r>
          <a:r>
            <a:rPr kumimoji="1" lang="ja-JP" altLang="en-US" sz="1100"/>
            <a:t>警察庁から提供を受けた自殺統計原票データ（捜査等により、自殺であると判明した</a:t>
          </a:r>
          <a:endParaRPr kumimoji="1" lang="en-US" altLang="ja-JP" sz="1100"/>
        </a:p>
        <a:p>
          <a:r>
            <a:rPr kumimoji="1" lang="ja-JP" altLang="en-US" sz="1100"/>
            <a:t>　時点で、自殺統計原票を作成）に基づいて、厚生労働省が資料を掲載している。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7938</xdr:colOff>
      <xdr:row>3</xdr:row>
      <xdr:rowOff>7302</xdr:rowOff>
    </xdr:from>
    <xdr:to>
      <xdr:col>11</xdr:col>
      <xdr:colOff>106550</xdr:colOff>
      <xdr:row>19</xdr:row>
      <xdr:rowOff>22542</xdr:rowOff>
    </xdr:to>
    <xdr:graphicFrame macro="">
      <xdr:nvGraphicFramePr>
        <xdr:cNvPr id="470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5080</xdr:colOff>
      <xdr:row>21</xdr:row>
      <xdr:rowOff>7303</xdr:rowOff>
    </xdr:from>
    <xdr:to>
      <xdr:col>11</xdr:col>
      <xdr:colOff>114487</xdr:colOff>
      <xdr:row>36</xdr:row>
      <xdr:rowOff>166370</xdr:rowOff>
    </xdr:to>
    <xdr:graphicFrame macro="">
      <xdr:nvGraphicFramePr>
        <xdr:cNvPr id="470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8068</xdr:colOff>
      <xdr:row>39</xdr:row>
      <xdr:rowOff>16585</xdr:rowOff>
    </xdr:from>
    <xdr:to>
      <xdr:col>11</xdr:col>
      <xdr:colOff>98611</xdr:colOff>
      <xdr:row>54</xdr:row>
      <xdr:rowOff>186914</xdr:rowOff>
    </xdr:to>
    <xdr:graphicFrame macro="">
      <xdr:nvGraphicFramePr>
        <xdr:cNvPr id="471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11224</xdr:colOff>
      <xdr:row>118</xdr:row>
      <xdr:rowOff>165418</xdr:rowOff>
    </xdr:from>
    <xdr:to>
      <xdr:col>11</xdr:col>
      <xdr:colOff>181143</xdr:colOff>
      <xdr:row>139</xdr:row>
      <xdr:rowOff>0</xdr:rowOff>
    </xdr:to>
    <xdr:graphicFrame macro="">
      <xdr:nvGraphicFramePr>
        <xdr:cNvPr id="4711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9730</xdr:colOff>
      <xdr:row>60</xdr:row>
      <xdr:rowOff>6032</xdr:rowOff>
    </xdr:from>
    <xdr:to>
      <xdr:col>5</xdr:col>
      <xdr:colOff>357187</xdr:colOff>
      <xdr:row>75</xdr:row>
      <xdr:rowOff>158750</xdr:rowOff>
    </xdr:to>
    <xdr:graphicFrame macro="">
      <xdr:nvGraphicFramePr>
        <xdr:cNvPr id="4712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310589</xdr:colOff>
      <xdr:row>60</xdr:row>
      <xdr:rowOff>5006</xdr:rowOff>
    </xdr:from>
    <xdr:to>
      <xdr:col>11</xdr:col>
      <xdr:colOff>49922</xdr:colOff>
      <xdr:row>76</xdr:row>
      <xdr:rowOff>0</xdr:rowOff>
    </xdr:to>
    <xdr:graphicFrame macro="">
      <xdr:nvGraphicFramePr>
        <xdr:cNvPr id="4713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10757</xdr:colOff>
      <xdr:row>77</xdr:row>
      <xdr:rowOff>5827</xdr:rowOff>
    </xdr:from>
    <xdr:to>
      <xdr:col>5</xdr:col>
      <xdr:colOff>365124</xdr:colOff>
      <xdr:row>92</xdr:row>
      <xdr:rowOff>158750</xdr:rowOff>
    </xdr:to>
    <xdr:graphicFrame macro="">
      <xdr:nvGraphicFramePr>
        <xdr:cNvPr id="47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302653</xdr:colOff>
      <xdr:row>76</xdr:row>
      <xdr:rowOff>164579</xdr:rowOff>
    </xdr:from>
    <xdr:to>
      <xdr:col>11</xdr:col>
      <xdr:colOff>41986</xdr:colOff>
      <xdr:row>92</xdr:row>
      <xdr:rowOff>158750</xdr:rowOff>
    </xdr:to>
    <xdr:graphicFrame macro="">
      <xdr:nvGraphicFramePr>
        <xdr:cNvPr id="4715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9729</xdr:colOff>
      <xdr:row>94</xdr:row>
      <xdr:rowOff>7302</xdr:rowOff>
    </xdr:from>
    <xdr:to>
      <xdr:col>5</xdr:col>
      <xdr:colOff>365124</xdr:colOff>
      <xdr:row>109</xdr:row>
      <xdr:rowOff>158750</xdr:rowOff>
    </xdr:to>
    <xdr:graphicFrame macro="">
      <xdr:nvGraphicFramePr>
        <xdr:cNvPr id="4716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323848</xdr:colOff>
      <xdr:row>94</xdr:row>
      <xdr:rowOff>8891</xdr:rowOff>
    </xdr:from>
    <xdr:to>
      <xdr:col>11</xdr:col>
      <xdr:colOff>64769</xdr:colOff>
      <xdr:row>109</xdr:row>
      <xdr:rowOff>158749</xdr:rowOff>
    </xdr:to>
    <xdr:graphicFrame macro="">
      <xdr:nvGraphicFramePr>
        <xdr:cNvPr id="4717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</xdr:colOff>
      <xdr:row>48</xdr:row>
      <xdr:rowOff>64770</xdr:rowOff>
    </xdr:from>
    <xdr:to>
      <xdr:col>11</xdr:col>
      <xdr:colOff>601980</xdr:colOff>
      <xdr:row>52</xdr:row>
      <xdr:rowOff>74295</xdr:rowOff>
    </xdr:to>
    <xdr:sp macro="" textlink="">
      <xdr:nvSpPr>
        <xdr:cNvPr id="3" name="正方形/長方形 2"/>
        <xdr:cNvSpPr/>
      </xdr:nvSpPr>
      <xdr:spPr bwMode="auto">
        <a:xfrm>
          <a:off x="299085" y="8073390"/>
          <a:ext cx="6101715" cy="6800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+mn-ea"/>
              <a:ea typeface="+mn-ea"/>
            </a:rPr>
            <a:t>注）平成</a:t>
          </a:r>
          <a:r>
            <a:rPr kumimoji="1" lang="en-US" altLang="ja-JP" sz="1000">
              <a:solidFill>
                <a:schemeClr val="tx1"/>
              </a:solidFill>
              <a:latin typeface="+mn-ea"/>
              <a:ea typeface="+mn-ea"/>
            </a:rPr>
            <a:t>19</a:t>
          </a:r>
          <a:r>
            <a:rPr kumimoji="1" lang="ja-JP" altLang="en-US" sz="1000">
              <a:solidFill>
                <a:schemeClr val="tx1"/>
              </a:solidFill>
              <a:latin typeface="+mn-ea"/>
              <a:ea typeface="+mn-ea"/>
            </a:rPr>
            <a:t>年に自殺統計原票を改正し、職業の分類が改められたことから、昭和</a:t>
          </a:r>
          <a:r>
            <a:rPr kumimoji="1" lang="en-US" altLang="ja-JP" sz="1000">
              <a:solidFill>
                <a:schemeClr val="tx1"/>
              </a:solidFill>
              <a:latin typeface="+mn-ea"/>
              <a:ea typeface="+mn-ea"/>
            </a:rPr>
            <a:t>53</a:t>
          </a:r>
          <a:r>
            <a:rPr kumimoji="1" lang="ja-JP" altLang="en-US" sz="1000">
              <a:solidFill>
                <a:schemeClr val="tx1"/>
              </a:solidFill>
              <a:latin typeface="+mn-ea"/>
              <a:ea typeface="+mn-ea"/>
            </a:rPr>
            <a:t>年～平成</a:t>
          </a:r>
          <a:r>
            <a:rPr kumimoji="1" lang="en-US" altLang="ja-JP" sz="1000">
              <a:solidFill>
                <a:schemeClr val="tx1"/>
              </a:solidFill>
              <a:latin typeface="+mn-ea"/>
              <a:ea typeface="+mn-ea"/>
            </a:rPr>
            <a:t>18</a:t>
          </a:r>
          <a:r>
            <a:rPr kumimoji="1" lang="ja-JP" altLang="en-US" sz="1000">
              <a:solidFill>
                <a:schemeClr val="tx1"/>
              </a:solidFill>
              <a:latin typeface="+mn-ea"/>
              <a:ea typeface="+mn-ea"/>
            </a:rPr>
            <a:t>年と平成</a:t>
          </a:r>
          <a:r>
            <a:rPr kumimoji="1" lang="en-US" altLang="ja-JP" sz="1000">
              <a:solidFill>
                <a:schemeClr val="tx1"/>
              </a:solidFill>
              <a:latin typeface="+mn-ea"/>
              <a:ea typeface="+mn-ea"/>
            </a:rPr>
            <a:t>19</a:t>
          </a:r>
          <a:r>
            <a:rPr kumimoji="1" lang="ja-JP" altLang="en-US" sz="1000">
              <a:solidFill>
                <a:schemeClr val="tx1"/>
              </a:solidFill>
              <a:latin typeface="+mn-ea"/>
              <a:ea typeface="+mn-ea"/>
            </a:rPr>
            <a:t>年以降</a:t>
          </a:r>
          <a:endParaRPr kumimoji="1" lang="en-US" altLang="ja-JP" sz="10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+mn-ea"/>
              <a:ea typeface="+mn-ea"/>
            </a:rPr>
            <a:t>　　との単純比較はできない。</a:t>
          </a:r>
          <a:endParaRPr kumimoji="1" lang="en-US" altLang="ja-JP" sz="10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  <a:latin typeface="+mn-ea"/>
              <a:ea typeface="+mn-ea"/>
            </a:rPr>
            <a:t>注）「被雇用者」は管理者を、「無職者」は主婦・主夫、学生・生徒を除いたもの。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48</xdr:row>
      <xdr:rowOff>0</xdr:rowOff>
    </xdr:from>
    <xdr:to>
      <xdr:col>12</xdr:col>
      <xdr:colOff>586740</xdr:colOff>
      <xdr:row>53</xdr:row>
      <xdr:rowOff>152399</xdr:rowOff>
    </xdr:to>
    <xdr:sp macro="" textlink="">
      <xdr:nvSpPr>
        <xdr:cNvPr id="2" name="正方形/長方形 1"/>
        <xdr:cNvSpPr/>
      </xdr:nvSpPr>
      <xdr:spPr bwMode="auto">
        <a:xfrm>
          <a:off x="295275" y="8362950"/>
          <a:ext cx="7787640" cy="100964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+mn-ea"/>
              <a:ea typeface="+mn-ea"/>
            </a:rPr>
            <a:t>自殺の多くは多様かつ複合的な原因及び背景を有しており、様々な要因が連鎖する中で起きている。</a:t>
          </a:r>
          <a:endParaRPr kumimoji="1" lang="en-US" altLang="ja-JP" sz="10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+mn-ea"/>
              <a:ea typeface="+mn-ea"/>
            </a:rPr>
            <a:t>注平成</a:t>
          </a:r>
          <a:r>
            <a:rPr kumimoji="1" lang="en-US" altLang="ja-JP" sz="1000">
              <a:solidFill>
                <a:schemeClr val="tx1"/>
              </a:solidFill>
              <a:latin typeface="+mn-ea"/>
              <a:ea typeface="+mn-ea"/>
            </a:rPr>
            <a:t>19</a:t>
          </a:r>
          <a:r>
            <a:rPr kumimoji="1" lang="ja-JP" altLang="en-US" sz="1000">
              <a:solidFill>
                <a:schemeClr val="tx1"/>
              </a:solidFill>
              <a:latin typeface="+mn-ea"/>
              <a:ea typeface="+mn-ea"/>
            </a:rPr>
            <a:t>年に自殺統計原票を改正し、遺書等の自殺を裏付ける資料により明らかに推定できる原因・動機を自殺者</a:t>
          </a:r>
          <a:r>
            <a:rPr kumimoji="1" lang="en-US" altLang="ja-JP" sz="1000">
              <a:solidFill>
                <a:schemeClr val="tx1"/>
              </a:solidFill>
              <a:latin typeface="+mn-ea"/>
              <a:ea typeface="+mn-ea"/>
            </a:rPr>
            <a:t>1</a:t>
          </a:r>
          <a:r>
            <a:rPr kumimoji="1" lang="ja-JP" altLang="en-US" sz="1000">
              <a:solidFill>
                <a:schemeClr val="tx1"/>
              </a:solidFill>
              <a:latin typeface="+mn-ea"/>
              <a:ea typeface="+mn-ea"/>
            </a:rPr>
            <a:t>人につき</a:t>
          </a:r>
          <a:r>
            <a:rPr kumimoji="1" lang="en-US" altLang="ja-JP" sz="1000">
              <a:solidFill>
                <a:schemeClr val="tx1"/>
              </a:solidFill>
              <a:latin typeface="+mn-ea"/>
              <a:ea typeface="+mn-ea"/>
            </a:rPr>
            <a:t>3</a:t>
          </a:r>
          <a:r>
            <a:rPr kumimoji="1" lang="ja-JP" altLang="en-US" sz="1000">
              <a:solidFill>
                <a:schemeClr val="tx1"/>
              </a:solidFill>
              <a:latin typeface="+mn-ea"/>
              <a:ea typeface="+mn-ea"/>
            </a:rPr>
            <a:t>つまで計上することとしたため、原因・動機特定者の原因・動機別の和と原因・動機特定者数とは一致しない。したがって、昭和</a:t>
          </a:r>
          <a:r>
            <a:rPr kumimoji="1" lang="en-US" altLang="ja-JP" sz="1000">
              <a:solidFill>
                <a:schemeClr val="tx1"/>
              </a:solidFill>
              <a:latin typeface="+mn-ea"/>
              <a:ea typeface="+mn-ea"/>
            </a:rPr>
            <a:t>53</a:t>
          </a:r>
          <a:r>
            <a:rPr kumimoji="1" lang="ja-JP" altLang="en-US" sz="1000">
              <a:solidFill>
                <a:schemeClr val="tx1"/>
              </a:solidFill>
              <a:latin typeface="+mn-ea"/>
              <a:ea typeface="+mn-ea"/>
            </a:rPr>
            <a:t>年～平成</a:t>
          </a:r>
          <a:r>
            <a:rPr kumimoji="1" lang="en-US" altLang="ja-JP" sz="1000">
              <a:solidFill>
                <a:schemeClr val="tx1"/>
              </a:solidFill>
              <a:latin typeface="+mn-ea"/>
              <a:ea typeface="+mn-ea"/>
            </a:rPr>
            <a:t>18</a:t>
          </a:r>
          <a:r>
            <a:rPr kumimoji="1" lang="ja-JP" altLang="en-US" sz="1000">
              <a:solidFill>
                <a:schemeClr val="tx1"/>
              </a:solidFill>
              <a:latin typeface="+mn-ea"/>
              <a:ea typeface="+mn-ea"/>
            </a:rPr>
            <a:t>年と平成</a:t>
          </a:r>
          <a:r>
            <a:rPr kumimoji="1" lang="en-US" altLang="ja-JP" sz="1000">
              <a:solidFill>
                <a:schemeClr val="tx1"/>
              </a:solidFill>
              <a:latin typeface="+mn-ea"/>
              <a:ea typeface="+mn-ea"/>
            </a:rPr>
            <a:t>19</a:t>
          </a:r>
          <a:r>
            <a:rPr kumimoji="1" lang="ja-JP" altLang="en-US" sz="1000">
              <a:solidFill>
                <a:schemeClr val="tx1"/>
              </a:solidFill>
              <a:latin typeface="+mn-ea"/>
              <a:ea typeface="+mn-ea"/>
            </a:rPr>
            <a:t>年～との単純比較はできない。</a:t>
          </a:r>
          <a:endParaRPr kumimoji="1" lang="en-US" altLang="ja-JP" sz="100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ja-JP" altLang="en-US" sz="10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C5" sqref="C5"/>
    </sheetView>
  </sheetViews>
  <sheetFormatPr defaultRowHeight="13.5" x14ac:dyDescent="0.15"/>
  <cols>
    <col min="1" max="1" width="3.875" customWidth="1"/>
    <col min="2" max="2" width="4.875" customWidth="1"/>
    <col min="3" max="3" width="57.625" customWidth="1"/>
    <col min="4" max="4" width="21.875" customWidth="1"/>
    <col min="5" max="5" width="7.625" customWidth="1"/>
  </cols>
  <sheetData>
    <row r="1" spans="1:5" ht="14.25" x14ac:dyDescent="0.15">
      <c r="B1" s="12" t="s">
        <v>83</v>
      </c>
    </row>
    <row r="3" spans="1:5" ht="14.25" x14ac:dyDescent="0.15">
      <c r="B3" s="38" t="s">
        <v>68</v>
      </c>
      <c r="C3" s="39"/>
      <c r="D3" s="39"/>
      <c r="E3" s="39"/>
    </row>
    <row r="4" spans="1:5" ht="17.25" x14ac:dyDescent="0.2">
      <c r="B4" s="11"/>
    </row>
    <row r="5" spans="1:5" x14ac:dyDescent="0.15">
      <c r="B5" s="59" t="s">
        <v>63</v>
      </c>
      <c r="C5" s="58" t="s">
        <v>79</v>
      </c>
      <c r="D5" t="s">
        <v>99</v>
      </c>
      <c r="E5" t="s">
        <v>62</v>
      </c>
    </row>
    <row r="6" spans="1:5" x14ac:dyDescent="0.15">
      <c r="B6" s="37"/>
    </row>
    <row r="7" spans="1:5" ht="14.25" x14ac:dyDescent="0.15">
      <c r="A7" s="12"/>
      <c r="B7" s="59" t="s">
        <v>64</v>
      </c>
      <c r="C7" s="58" t="s">
        <v>76</v>
      </c>
      <c r="D7" t="str">
        <f>D5</f>
        <v>昭和５３年～令和２年</v>
      </c>
      <c r="E7" t="s">
        <v>65</v>
      </c>
    </row>
    <row r="8" spans="1:5" ht="14.25" x14ac:dyDescent="0.15">
      <c r="A8" s="12"/>
      <c r="B8" s="13"/>
      <c r="C8" s="12"/>
      <c r="D8" s="12"/>
      <c r="E8" s="12"/>
    </row>
    <row r="9" spans="1:5" ht="14.25" x14ac:dyDescent="0.15">
      <c r="A9" s="12"/>
      <c r="B9" s="59" t="s">
        <v>66</v>
      </c>
      <c r="C9" s="58" t="s">
        <v>77</v>
      </c>
      <c r="D9" t="str">
        <f>D7</f>
        <v>昭和５３年～令和２年</v>
      </c>
      <c r="E9" t="s">
        <v>65</v>
      </c>
    </row>
    <row r="10" spans="1:5" ht="14.25" x14ac:dyDescent="0.15">
      <c r="A10" s="12"/>
      <c r="B10" s="13"/>
      <c r="C10" s="12"/>
      <c r="D10" s="12"/>
      <c r="E10" s="12"/>
    </row>
    <row r="11" spans="1:5" ht="14.25" x14ac:dyDescent="0.15">
      <c r="A11" s="12"/>
      <c r="B11" s="59" t="s">
        <v>67</v>
      </c>
      <c r="C11" s="58" t="s">
        <v>78</v>
      </c>
      <c r="D11" t="str">
        <f>D9</f>
        <v>昭和５３年～令和２年</v>
      </c>
      <c r="E11" t="s">
        <v>65</v>
      </c>
    </row>
    <row r="12" spans="1:5" ht="14.25" x14ac:dyDescent="0.15">
      <c r="A12" s="12"/>
      <c r="B12" s="13"/>
      <c r="C12" s="12"/>
      <c r="D12" s="12"/>
      <c r="E12" s="12"/>
    </row>
  </sheetData>
  <phoneticPr fontId="2"/>
  <hyperlinks>
    <hyperlink ref="B5:C5" location="エリア1" display="１"/>
    <hyperlink ref="B7:C7" location="エリア2" display="２"/>
    <hyperlink ref="B9:C9" location="エリア３" display="３"/>
    <hyperlink ref="B11:C11" location="エリア4" display="４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5:B1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opLeftCell="A19" zoomScale="80" zoomScaleNormal="80" workbookViewId="0">
      <selection activeCell="B56" sqref="B56:K58"/>
    </sheetView>
  </sheetViews>
  <sheetFormatPr defaultRowHeight="13.5" x14ac:dyDescent="0.15"/>
  <cols>
    <col min="1" max="1" width="3.875" customWidth="1"/>
  </cols>
  <sheetData>
    <row r="1" spans="1:7" ht="17.25" x14ac:dyDescent="0.2">
      <c r="A1" s="40" t="s">
        <v>85</v>
      </c>
    </row>
    <row r="2" spans="1:7" ht="17.25" customHeight="1" x14ac:dyDescent="0.2">
      <c r="A2" s="65"/>
      <c r="B2" s="66"/>
      <c r="C2" s="66"/>
      <c r="D2" s="66"/>
      <c r="E2" s="66"/>
      <c r="F2" s="66"/>
      <c r="G2" s="66"/>
    </row>
    <row r="3" spans="1:7" x14ac:dyDescent="0.15">
      <c r="B3" t="s">
        <v>69</v>
      </c>
    </row>
    <row r="5" spans="1:7" x14ac:dyDescent="0.15">
      <c r="D5" t="s">
        <v>99</v>
      </c>
    </row>
    <row r="21" spans="2:12" x14ac:dyDescent="0.15">
      <c r="B21" t="s">
        <v>70</v>
      </c>
    </row>
    <row r="23" spans="2:12" x14ac:dyDescent="0.15">
      <c r="L23" s="22"/>
    </row>
    <row r="36" spans="2:2" x14ac:dyDescent="0.15">
      <c r="B36" s="1" t="s">
        <v>52</v>
      </c>
    </row>
    <row r="39" spans="2:2" x14ac:dyDescent="0.15">
      <c r="B39" t="s">
        <v>71</v>
      </c>
    </row>
    <row r="54" spans="2:11" x14ac:dyDescent="0.15">
      <c r="K54" s="1"/>
    </row>
    <row r="55" spans="2:11" ht="21.75" customHeight="1" x14ac:dyDescent="0.15"/>
    <row r="56" spans="2:11" x14ac:dyDescent="0.15">
      <c r="B56" s="64" t="s">
        <v>93</v>
      </c>
      <c r="C56" s="67"/>
      <c r="D56" s="67"/>
      <c r="E56" s="67"/>
      <c r="F56" s="67"/>
      <c r="G56" s="67"/>
      <c r="H56" s="67"/>
      <c r="I56" s="67"/>
      <c r="J56" s="67"/>
      <c r="K56" s="68"/>
    </row>
    <row r="57" spans="2:11" x14ac:dyDescent="0.15">
      <c r="B57" s="67"/>
      <c r="C57" s="67"/>
      <c r="D57" s="67"/>
      <c r="E57" s="67"/>
      <c r="F57" s="67"/>
      <c r="G57" s="67"/>
      <c r="H57" s="67"/>
      <c r="I57" s="67"/>
      <c r="J57" s="67"/>
      <c r="K57" s="68"/>
    </row>
    <row r="58" spans="2:11" x14ac:dyDescent="0.15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60" spans="2:11" x14ac:dyDescent="0.15">
      <c r="B60" t="s">
        <v>96</v>
      </c>
    </row>
    <row r="112" spans="2:11" x14ac:dyDescent="0.15">
      <c r="B112" s="69" t="s">
        <v>94</v>
      </c>
      <c r="C112" s="70"/>
      <c r="D112" s="70"/>
      <c r="E112" s="70"/>
      <c r="F112" s="70"/>
      <c r="G112" s="70"/>
      <c r="H112" s="70"/>
      <c r="I112" s="70"/>
      <c r="J112" s="70"/>
      <c r="K112" s="66"/>
    </row>
    <row r="113" spans="2:11" x14ac:dyDescent="0.15">
      <c r="B113" s="70"/>
      <c r="C113" s="70"/>
      <c r="D113" s="70"/>
      <c r="E113" s="70"/>
      <c r="F113" s="70"/>
      <c r="G113" s="70"/>
      <c r="H113" s="70"/>
      <c r="I113" s="70"/>
      <c r="J113" s="70"/>
      <c r="K113" s="66"/>
    </row>
    <row r="114" spans="2:11" x14ac:dyDescent="0.15">
      <c r="B114" s="71"/>
      <c r="C114" s="71"/>
      <c r="D114" s="71"/>
      <c r="E114" s="71"/>
      <c r="F114" s="71"/>
      <c r="G114" s="71"/>
      <c r="H114" s="71"/>
      <c r="I114" s="71"/>
      <c r="J114" s="71"/>
      <c r="K114" s="66"/>
    </row>
    <row r="119" spans="2:11" x14ac:dyDescent="0.15">
      <c r="B119" t="s">
        <v>72</v>
      </c>
    </row>
    <row r="136" spans="2:11" x14ac:dyDescent="0.15">
      <c r="B136" s="64" t="s">
        <v>58</v>
      </c>
      <c r="C136" s="64"/>
      <c r="D136" s="64"/>
      <c r="E136" s="64"/>
      <c r="F136" s="64"/>
      <c r="G136" s="64"/>
      <c r="H136" s="64"/>
      <c r="I136" s="64"/>
      <c r="J136" s="64"/>
    </row>
    <row r="137" spans="2:11" x14ac:dyDescent="0.15">
      <c r="B137" s="64"/>
      <c r="C137" s="64"/>
      <c r="D137" s="64"/>
      <c r="E137" s="64"/>
      <c r="F137" s="64"/>
      <c r="G137" s="64"/>
      <c r="H137" s="64"/>
      <c r="I137" s="64"/>
      <c r="J137" s="64"/>
    </row>
    <row r="138" spans="2:11" x14ac:dyDescent="0.15">
      <c r="B138" s="64"/>
      <c r="C138" s="64"/>
      <c r="D138" s="64"/>
      <c r="E138" s="64"/>
      <c r="F138" s="64"/>
      <c r="G138" s="64"/>
      <c r="H138" s="64"/>
      <c r="I138" s="64"/>
      <c r="J138" s="64"/>
    </row>
    <row r="141" spans="2:11" x14ac:dyDescent="0.15">
      <c r="B141" s="64" t="s">
        <v>94</v>
      </c>
      <c r="C141" s="67"/>
      <c r="D141" s="67"/>
      <c r="E141" s="67"/>
      <c r="F141" s="67"/>
      <c r="G141" s="67"/>
      <c r="H141" s="67"/>
      <c r="I141" s="67"/>
      <c r="J141" s="67"/>
      <c r="K141" s="72"/>
    </row>
    <row r="142" spans="2:11" x14ac:dyDescent="0.15">
      <c r="B142" s="67"/>
      <c r="C142" s="67"/>
      <c r="D142" s="67"/>
      <c r="E142" s="67"/>
      <c r="F142" s="67"/>
      <c r="G142" s="67"/>
      <c r="H142" s="67"/>
      <c r="I142" s="67"/>
      <c r="J142" s="67"/>
      <c r="K142" s="72"/>
    </row>
    <row r="143" spans="2:11" x14ac:dyDescent="0.15">
      <c r="B143" s="68"/>
      <c r="C143" s="68"/>
      <c r="D143" s="68"/>
      <c r="E143" s="68"/>
      <c r="F143" s="68"/>
      <c r="G143" s="68"/>
      <c r="H143" s="68"/>
      <c r="I143" s="68"/>
      <c r="J143" s="68"/>
      <c r="K143" s="72"/>
    </row>
    <row r="146" spans="2:2" x14ac:dyDescent="0.15">
      <c r="B146" t="s">
        <v>95</v>
      </c>
    </row>
    <row r="196" ht="13.5" customHeight="1" x14ac:dyDescent="0.15"/>
  </sheetData>
  <mergeCells count="5">
    <mergeCell ref="B136:J138"/>
    <mergeCell ref="A2:G2"/>
    <mergeCell ref="B56:K58"/>
    <mergeCell ref="B112:K114"/>
    <mergeCell ref="B141:K143"/>
  </mergeCells>
  <phoneticPr fontId="2"/>
  <pageMargins left="0.59055118110236227" right="0.19685039370078741" top="0.78740157480314965" bottom="0.39370078740157483" header="0.51181102362204722" footer="0.51181102362204722"/>
  <pageSetup paperSize="9" scale="90" orientation="portrait" r:id="rId1"/>
  <headerFooter alignWithMargins="0"/>
  <rowBreaks count="2" manualBreakCount="2">
    <brk id="58" max="11" man="1"/>
    <brk id="117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zoomScaleSheetLayoutView="100" workbookViewId="0">
      <pane xSplit="2" ySplit="4" topLeftCell="C32" activePane="bottomRight" state="frozen"/>
      <selection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RowHeight="13.5" x14ac:dyDescent="0.15"/>
  <cols>
    <col min="1" max="1" width="3.875" customWidth="1"/>
    <col min="2" max="2" width="5.625" customWidth="1"/>
    <col min="3" max="3" width="10.5" customWidth="1"/>
    <col min="8" max="8" width="10.5" customWidth="1"/>
    <col min="11" max="11" width="6.125" customWidth="1"/>
  </cols>
  <sheetData>
    <row r="1" spans="1:17" ht="20.25" customHeight="1" x14ac:dyDescent="0.2">
      <c r="A1" s="41" t="s">
        <v>86</v>
      </c>
      <c r="C1" s="3"/>
      <c r="D1" s="3"/>
      <c r="E1" s="3"/>
      <c r="F1" s="3"/>
      <c r="G1" s="3"/>
      <c r="H1" s="3"/>
      <c r="I1" s="3"/>
      <c r="J1" s="3"/>
      <c r="M1" s="45"/>
      <c r="N1" s="45"/>
      <c r="O1" s="45"/>
      <c r="P1" s="45"/>
      <c r="Q1" s="45"/>
    </row>
    <row r="2" spans="1:17" ht="20.25" customHeight="1" x14ac:dyDescent="0.2">
      <c r="A2" s="41"/>
      <c r="C2" s="3"/>
      <c r="D2" s="3"/>
      <c r="E2" s="3"/>
      <c r="F2" s="3"/>
      <c r="G2" s="3"/>
      <c r="H2" s="3"/>
      <c r="I2" s="3"/>
      <c r="J2" s="3"/>
      <c r="M2" s="45"/>
      <c r="N2" s="45"/>
      <c r="O2" s="45"/>
      <c r="P2" s="45"/>
      <c r="Q2" s="45"/>
    </row>
    <row r="3" spans="1:17" ht="13.5" customHeight="1" x14ac:dyDescent="0.15">
      <c r="B3" s="42" t="s">
        <v>73</v>
      </c>
      <c r="C3" s="3"/>
      <c r="D3" s="3"/>
      <c r="E3" s="3"/>
      <c r="F3" s="3"/>
      <c r="G3" s="3"/>
      <c r="H3" s="3"/>
      <c r="I3" s="3"/>
      <c r="J3" s="3"/>
    </row>
    <row r="4" spans="1:17" ht="19.5" customHeight="1" x14ac:dyDescent="0.15">
      <c r="B4" s="4"/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6" t="s">
        <v>7</v>
      </c>
    </row>
    <row r="5" spans="1:17" x14ac:dyDescent="0.15">
      <c r="B5" s="7" t="s">
        <v>8</v>
      </c>
      <c r="C5" s="14">
        <v>866</v>
      </c>
      <c r="D5" s="14" t="s">
        <v>99</v>
      </c>
      <c r="E5" s="14">
        <v>3597</v>
      </c>
      <c r="F5" s="14">
        <v>3641</v>
      </c>
      <c r="G5" s="14">
        <v>2753</v>
      </c>
      <c r="H5" s="14">
        <v>6024</v>
      </c>
      <c r="I5" s="14">
        <v>166</v>
      </c>
      <c r="J5" s="15">
        <v>20788</v>
      </c>
    </row>
    <row r="6" spans="1:17" x14ac:dyDescent="0.15">
      <c r="B6" s="7" t="s">
        <v>9</v>
      </c>
      <c r="C6" s="14">
        <v>919</v>
      </c>
      <c r="D6" s="14">
        <v>3654</v>
      </c>
      <c r="E6" s="14">
        <v>3808</v>
      </c>
      <c r="F6" s="14">
        <v>3796</v>
      </c>
      <c r="G6" s="14">
        <v>2977</v>
      </c>
      <c r="H6" s="14">
        <v>6163</v>
      </c>
      <c r="I6" s="14">
        <v>186</v>
      </c>
      <c r="J6" s="15">
        <v>21503</v>
      </c>
    </row>
    <row r="7" spans="1:17" x14ac:dyDescent="0.15">
      <c r="B7" s="7" t="s">
        <v>10</v>
      </c>
      <c r="C7" s="14">
        <v>678</v>
      </c>
      <c r="D7" s="14">
        <v>3261</v>
      </c>
      <c r="E7" s="14">
        <v>3791</v>
      </c>
      <c r="F7" s="14">
        <v>3911</v>
      </c>
      <c r="G7" s="14">
        <v>3138</v>
      </c>
      <c r="H7" s="14">
        <v>6166</v>
      </c>
      <c r="I7" s="14">
        <v>103</v>
      </c>
      <c r="J7" s="15">
        <v>21048</v>
      </c>
    </row>
    <row r="8" spans="1:17" x14ac:dyDescent="0.15">
      <c r="B8" s="7" t="s">
        <v>11</v>
      </c>
      <c r="C8" s="14">
        <v>620</v>
      </c>
      <c r="D8" s="14">
        <v>2777</v>
      </c>
      <c r="E8" s="14">
        <v>3653</v>
      </c>
      <c r="F8" s="14">
        <v>3996</v>
      </c>
      <c r="G8" s="14">
        <v>3304</v>
      </c>
      <c r="H8" s="14">
        <v>5985</v>
      </c>
      <c r="I8" s="14">
        <v>99</v>
      </c>
      <c r="J8" s="15">
        <v>20434</v>
      </c>
    </row>
    <row r="9" spans="1:17" x14ac:dyDescent="0.15">
      <c r="B9" s="7" t="s">
        <v>12</v>
      </c>
      <c r="C9" s="14">
        <v>599</v>
      </c>
      <c r="D9" s="14">
        <v>2832</v>
      </c>
      <c r="E9" s="14">
        <v>3787</v>
      </c>
      <c r="F9" s="14">
        <v>4284</v>
      </c>
      <c r="G9" s="14">
        <v>3616</v>
      </c>
      <c r="H9" s="14">
        <v>6025</v>
      </c>
      <c r="I9" s="14">
        <v>85</v>
      </c>
      <c r="J9" s="15">
        <v>21228</v>
      </c>
    </row>
    <row r="10" spans="1:17" x14ac:dyDescent="0.15">
      <c r="B10" s="7" t="s">
        <v>13</v>
      </c>
      <c r="C10" s="14">
        <v>657</v>
      </c>
      <c r="D10" s="14">
        <v>3050</v>
      </c>
      <c r="E10" s="14">
        <v>4099</v>
      </c>
      <c r="F10" s="14">
        <v>5460</v>
      </c>
      <c r="G10" s="14">
        <v>4846</v>
      </c>
      <c r="H10" s="14">
        <v>7004</v>
      </c>
      <c r="I10" s="14">
        <v>86</v>
      </c>
      <c r="J10" s="15">
        <v>25202</v>
      </c>
    </row>
    <row r="11" spans="1:17" x14ac:dyDescent="0.15">
      <c r="B11" s="7" t="s">
        <v>14</v>
      </c>
      <c r="C11" s="14">
        <v>572</v>
      </c>
      <c r="D11" s="14">
        <v>2737</v>
      </c>
      <c r="E11" s="14">
        <v>3855</v>
      </c>
      <c r="F11" s="14">
        <v>5290</v>
      </c>
      <c r="G11" s="14">
        <v>4912</v>
      </c>
      <c r="H11" s="14">
        <v>7147</v>
      </c>
      <c r="I11" s="14">
        <v>83</v>
      </c>
      <c r="J11" s="15">
        <v>24596</v>
      </c>
    </row>
    <row r="12" spans="1:17" x14ac:dyDescent="0.15">
      <c r="B12" s="7" t="s">
        <v>15</v>
      </c>
      <c r="C12" s="14">
        <v>557</v>
      </c>
      <c r="D12" s="14">
        <v>2548</v>
      </c>
      <c r="E12" s="14">
        <v>3519</v>
      </c>
      <c r="F12" s="14">
        <v>4936</v>
      </c>
      <c r="G12" s="14">
        <v>4815</v>
      </c>
      <c r="H12" s="14">
        <v>7143</v>
      </c>
      <c r="I12" s="14">
        <v>81</v>
      </c>
      <c r="J12" s="15">
        <v>23599</v>
      </c>
    </row>
    <row r="13" spans="1:17" x14ac:dyDescent="0.15">
      <c r="B13" s="7" t="s">
        <v>16</v>
      </c>
      <c r="C13" s="14">
        <v>802</v>
      </c>
      <c r="D13" s="14">
        <v>2824</v>
      </c>
      <c r="E13" s="14">
        <v>3687</v>
      </c>
      <c r="F13" s="14">
        <v>4948</v>
      </c>
      <c r="G13" s="14">
        <v>5385</v>
      </c>
      <c r="H13" s="14">
        <v>7794</v>
      </c>
      <c r="I13" s="14">
        <v>84</v>
      </c>
      <c r="J13" s="15">
        <v>25524</v>
      </c>
    </row>
    <row r="14" spans="1:17" x14ac:dyDescent="0.15">
      <c r="B14" s="7" t="s">
        <v>17</v>
      </c>
      <c r="C14" s="14">
        <v>577</v>
      </c>
      <c r="D14" s="14">
        <v>2588</v>
      </c>
      <c r="E14" s="14">
        <v>3447</v>
      </c>
      <c r="F14" s="14">
        <v>4696</v>
      </c>
      <c r="G14" s="14">
        <v>5129</v>
      </c>
      <c r="H14" s="14">
        <v>7943</v>
      </c>
      <c r="I14" s="14">
        <v>80</v>
      </c>
      <c r="J14" s="15">
        <v>24460</v>
      </c>
    </row>
    <row r="15" spans="1:17" x14ac:dyDescent="0.15">
      <c r="B15" s="7" t="s">
        <v>18</v>
      </c>
      <c r="C15" s="14">
        <v>603</v>
      </c>
      <c r="D15" s="14">
        <v>2479</v>
      </c>
      <c r="E15" s="14">
        <v>3180</v>
      </c>
      <c r="F15" s="14">
        <v>4459</v>
      </c>
      <c r="G15" s="14">
        <v>4886</v>
      </c>
      <c r="H15" s="14">
        <v>8044</v>
      </c>
      <c r="I15" s="14">
        <v>91</v>
      </c>
      <c r="J15" s="15">
        <v>23742</v>
      </c>
    </row>
    <row r="16" spans="1:17" x14ac:dyDescent="0.15">
      <c r="B16" s="7" t="s">
        <v>19</v>
      </c>
      <c r="C16" s="14">
        <v>534</v>
      </c>
      <c r="D16" s="14">
        <v>2357</v>
      </c>
      <c r="E16" s="14">
        <v>2865</v>
      </c>
      <c r="F16" s="14">
        <v>4202</v>
      </c>
      <c r="G16" s="14">
        <v>4296</v>
      </c>
      <c r="H16" s="14">
        <v>8075</v>
      </c>
      <c r="I16" s="14">
        <v>107</v>
      </c>
      <c r="J16" s="15">
        <v>22436</v>
      </c>
    </row>
    <row r="17" spans="2:10" x14ac:dyDescent="0.15">
      <c r="B17" s="7" t="s">
        <v>20</v>
      </c>
      <c r="C17" s="14">
        <v>467</v>
      </c>
      <c r="D17" s="14">
        <v>2226</v>
      </c>
      <c r="E17" s="14">
        <v>2543</v>
      </c>
      <c r="F17" s="14">
        <v>3982</v>
      </c>
      <c r="G17" s="14">
        <v>4176</v>
      </c>
      <c r="H17" s="14">
        <v>7853</v>
      </c>
      <c r="I17" s="14">
        <v>99</v>
      </c>
      <c r="J17" s="15">
        <v>21346</v>
      </c>
    </row>
    <row r="18" spans="2:10" x14ac:dyDescent="0.15">
      <c r="B18" s="7" t="s">
        <v>21</v>
      </c>
      <c r="C18" s="14">
        <v>454</v>
      </c>
      <c r="D18" s="14">
        <v>2215</v>
      </c>
      <c r="E18" s="14">
        <v>2391</v>
      </c>
      <c r="F18" s="14">
        <v>3953</v>
      </c>
      <c r="G18" s="14">
        <v>4423</v>
      </c>
      <c r="H18" s="14">
        <v>7576</v>
      </c>
      <c r="I18" s="14">
        <v>72</v>
      </c>
      <c r="J18" s="15">
        <v>21084</v>
      </c>
    </row>
    <row r="19" spans="2:10" x14ac:dyDescent="0.15">
      <c r="B19" s="7" t="s">
        <v>22</v>
      </c>
      <c r="C19" s="14">
        <v>524</v>
      </c>
      <c r="D19" s="14">
        <v>2313</v>
      </c>
      <c r="E19" s="14">
        <v>2391</v>
      </c>
      <c r="F19" s="14">
        <v>4186</v>
      </c>
      <c r="G19" s="14">
        <v>4708</v>
      </c>
      <c r="H19" s="14">
        <v>7912</v>
      </c>
      <c r="I19" s="14">
        <v>70</v>
      </c>
      <c r="J19" s="15">
        <v>22104</v>
      </c>
    </row>
    <row r="20" spans="2:10" x14ac:dyDescent="0.15">
      <c r="B20" s="7" t="s">
        <v>23</v>
      </c>
      <c r="C20" s="14">
        <v>446</v>
      </c>
      <c r="D20" s="14">
        <v>2251</v>
      </c>
      <c r="E20" s="14">
        <v>2473</v>
      </c>
      <c r="F20" s="14">
        <v>4146</v>
      </c>
      <c r="G20" s="14">
        <v>4846</v>
      </c>
      <c r="H20" s="14">
        <v>7525</v>
      </c>
      <c r="I20" s="14">
        <v>164</v>
      </c>
      <c r="J20" s="15">
        <v>21851</v>
      </c>
    </row>
    <row r="21" spans="2:10" x14ac:dyDescent="0.15">
      <c r="B21" s="7" t="s">
        <v>24</v>
      </c>
      <c r="C21" s="14">
        <v>580</v>
      </c>
      <c r="D21" s="14">
        <v>2494</v>
      </c>
      <c r="E21" s="14">
        <v>2410</v>
      </c>
      <c r="F21" s="14">
        <v>3806</v>
      </c>
      <c r="G21" s="14">
        <v>4732</v>
      </c>
      <c r="H21" s="14">
        <v>7438</v>
      </c>
      <c r="I21" s="14">
        <v>219</v>
      </c>
      <c r="J21" s="15">
        <v>21679</v>
      </c>
    </row>
    <row r="22" spans="2:10" x14ac:dyDescent="0.15">
      <c r="B22" s="7" t="s">
        <v>25</v>
      </c>
      <c r="C22" s="14">
        <v>515</v>
      </c>
      <c r="D22" s="14">
        <v>2509</v>
      </c>
      <c r="E22" s="14">
        <v>2467</v>
      </c>
      <c r="F22" s="14">
        <v>3999</v>
      </c>
      <c r="G22" s="14">
        <v>5031</v>
      </c>
      <c r="H22" s="14">
        <v>7739</v>
      </c>
      <c r="I22" s="14">
        <v>185</v>
      </c>
      <c r="J22" s="15">
        <v>22445</v>
      </c>
    </row>
    <row r="23" spans="2:10" x14ac:dyDescent="0.15">
      <c r="B23" s="7" t="s">
        <v>26</v>
      </c>
      <c r="C23" s="14">
        <v>492</v>
      </c>
      <c r="D23" s="14">
        <v>2457</v>
      </c>
      <c r="E23" s="14">
        <v>2501</v>
      </c>
      <c r="F23" s="14">
        <v>4147</v>
      </c>
      <c r="G23" s="14">
        <v>5013</v>
      </c>
      <c r="H23" s="14">
        <v>8244</v>
      </c>
      <c r="I23" s="14">
        <v>250</v>
      </c>
      <c r="J23" s="15">
        <v>23104</v>
      </c>
    </row>
    <row r="24" spans="2:10" x14ac:dyDescent="0.15">
      <c r="B24" s="7" t="s">
        <v>27</v>
      </c>
      <c r="C24" s="14">
        <v>469</v>
      </c>
      <c r="D24" s="14">
        <v>2534</v>
      </c>
      <c r="E24" s="14">
        <v>2767</v>
      </c>
      <c r="F24" s="14">
        <v>4200</v>
      </c>
      <c r="G24" s="14">
        <v>5422</v>
      </c>
      <c r="H24" s="14">
        <v>8747</v>
      </c>
      <c r="I24" s="14">
        <v>252</v>
      </c>
      <c r="J24" s="15">
        <v>24391</v>
      </c>
    </row>
    <row r="25" spans="2:10" x14ac:dyDescent="0.15">
      <c r="B25" s="7" t="s">
        <v>28</v>
      </c>
      <c r="C25" s="14">
        <v>720</v>
      </c>
      <c r="D25" s="14">
        <v>3472</v>
      </c>
      <c r="E25" s="14">
        <v>3614</v>
      </c>
      <c r="F25" s="14">
        <v>5359</v>
      </c>
      <c r="G25" s="14">
        <v>7898</v>
      </c>
      <c r="H25" s="14">
        <v>11494</v>
      </c>
      <c r="I25" s="14">
        <v>306</v>
      </c>
      <c r="J25" s="15">
        <v>32863</v>
      </c>
    </row>
    <row r="26" spans="2:10" x14ac:dyDescent="0.15">
      <c r="B26" s="7" t="s">
        <v>29</v>
      </c>
      <c r="C26" s="14">
        <v>674</v>
      </c>
      <c r="D26" s="14">
        <v>3475</v>
      </c>
      <c r="E26" s="14">
        <v>3797</v>
      </c>
      <c r="F26" s="14">
        <v>5363</v>
      </c>
      <c r="G26" s="14">
        <v>8288</v>
      </c>
      <c r="H26" s="14">
        <v>11123</v>
      </c>
      <c r="I26" s="14">
        <v>328</v>
      </c>
      <c r="J26" s="15">
        <v>33048</v>
      </c>
    </row>
    <row r="27" spans="2:10" x14ac:dyDescent="0.15">
      <c r="B27" s="7" t="s">
        <v>30</v>
      </c>
      <c r="C27" s="14">
        <v>598</v>
      </c>
      <c r="D27" s="14">
        <v>3301</v>
      </c>
      <c r="E27" s="14">
        <v>3685</v>
      </c>
      <c r="F27" s="14">
        <v>4818</v>
      </c>
      <c r="G27" s="14">
        <v>8245</v>
      </c>
      <c r="H27" s="14">
        <v>10997</v>
      </c>
      <c r="I27" s="14">
        <v>313</v>
      </c>
      <c r="J27" s="15">
        <v>31957</v>
      </c>
    </row>
    <row r="28" spans="2:10" x14ac:dyDescent="0.15">
      <c r="B28" s="7" t="s">
        <v>31</v>
      </c>
      <c r="C28" s="14">
        <v>586</v>
      </c>
      <c r="D28" s="14">
        <v>3095</v>
      </c>
      <c r="E28" s="14">
        <v>3622</v>
      </c>
      <c r="F28" s="14">
        <v>4643</v>
      </c>
      <c r="G28" s="14">
        <v>7883</v>
      </c>
      <c r="H28" s="14">
        <v>10891</v>
      </c>
      <c r="I28" s="14">
        <v>322</v>
      </c>
      <c r="J28" s="15">
        <v>31042</v>
      </c>
    </row>
    <row r="29" spans="2:10" x14ac:dyDescent="0.15">
      <c r="B29" s="7" t="s">
        <v>32</v>
      </c>
      <c r="C29" s="14">
        <v>502</v>
      </c>
      <c r="D29" s="14">
        <v>3018</v>
      </c>
      <c r="E29" s="14">
        <v>3935</v>
      </c>
      <c r="F29" s="14">
        <v>4813</v>
      </c>
      <c r="G29" s="14">
        <v>8462</v>
      </c>
      <c r="H29" s="14">
        <v>11119</v>
      </c>
      <c r="I29" s="14">
        <v>294</v>
      </c>
      <c r="J29" s="15">
        <v>32143</v>
      </c>
    </row>
    <row r="30" spans="2:10" x14ac:dyDescent="0.15">
      <c r="B30" s="7" t="s">
        <v>33</v>
      </c>
      <c r="C30" s="14">
        <v>613</v>
      </c>
      <c r="D30" s="14">
        <v>3353</v>
      </c>
      <c r="E30" s="14">
        <v>4603</v>
      </c>
      <c r="F30" s="14">
        <v>5419</v>
      </c>
      <c r="G30" s="14">
        <v>8614</v>
      </c>
      <c r="H30" s="14">
        <v>11529</v>
      </c>
      <c r="I30" s="14">
        <v>296</v>
      </c>
      <c r="J30" s="15">
        <v>34427</v>
      </c>
    </row>
    <row r="31" spans="2:10" x14ac:dyDescent="0.15">
      <c r="B31" s="7" t="s">
        <v>34</v>
      </c>
      <c r="C31" s="16">
        <v>589</v>
      </c>
      <c r="D31" s="16">
        <v>3247</v>
      </c>
      <c r="E31" s="16">
        <v>4333</v>
      </c>
      <c r="F31" s="16">
        <v>5102</v>
      </c>
      <c r="G31" s="16">
        <v>7772</v>
      </c>
      <c r="H31" s="16">
        <v>10994</v>
      </c>
      <c r="I31" s="16">
        <v>288</v>
      </c>
      <c r="J31" s="17">
        <v>32325</v>
      </c>
    </row>
    <row r="32" spans="2:10" x14ac:dyDescent="0.15">
      <c r="B32" s="7" t="s">
        <v>48</v>
      </c>
      <c r="C32" s="14">
        <v>608</v>
      </c>
      <c r="D32" s="14">
        <v>3409</v>
      </c>
      <c r="E32" s="14">
        <v>4606</v>
      </c>
      <c r="F32" s="14">
        <v>5208</v>
      </c>
      <c r="G32" s="14">
        <v>7586</v>
      </c>
      <c r="H32" s="14">
        <v>10894</v>
      </c>
      <c r="I32" s="14">
        <v>241</v>
      </c>
      <c r="J32" s="15">
        <v>32552</v>
      </c>
    </row>
    <row r="33" spans="2:10" x14ac:dyDescent="0.15">
      <c r="B33" s="7" t="s">
        <v>50</v>
      </c>
      <c r="C33" s="18">
        <v>623</v>
      </c>
      <c r="D33" s="18">
        <v>3395</v>
      </c>
      <c r="E33" s="18">
        <v>4497</v>
      </c>
      <c r="F33" s="18">
        <v>5008</v>
      </c>
      <c r="G33" s="18">
        <v>7246</v>
      </c>
      <c r="H33" s="18">
        <v>11120</v>
      </c>
      <c r="I33" s="18">
        <v>266</v>
      </c>
      <c r="J33" s="19">
        <v>32155</v>
      </c>
    </row>
    <row r="34" spans="2:10" x14ac:dyDescent="0.15">
      <c r="B34" s="7" t="s">
        <v>51</v>
      </c>
      <c r="C34" s="18">
        <v>548</v>
      </c>
      <c r="D34" s="18">
        <v>3309</v>
      </c>
      <c r="E34" s="18">
        <v>4767</v>
      </c>
      <c r="F34" s="18">
        <v>5096</v>
      </c>
      <c r="G34" s="18">
        <v>7046</v>
      </c>
      <c r="H34" s="18">
        <v>12107</v>
      </c>
      <c r="I34" s="18">
        <v>220</v>
      </c>
      <c r="J34" s="19">
        <v>33093</v>
      </c>
    </row>
    <row r="35" spans="2:10" x14ac:dyDescent="0.15">
      <c r="B35" s="7" t="s">
        <v>53</v>
      </c>
      <c r="C35" s="14">
        <v>611</v>
      </c>
      <c r="D35" s="14">
        <v>3438</v>
      </c>
      <c r="E35" s="14">
        <v>4850</v>
      </c>
      <c r="F35" s="14">
        <v>4970</v>
      </c>
      <c r="G35" s="14">
        <v>6363</v>
      </c>
      <c r="H35" s="14">
        <v>11793</v>
      </c>
      <c r="I35" s="14">
        <v>224</v>
      </c>
      <c r="J35" s="15">
        <v>32249</v>
      </c>
    </row>
    <row r="36" spans="2:10" x14ac:dyDescent="0.15">
      <c r="B36" s="10" t="s">
        <v>54</v>
      </c>
      <c r="C36" s="20">
        <v>565</v>
      </c>
      <c r="D36" s="20">
        <v>3470</v>
      </c>
      <c r="E36" s="20">
        <v>4794</v>
      </c>
      <c r="F36" s="20">
        <v>5261</v>
      </c>
      <c r="G36" s="20">
        <v>6491</v>
      </c>
      <c r="H36" s="20">
        <v>12034</v>
      </c>
      <c r="I36" s="20">
        <v>230</v>
      </c>
      <c r="J36" s="21">
        <v>32845</v>
      </c>
    </row>
    <row r="37" spans="2:10" x14ac:dyDescent="0.15">
      <c r="B37" s="8" t="s">
        <v>57</v>
      </c>
      <c r="C37" s="16">
        <v>552</v>
      </c>
      <c r="D37" s="16">
        <v>3240</v>
      </c>
      <c r="E37" s="16">
        <v>4596</v>
      </c>
      <c r="F37" s="16">
        <v>5165</v>
      </c>
      <c r="G37" s="16">
        <v>5959</v>
      </c>
      <c r="H37" s="16">
        <v>11982</v>
      </c>
      <c r="I37" s="16">
        <v>196</v>
      </c>
      <c r="J37" s="17">
        <f>SUM(C37:I37)</f>
        <v>31690</v>
      </c>
    </row>
    <row r="38" spans="2:10" x14ac:dyDescent="0.15">
      <c r="B38" s="7" t="s">
        <v>59</v>
      </c>
      <c r="C38" s="14">
        <v>622</v>
      </c>
      <c r="D38" s="14">
        <v>3304</v>
      </c>
      <c r="E38" s="14">
        <v>4455</v>
      </c>
      <c r="F38" s="14">
        <v>5053</v>
      </c>
      <c r="G38" s="14">
        <v>5375</v>
      </c>
      <c r="H38" s="14">
        <v>11661</v>
      </c>
      <c r="I38" s="14">
        <v>181</v>
      </c>
      <c r="J38" s="17">
        <f>SUM(C38:I38)</f>
        <v>30651</v>
      </c>
    </row>
    <row r="39" spans="2:10" x14ac:dyDescent="0.15">
      <c r="B39" s="10" t="s">
        <v>60</v>
      </c>
      <c r="C39" s="20">
        <v>587</v>
      </c>
      <c r="D39" s="20">
        <v>3000</v>
      </c>
      <c r="E39" s="20">
        <v>3781</v>
      </c>
      <c r="F39" s="20">
        <v>4616</v>
      </c>
      <c r="G39" s="20">
        <v>4668</v>
      </c>
      <c r="H39" s="20">
        <v>11048</v>
      </c>
      <c r="I39" s="20">
        <v>158</v>
      </c>
      <c r="J39" s="17">
        <f>SUM(C39:I39)</f>
        <v>27858</v>
      </c>
    </row>
    <row r="40" spans="2:10" x14ac:dyDescent="0.15">
      <c r="B40" s="8" t="s">
        <v>61</v>
      </c>
      <c r="C40" s="16">
        <v>547</v>
      </c>
      <c r="D40" s="16">
        <v>2801</v>
      </c>
      <c r="E40" s="16">
        <v>3705</v>
      </c>
      <c r="F40" s="16">
        <v>4589</v>
      </c>
      <c r="G40" s="16">
        <v>4484</v>
      </c>
      <c r="H40" s="16">
        <v>11034</v>
      </c>
      <c r="I40" s="16">
        <v>123</v>
      </c>
      <c r="J40" s="17">
        <v>27283</v>
      </c>
    </row>
    <row r="41" spans="2:10" x14ac:dyDescent="0.15">
      <c r="B41" s="8" t="s">
        <v>80</v>
      </c>
      <c r="C41" s="16">
        <v>538</v>
      </c>
      <c r="D41" s="16">
        <v>2684</v>
      </c>
      <c r="E41" s="16">
        <v>3413</v>
      </c>
      <c r="F41" s="16">
        <v>4234</v>
      </c>
      <c r="G41" s="16">
        <v>4181</v>
      </c>
      <c r="H41" s="16">
        <v>10290</v>
      </c>
      <c r="I41" s="16">
        <v>87</v>
      </c>
      <c r="J41" s="17">
        <v>25427</v>
      </c>
    </row>
    <row r="42" spans="2:10" x14ac:dyDescent="0.15">
      <c r="B42" s="8" t="s">
        <v>81</v>
      </c>
      <c r="C42" s="16">
        <v>554</v>
      </c>
      <c r="D42" s="16">
        <v>2352</v>
      </c>
      <c r="E42" s="16">
        <v>3087</v>
      </c>
      <c r="F42" s="16">
        <v>4069</v>
      </c>
      <c r="G42" s="16">
        <v>3979</v>
      </c>
      <c r="H42" s="16">
        <v>9883</v>
      </c>
      <c r="I42" s="16">
        <v>101</v>
      </c>
      <c r="J42" s="17">
        <f t="shared" ref="J42:J47" si="0">SUM(C42:I42)</f>
        <v>24025</v>
      </c>
    </row>
    <row r="43" spans="2:10" x14ac:dyDescent="0.15">
      <c r="B43" s="8" t="s">
        <v>82</v>
      </c>
      <c r="C43" s="16">
        <v>520</v>
      </c>
      <c r="D43" s="16">
        <v>2235</v>
      </c>
      <c r="E43" s="16">
        <v>2824</v>
      </c>
      <c r="F43" s="16">
        <v>3739</v>
      </c>
      <c r="G43" s="16">
        <v>3631</v>
      </c>
      <c r="H43" s="16">
        <v>8871</v>
      </c>
      <c r="I43" s="16">
        <v>77</v>
      </c>
      <c r="J43" s="17">
        <f t="shared" si="0"/>
        <v>21897</v>
      </c>
    </row>
    <row r="44" spans="2:10" x14ac:dyDescent="0.15">
      <c r="B44" s="8" t="s">
        <v>89</v>
      </c>
      <c r="C44" s="16">
        <v>567</v>
      </c>
      <c r="D44" s="16">
        <v>2213</v>
      </c>
      <c r="E44" s="16">
        <v>2703</v>
      </c>
      <c r="F44" s="16">
        <v>3668</v>
      </c>
      <c r="G44" s="16">
        <v>3593</v>
      </c>
      <c r="H44" s="16">
        <v>8521</v>
      </c>
      <c r="I44" s="16">
        <v>56</v>
      </c>
      <c r="J44" s="17">
        <f t="shared" si="0"/>
        <v>21321</v>
      </c>
    </row>
    <row r="45" spans="2:10" x14ac:dyDescent="0.15">
      <c r="B45" s="7" t="s">
        <v>90</v>
      </c>
      <c r="C45" s="14">
        <v>599</v>
      </c>
      <c r="D45" s="14">
        <v>2152</v>
      </c>
      <c r="E45" s="14">
        <v>2597</v>
      </c>
      <c r="F45" s="14">
        <v>3498</v>
      </c>
      <c r="G45" s="14">
        <v>3575</v>
      </c>
      <c r="H45" s="14">
        <v>8367</v>
      </c>
      <c r="I45" s="14">
        <v>52</v>
      </c>
      <c r="J45" s="15">
        <f t="shared" si="0"/>
        <v>20840</v>
      </c>
    </row>
    <row r="46" spans="2:10" x14ac:dyDescent="0.15">
      <c r="B46" s="7" t="s">
        <v>92</v>
      </c>
      <c r="C46" s="14">
        <v>659</v>
      </c>
      <c r="D46" s="14">
        <v>2117</v>
      </c>
      <c r="E46" s="14">
        <v>2526</v>
      </c>
      <c r="F46" s="14">
        <v>3426</v>
      </c>
      <c r="G46" s="14">
        <v>3435</v>
      </c>
      <c r="H46" s="14">
        <v>7953</v>
      </c>
      <c r="I46" s="14">
        <v>53</v>
      </c>
      <c r="J46" s="15">
        <f t="shared" si="0"/>
        <v>20169</v>
      </c>
    </row>
    <row r="47" spans="2:10" x14ac:dyDescent="0.15">
      <c r="B47" s="49" t="s">
        <v>97</v>
      </c>
      <c r="C47" s="56">
        <v>777</v>
      </c>
      <c r="D47" s="56">
        <v>2521</v>
      </c>
      <c r="E47" s="56">
        <v>2610</v>
      </c>
      <c r="F47" s="56">
        <v>3568</v>
      </c>
      <c r="G47" s="56">
        <v>3425</v>
      </c>
      <c r="H47" s="56">
        <v>8126</v>
      </c>
      <c r="I47" s="56">
        <v>54</v>
      </c>
      <c r="J47" s="57">
        <f t="shared" si="0"/>
        <v>21081</v>
      </c>
    </row>
    <row r="49" spans="2:2" x14ac:dyDescent="0.15">
      <c r="B49" t="s">
        <v>95</v>
      </c>
    </row>
    <row r="50" spans="2:2" x14ac:dyDescent="0.15">
      <c r="B50" s="55"/>
    </row>
  </sheetData>
  <phoneticPr fontId="2"/>
  <pageMargins left="0.55118110236220474" right="0.55118110236220474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4"/>
  <sheetViews>
    <sheetView zoomScaleNormal="100" zoomScaleSheetLayoutView="100" workbookViewId="0">
      <pane xSplit="2" ySplit="4" topLeftCell="C26" activePane="bottomRight" state="frozen"/>
      <selection activeCell="C12" sqref="C12"/>
      <selection pane="topRight" activeCell="C12" sqref="C12"/>
      <selection pane="bottomLeft" activeCell="C12" sqref="C12"/>
      <selection pane="bottomRight" activeCell="O52" sqref="O52"/>
    </sheetView>
  </sheetViews>
  <sheetFormatPr defaultRowHeight="13.5" x14ac:dyDescent="0.15"/>
  <cols>
    <col min="1" max="1" width="3.875" customWidth="1"/>
    <col min="2" max="2" width="6" customWidth="1"/>
    <col min="11" max="11" width="3.625" customWidth="1"/>
  </cols>
  <sheetData>
    <row r="1" spans="1:12" ht="18.75" customHeight="1" x14ac:dyDescent="0.2">
      <c r="A1" s="41" t="s">
        <v>87</v>
      </c>
      <c r="C1" s="3"/>
      <c r="D1" s="3"/>
      <c r="E1" s="3"/>
      <c r="F1" s="3"/>
      <c r="G1" s="3"/>
      <c r="H1" s="3"/>
      <c r="I1" s="3"/>
      <c r="J1" s="3"/>
      <c r="L1" s="3"/>
    </row>
    <row r="2" spans="1:12" ht="13.5" customHeight="1" x14ac:dyDescent="0.15">
      <c r="B2" s="2"/>
      <c r="C2" s="3"/>
      <c r="D2" s="3"/>
      <c r="E2" s="3"/>
      <c r="F2" s="3"/>
      <c r="G2" s="3"/>
      <c r="H2" s="3"/>
      <c r="I2" s="3"/>
      <c r="J2" s="3"/>
      <c r="L2" s="3"/>
    </row>
    <row r="3" spans="1:12" ht="13.5" customHeight="1" x14ac:dyDescent="0.15">
      <c r="B3" s="42" t="s">
        <v>74</v>
      </c>
      <c r="C3" s="3"/>
      <c r="D3" s="3"/>
      <c r="E3" s="3"/>
      <c r="F3" s="3"/>
      <c r="G3" s="3"/>
      <c r="H3" s="3"/>
      <c r="I3" s="3"/>
      <c r="J3" s="3"/>
      <c r="L3" s="3"/>
    </row>
    <row r="4" spans="1:12" ht="18" customHeight="1" x14ac:dyDescent="0.15">
      <c r="B4" s="4"/>
      <c r="C4" s="60" t="s">
        <v>35</v>
      </c>
      <c r="D4" s="60" t="s">
        <v>36</v>
      </c>
      <c r="E4" s="60" t="s">
        <v>37</v>
      </c>
      <c r="F4" s="60" t="s">
        <v>38</v>
      </c>
      <c r="G4" s="60" t="s">
        <v>39</v>
      </c>
      <c r="H4" s="60" t="s">
        <v>40</v>
      </c>
      <c r="I4" s="60" t="s">
        <v>6</v>
      </c>
      <c r="J4" s="61" t="s">
        <v>7</v>
      </c>
      <c r="L4" s="9" t="s">
        <v>56</v>
      </c>
    </row>
    <row r="5" spans="1:12" x14ac:dyDescent="0.15">
      <c r="B5" s="7" t="s">
        <v>8</v>
      </c>
      <c r="C5" s="14">
        <v>2957</v>
      </c>
      <c r="D5" s="14" t="s">
        <v>99</v>
      </c>
      <c r="E5" s="14">
        <v>5305</v>
      </c>
      <c r="F5" s="14">
        <v>2593</v>
      </c>
      <c r="G5" s="14">
        <v>8361</v>
      </c>
      <c r="H5" s="14">
        <v>829</v>
      </c>
      <c r="I5" s="14">
        <v>432</v>
      </c>
      <c r="J5" s="15">
        <f t="shared" ref="J5:J32" si="0">SUM(C5:I5)</f>
        <v>20477</v>
      </c>
      <c r="K5" s="22"/>
      <c r="L5" s="23">
        <v>20788</v>
      </c>
    </row>
    <row r="6" spans="1:12" x14ac:dyDescent="0.15">
      <c r="B6" s="7" t="s">
        <v>9</v>
      </c>
      <c r="C6" s="14">
        <v>2926</v>
      </c>
      <c r="D6" s="14">
        <v>309</v>
      </c>
      <c r="E6" s="14">
        <v>5556</v>
      </c>
      <c r="F6" s="14">
        <v>2647</v>
      </c>
      <c r="G6" s="14">
        <v>8782</v>
      </c>
      <c r="H6" s="14">
        <v>876</v>
      </c>
      <c r="I6" s="14">
        <v>407</v>
      </c>
      <c r="J6" s="15">
        <f t="shared" si="0"/>
        <v>21503</v>
      </c>
      <c r="K6" s="22"/>
      <c r="L6" s="23">
        <v>21503</v>
      </c>
    </row>
    <row r="7" spans="1:12" x14ac:dyDescent="0.15">
      <c r="B7" s="7" t="s">
        <v>10</v>
      </c>
      <c r="C7" s="14">
        <v>2893</v>
      </c>
      <c r="D7" s="14">
        <v>340</v>
      </c>
      <c r="E7" s="14">
        <v>5495</v>
      </c>
      <c r="F7" s="14">
        <v>2418</v>
      </c>
      <c r="G7" s="14">
        <v>8780</v>
      </c>
      <c r="H7" s="14">
        <v>673</v>
      </c>
      <c r="I7" s="14">
        <v>449</v>
      </c>
      <c r="J7" s="15">
        <f t="shared" si="0"/>
        <v>21048</v>
      </c>
      <c r="K7" s="22"/>
      <c r="L7" s="23">
        <v>21048</v>
      </c>
    </row>
    <row r="8" spans="1:12" x14ac:dyDescent="0.15">
      <c r="B8" s="7" t="s">
        <v>11</v>
      </c>
      <c r="C8" s="14">
        <v>2923</v>
      </c>
      <c r="D8" s="14">
        <v>340</v>
      </c>
      <c r="E8" s="14">
        <v>5117</v>
      </c>
      <c r="F8" s="14">
        <v>2309</v>
      </c>
      <c r="G8" s="14">
        <v>8662</v>
      </c>
      <c r="H8" s="14">
        <v>634</v>
      </c>
      <c r="I8" s="14">
        <v>449</v>
      </c>
      <c r="J8" s="15">
        <f t="shared" si="0"/>
        <v>20434</v>
      </c>
      <c r="K8" s="22"/>
      <c r="L8" s="23">
        <v>20434</v>
      </c>
    </row>
    <row r="9" spans="1:12" x14ac:dyDescent="0.15">
      <c r="B9" s="7" t="s">
        <v>12</v>
      </c>
      <c r="C9" s="14">
        <v>3046</v>
      </c>
      <c r="D9" s="14">
        <v>340</v>
      </c>
      <c r="E9" s="14">
        <v>5468</v>
      </c>
      <c r="F9" s="14">
        <v>2348</v>
      </c>
      <c r="G9" s="14">
        <v>8967</v>
      </c>
      <c r="H9" s="14">
        <v>621</v>
      </c>
      <c r="I9" s="14">
        <v>438</v>
      </c>
      <c r="J9" s="15">
        <f t="shared" si="0"/>
        <v>21228</v>
      </c>
      <c r="K9" s="22"/>
      <c r="L9" s="23">
        <v>21228</v>
      </c>
    </row>
    <row r="10" spans="1:12" x14ac:dyDescent="0.15">
      <c r="B10" s="7" t="s">
        <v>13</v>
      </c>
      <c r="C10" s="14">
        <v>3783</v>
      </c>
      <c r="D10" s="14">
        <v>477</v>
      </c>
      <c r="E10" s="14">
        <v>6805</v>
      </c>
      <c r="F10" s="14">
        <v>2412</v>
      </c>
      <c r="G10" s="14">
        <v>10540</v>
      </c>
      <c r="H10" s="14">
        <v>675</v>
      </c>
      <c r="I10" s="14">
        <v>510</v>
      </c>
      <c r="J10" s="15">
        <f t="shared" si="0"/>
        <v>25202</v>
      </c>
      <c r="K10" s="22"/>
      <c r="L10" s="23">
        <v>25202</v>
      </c>
    </row>
    <row r="11" spans="1:12" x14ac:dyDescent="0.15">
      <c r="B11" s="7" t="s">
        <v>14</v>
      </c>
      <c r="C11" s="14">
        <v>3749</v>
      </c>
      <c r="D11" s="14">
        <v>454</v>
      </c>
      <c r="E11" s="14">
        <v>6347</v>
      </c>
      <c r="F11" s="14">
        <v>2327</v>
      </c>
      <c r="G11" s="14">
        <v>10667</v>
      </c>
      <c r="H11" s="14">
        <v>569</v>
      </c>
      <c r="I11" s="14">
        <v>483</v>
      </c>
      <c r="J11" s="15">
        <f t="shared" si="0"/>
        <v>24596</v>
      </c>
      <c r="K11" s="22"/>
      <c r="L11" s="23">
        <v>24596</v>
      </c>
    </row>
    <row r="12" spans="1:12" x14ac:dyDescent="0.15">
      <c r="B12" s="7" t="s">
        <v>15</v>
      </c>
      <c r="C12" s="14">
        <v>3587</v>
      </c>
      <c r="D12" s="14">
        <v>449</v>
      </c>
      <c r="E12" s="14">
        <v>5660</v>
      </c>
      <c r="F12" s="14">
        <v>2402</v>
      </c>
      <c r="G12" s="14">
        <v>10467</v>
      </c>
      <c r="H12" s="14">
        <v>592</v>
      </c>
      <c r="I12" s="14">
        <v>442</v>
      </c>
      <c r="J12" s="15">
        <f t="shared" si="0"/>
        <v>23599</v>
      </c>
      <c r="K12" s="22"/>
      <c r="L12" s="23">
        <v>23599</v>
      </c>
    </row>
    <row r="13" spans="1:12" x14ac:dyDescent="0.15">
      <c r="B13" s="7" t="s">
        <v>16</v>
      </c>
      <c r="C13" s="14">
        <v>3677</v>
      </c>
      <c r="D13" s="14">
        <v>487</v>
      </c>
      <c r="E13" s="14">
        <v>6034</v>
      </c>
      <c r="F13" s="14">
        <v>2568</v>
      </c>
      <c r="G13" s="14">
        <v>11489</v>
      </c>
      <c r="H13" s="14">
        <v>767</v>
      </c>
      <c r="I13" s="14">
        <v>502</v>
      </c>
      <c r="J13" s="15">
        <f t="shared" si="0"/>
        <v>25524</v>
      </c>
      <c r="K13" s="22"/>
      <c r="L13" s="23">
        <v>25524</v>
      </c>
    </row>
    <row r="14" spans="1:12" x14ac:dyDescent="0.15">
      <c r="B14" s="7" t="s">
        <v>17</v>
      </c>
      <c r="C14" s="14">
        <v>3358</v>
      </c>
      <c r="D14" s="14">
        <v>390</v>
      </c>
      <c r="E14" s="14">
        <v>5767</v>
      </c>
      <c r="F14" s="14">
        <v>2543</v>
      </c>
      <c r="G14" s="14">
        <v>11362</v>
      </c>
      <c r="H14" s="14">
        <v>562</v>
      </c>
      <c r="I14" s="14">
        <v>478</v>
      </c>
      <c r="J14" s="15">
        <f t="shared" si="0"/>
        <v>24460</v>
      </c>
      <c r="K14" s="22"/>
      <c r="L14" s="23">
        <v>24460</v>
      </c>
    </row>
    <row r="15" spans="1:12" x14ac:dyDescent="0.15">
      <c r="B15" s="7" t="s">
        <v>18</v>
      </c>
      <c r="C15" s="14">
        <v>3094</v>
      </c>
      <c r="D15" s="14">
        <v>362</v>
      </c>
      <c r="E15" s="14">
        <v>5487</v>
      </c>
      <c r="F15" s="14">
        <v>2509</v>
      </c>
      <c r="G15" s="14">
        <v>11258</v>
      </c>
      <c r="H15" s="14">
        <v>618</v>
      </c>
      <c r="I15" s="14">
        <v>414</v>
      </c>
      <c r="J15" s="15">
        <f t="shared" si="0"/>
        <v>23742</v>
      </c>
      <c r="K15" s="22"/>
      <c r="L15" s="23">
        <v>23742</v>
      </c>
    </row>
    <row r="16" spans="1:12" x14ac:dyDescent="0.15">
      <c r="B16" s="7" t="s">
        <v>19</v>
      </c>
      <c r="C16" s="14">
        <v>2530</v>
      </c>
      <c r="D16" s="14">
        <v>335</v>
      </c>
      <c r="E16" s="14">
        <v>5108</v>
      </c>
      <c r="F16" s="14">
        <v>2463</v>
      </c>
      <c r="G16" s="14">
        <v>10961</v>
      </c>
      <c r="H16" s="14">
        <v>554</v>
      </c>
      <c r="I16" s="14">
        <v>485</v>
      </c>
      <c r="J16" s="15">
        <f t="shared" si="0"/>
        <v>22436</v>
      </c>
      <c r="K16" s="22"/>
      <c r="L16" s="23">
        <v>22436</v>
      </c>
    </row>
    <row r="17" spans="2:12" x14ac:dyDescent="0.15">
      <c r="B17" s="7" t="s">
        <v>20</v>
      </c>
      <c r="C17" s="14">
        <v>2317</v>
      </c>
      <c r="D17" s="14">
        <v>355</v>
      </c>
      <c r="E17" s="14">
        <v>4925</v>
      </c>
      <c r="F17" s="14">
        <v>2346</v>
      </c>
      <c r="G17" s="14">
        <v>10456</v>
      </c>
      <c r="H17" s="14">
        <v>509</v>
      </c>
      <c r="I17" s="14">
        <v>438</v>
      </c>
      <c r="J17" s="15">
        <f t="shared" si="0"/>
        <v>21346</v>
      </c>
      <c r="K17" s="22"/>
      <c r="L17" s="23">
        <v>21346</v>
      </c>
    </row>
    <row r="18" spans="2:12" x14ac:dyDescent="0.15">
      <c r="B18" s="7" t="s">
        <v>21</v>
      </c>
      <c r="C18" s="14">
        <v>2493</v>
      </c>
      <c r="D18" s="14">
        <v>382</v>
      </c>
      <c r="E18" s="14">
        <v>5144</v>
      </c>
      <c r="F18" s="14">
        <v>2194</v>
      </c>
      <c r="G18" s="14">
        <v>9917</v>
      </c>
      <c r="H18" s="14">
        <v>482</v>
      </c>
      <c r="I18" s="14">
        <v>472</v>
      </c>
      <c r="J18" s="15">
        <f t="shared" si="0"/>
        <v>21084</v>
      </c>
      <c r="K18" s="22"/>
      <c r="L18" s="23">
        <v>21084</v>
      </c>
    </row>
    <row r="19" spans="2:12" x14ac:dyDescent="0.15">
      <c r="B19" s="7" t="s">
        <v>22</v>
      </c>
      <c r="C19" s="14">
        <v>2661</v>
      </c>
      <c r="D19" s="14">
        <v>371</v>
      </c>
      <c r="E19" s="14">
        <v>5394</v>
      </c>
      <c r="F19" s="14">
        <v>2299</v>
      </c>
      <c r="G19" s="14">
        <v>10323</v>
      </c>
      <c r="H19" s="14">
        <v>535</v>
      </c>
      <c r="I19" s="14">
        <v>521</v>
      </c>
      <c r="J19" s="15">
        <f t="shared" si="0"/>
        <v>22104</v>
      </c>
      <c r="K19" s="22"/>
      <c r="L19" s="23">
        <v>22104</v>
      </c>
    </row>
    <row r="20" spans="2:12" x14ac:dyDescent="0.15">
      <c r="B20" s="7" t="s">
        <v>23</v>
      </c>
      <c r="C20" s="14">
        <v>2676</v>
      </c>
      <c r="D20" s="14">
        <v>422</v>
      </c>
      <c r="E20" s="14">
        <v>5416</v>
      </c>
      <c r="F20" s="14">
        <v>2247</v>
      </c>
      <c r="G20" s="14">
        <v>9873</v>
      </c>
      <c r="H20" s="14">
        <v>549</v>
      </c>
      <c r="I20" s="14">
        <v>668</v>
      </c>
      <c r="J20" s="15">
        <f t="shared" si="0"/>
        <v>21851</v>
      </c>
      <c r="K20" s="22"/>
      <c r="L20" s="23">
        <v>21851</v>
      </c>
    </row>
    <row r="21" spans="2:12" x14ac:dyDescent="0.15">
      <c r="B21" s="7" t="s">
        <v>24</v>
      </c>
      <c r="C21" s="14">
        <v>2543</v>
      </c>
      <c r="D21" s="14">
        <v>407</v>
      </c>
      <c r="E21" s="14">
        <v>5214</v>
      </c>
      <c r="F21" s="14">
        <v>2069</v>
      </c>
      <c r="G21" s="14">
        <v>10147</v>
      </c>
      <c r="H21" s="14">
        <v>653</v>
      </c>
      <c r="I21" s="14">
        <v>646</v>
      </c>
      <c r="J21" s="15">
        <f t="shared" si="0"/>
        <v>21679</v>
      </c>
      <c r="K21" s="22"/>
      <c r="L21" s="23">
        <v>21679</v>
      </c>
    </row>
    <row r="22" spans="2:12" x14ac:dyDescent="0.15">
      <c r="B22" s="7" t="s">
        <v>25</v>
      </c>
      <c r="C22" s="14">
        <v>2811</v>
      </c>
      <c r="D22" s="14">
        <v>411</v>
      </c>
      <c r="E22" s="14">
        <v>5333</v>
      </c>
      <c r="F22" s="14">
        <v>2249</v>
      </c>
      <c r="G22" s="14">
        <v>10357</v>
      </c>
      <c r="H22" s="14">
        <v>617</v>
      </c>
      <c r="I22" s="14">
        <v>667</v>
      </c>
      <c r="J22" s="15">
        <f t="shared" si="0"/>
        <v>22445</v>
      </c>
      <c r="K22" s="22"/>
      <c r="L22" s="23">
        <v>22445</v>
      </c>
    </row>
    <row r="23" spans="2:12" x14ac:dyDescent="0.15">
      <c r="B23" s="7" t="s">
        <v>26</v>
      </c>
      <c r="C23" s="14">
        <v>2790</v>
      </c>
      <c r="D23" s="14">
        <v>478</v>
      </c>
      <c r="E23" s="14">
        <v>5374</v>
      </c>
      <c r="F23" s="14">
        <v>2178</v>
      </c>
      <c r="G23" s="14">
        <v>10919</v>
      </c>
      <c r="H23" s="14">
        <v>617</v>
      </c>
      <c r="I23" s="14">
        <v>748</v>
      </c>
      <c r="J23" s="15">
        <f t="shared" si="0"/>
        <v>23104</v>
      </c>
      <c r="K23" s="22"/>
      <c r="L23" s="23">
        <v>23104</v>
      </c>
    </row>
    <row r="24" spans="2:12" x14ac:dyDescent="0.15">
      <c r="B24" s="7" t="s">
        <v>27</v>
      </c>
      <c r="C24" s="14">
        <v>3028</v>
      </c>
      <c r="D24" s="14">
        <v>516</v>
      </c>
      <c r="E24" s="14">
        <v>5696</v>
      </c>
      <c r="F24" s="14">
        <v>2191</v>
      </c>
      <c r="G24" s="14">
        <v>11590</v>
      </c>
      <c r="H24" s="14">
        <v>617</v>
      </c>
      <c r="I24" s="14">
        <v>753</v>
      </c>
      <c r="J24" s="15">
        <f t="shared" si="0"/>
        <v>24391</v>
      </c>
      <c r="K24" s="22"/>
      <c r="L24" s="23">
        <v>24391</v>
      </c>
    </row>
    <row r="25" spans="2:12" x14ac:dyDescent="0.15">
      <c r="B25" s="7" t="s">
        <v>28</v>
      </c>
      <c r="C25" s="14">
        <v>4355</v>
      </c>
      <c r="D25" s="14">
        <v>713</v>
      </c>
      <c r="E25" s="14">
        <v>7960</v>
      </c>
      <c r="F25" s="14">
        <v>2684</v>
      </c>
      <c r="G25" s="14">
        <v>15266</v>
      </c>
      <c r="H25" s="14">
        <v>818</v>
      </c>
      <c r="I25" s="14">
        <v>1067</v>
      </c>
      <c r="J25" s="15">
        <f t="shared" si="0"/>
        <v>32863</v>
      </c>
      <c r="K25" s="22"/>
      <c r="L25" s="23">
        <v>32863</v>
      </c>
    </row>
    <row r="26" spans="2:12" x14ac:dyDescent="0.15">
      <c r="B26" s="7" t="s">
        <v>29</v>
      </c>
      <c r="C26" s="14">
        <v>4280</v>
      </c>
      <c r="D26" s="14">
        <v>728</v>
      </c>
      <c r="E26" s="14">
        <v>7890</v>
      </c>
      <c r="F26" s="14">
        <v>2681</v>
      </c>
      <c r="G26" s="14">
        <v>15467</v>
      </c>
      <c r="H26" s="14">
        <v>825</v>
      </c>
      <c r="I26" s="14">
        <v>1177</v>
      </c>
      <c r="J26" s="15">
        <f t="shared" si="0"/>
        <v>33048</v>
      </c>
      <c r="K26" s="22"/>
      <c r="L26" s="23">
        <v>33048</v>
      </c>
    </row>
    <row r="27" spans="2:12" x14ac:dyDescent="0.15">
      <c r="B27" s="7" t="s">
        <v>30</v>
      </c>
      <c r="C27" s="14">
        <v>4366</v>
      </c>
      <c r="D27" s="14">
        <v>696</v>
      </c>
      <c r="E27" s="14">
        <v>7301</v>
      </c>
      <c r="F27" s="14">
        <v>2762</v>
      </c>
      <c r="G27" s="14">
        <v>14959</v>
      </c>
      <c r="H27" s="14">
        <v>756</v>
      </c>
      <c r="I27" s="14">
        <v>1117</v>
      </c>
      <c r="J27" s="15">
        <f t="shared" si="0"/>
        <v>31957</v>
      </c>
      <c r="K27" s="22"/>
      <c r="L27" s="23">
        <v>31957</v>
      </c>
    </row>
    <row r="28" spans="2:12" x14ac:dyDescent="0.15">
      <c r="B28" s="7" t="s">
        <v>31</v>
      </c>
      <c r="C28" s="14">
        <v>4149</v>
      </c>
      <c r="D28" s="14">
        <v>692</v>
      </c>
      <c r="E28" s="14">
        <v>7307</v>
      </c>
      <c r="F28" s="14">
        <v>2705</v>
      </c>
      <c r="G28" s="14">
        <v>14443</v>
      </c>
      <c r="H28" s="14">
        <v>749</v>
      </c>
      <c r="I28" s="14">
        <v>997</v>
      </c>
      <c r="J28" s="15">
        <f t="shared" si="0"/>
        <v>31042</v>
      </c>
      <c r="K28" s="22"/>
      <c r="L28" s="23">
        <v>31042</v>
      </c>
    </row>
    <row r="29" spans="2:12" x14ac:dyDescent="0.15">
      <c r="B29" s="7" t="s">
        <v>32</v>
      </c>
      <c r="C29" s="14">
        <v>4089</v>
      </c>
      <c r="D29" s="14">
        <v>745</v>
      </c>
      <c r="E29" s="14">
        <v>7470</v>
      </c>
      <c r="F29" s="14">
        <v>2896</v>
      </c>
      <c r="G29" s="14">
        <v>15117</v>
      </c>
      <c r="H29" s="14">
        <v>673</v>
      </c>
      <c r="I29" s="14">
        <v>1153</v>
      </c>
      <c r="J29" s="15">
        <f t="shared" si="0"/>
        <v>32143</v>
      </c>
      <c r="K29" s="22"/>
      <c r="L29" s="23">
        <v>32143</v>
      </c>
    </row>
    <row r="30" spans="2:12" x14ac:dyDescent="0.15">
      <c r="B30" s="7" t="s">
        <v>33</v>
      </c>
      <c r="C30" s="14">
        <v>4215</v>
      </c>
      <c r="D30" s="14">
        <v>735</v>
      </c>
      <c r="E30" s="14">
        <v>8474</v>
      </c>
      <c r="F30" s="14">
        <v>2781</v>
      </c>
      <c r="G30" s="14">
        <v>16307</v>
      </c>
      <c r="H30" s="14">
        <v>788</v>
      </c>
      <c r="I30" s="14">
        <v>1127</v>
      </c>
      <c r="J30" s="15">
        <f t="shared" si="0"/>
        <v>34427</v>
      </c>
      <c r="K30" s="22"/>
      <c r="L30" s="23">
        <v>34427</v>
      </c>
    </row>
    <row r="31" spans="2:12" x14ac:dyDescent="0.15">
      <c r="B31" s="7" t="s">
        <v>34</v>
      </c>
      <c r="C31" s="14">
        <v>3858</v>
      </c>
      <c r="D31" s="14">
        <v>654</v>
      </c>
      <c r="E31" s="14">
        <v>7893</v>
      </c>
      <c r="F31" s="14">
        <v>2690</v>
      </c>
      <c r="G31" s="14">
        <v>15463</v>
      </c>
      <c r="H31" s="14">
        <v>784</v>
      </c>
      <c r="I31" s="14">
        <v>983</v>
      </c>
      <c r="J31" s="15">
        <f t="shared" si="0"/>
        <v>32325</v>
      </c>
      <c r="K31" s="22"/>
      <c r="L31" s="23">
        <v>32325</v>
      </c>
    </row>
    <row r="32" spans="2:12" x14ac:dyDescent="0.15">
      <c r="B32" s="7" t="s">
        <v>49</v>
      </c>
      <c r="C32" s="14">
        <v>3700</v>
      </c>
      <c r="D32" s="14">
        <v>629</v>
      </c>
      <c r="E32" s="14">
        <v>8312</v>
      </c>
      <c r="F32" s="14">
        <v>2705</v>
      </c>
      <c r="G32" s="14">
        <v>15409</v>
      </c>
      <c r="H32" s="14">
        <v>861</v>
      </c>
      <c r="I32" s="14">
        <v>936</v>
      </c>
      <c r="J32" s="19">
        <f t="shared" si="0"/>
        <v>32552</v>
      </c>
      <c r="K32" s="22"/>
      <c r="L32" s="23">
        <v>32552</v>
      </c>
    </row>
    <row r="33" spans="2:12" x14ac:dyDescent="0.15">
      <c r="B33" s="7" t="s">
        <v>50</v>
      </c>
      <c r="C33" s="14">
        <v>3567</v>
      </c>
      <c r="D33" s="14">
        <v>627</v>
      </c>
      <c r="E33" s="14">
        <v>8163</v>
      </c>
      <c r="F33" s="14">
        <v>2658</v>
      </c>
      <c r="G33" s="14">
        <v>15412</v>
      </c>
      <c r="H33" s="14">
        <v>886</v>
      </c>
      <c r="I33" s="14">
        <v>842</v>
      </c>
      <c r="J33" s="15">
        <v>32155</v>
      </c>
      <c r="K33" s="22"/>
      <c r="L33" s="24">
        <v>32155</v>
      </c>
    </row>
    <row r="34" spans="2:12" x14ac:dyDescent="0.15">
      <c r="B34" s="7" t="s">
        <v>51</v>
      </c>
      <c r="C34" s="14">
        <v>3278</v>
      </c>
      <c r="D34" s="14">
        <v>642</v>
      </c>
      <c r="E34" s="14">
        <v>8512</v>
      </c>
      <c r="F34" s="14">
        <v>2583</v>
      </c>
      <c r="G34" s="14">
        <v>16407</v>
      </c>
      <c r="H34" s="14">
        <v>873</v>
      </c>
      <c r="I34" s="14">
        <v>798</v>
      </c>
      <c r="J34" s="15">
        <v>33093</v>
      </c>
      <c r="K34" s="22"/>
      <c r="L34" s="24">
        <v>33093</v>
      </c>
    </row>
    <row r="35" spans="2:12" x14ac:dyDescent="0.15">
      <c r="B35" s="8" t="s">
        <v>53</v>
      </c>
      <c r="C35" s="16">
        <v>3206</v>
      </c>
      <c r="D35" s="16">
        <v>640</v>
      </c>
      <c r="E35" s="16">
        <v>8357</v>
      </c>
      <c r="F35" s="16">
        <v>2349</v>
      </c>
      <c r="G35" s="16">
        <v>15930</v>
      </c>
      <c r="H35" s="16">
        <v>972</v>
      </c>
      <c r="I35" s="16">
        <v>795</v>
      </c>
      <c r="J35" s="25">
        <v>32249</v>
      </c>
      <c r="K35" s="22"/>
      <c r="L35" s="23">
        <v>32249</v>
      </c>
    </row>
    <row r="36" spans="2:12" x14ac:dyDescent="0.15">
      <c r="B36" s="8" t="s">
        <v>55</v>
      </c>
      <c r="C36" s="16">
        <v>3202</v>
      </c>
      <c r="D36" s="16">
        <v>577</v>
      </c>
      <c r="E36" s="16">
        <v>8582</v>
      </c>
      <c r="F36" s="16">
        <v>2294</v>
      </c>
      <c r="G36" s="16">
        <v>16428</v>
      </c>
      <c r="H36" s="16">
        <v>945</v>
      </c>
      <c r="I36" s="16">
        <v>817</v>
      </c>
      <c r="J36" s="26">
        <v>32845</v>
      </c>
      <c r="K36" s="22"/>
      <c r="L36" s="23">
        <v>32845</v>
      </c>
    </row>
    <row r="37" spans="2:12" x14ac:dyDescent="0.15">
      <c r="B37" s="8" t="s">
        <v>57</v>
      </c>
      <c r="C37" s="16">
        <v>2738</v>
      </c>
      <c r="D37" s="16">
        <v>516</v>
      </c>
      <c r="E37" s="16">
        <v>8052</v>
      </c>
      <c r="F37" s="16">
        <v>2336</v>
      </c>
      <c r="G37" s="16">
        <v>16337</v>
      </c>
      <c r="H37" s="16">
        <v>928</v>
      </c>
      <c r="I37" s="16">
        <v>783</v>
      </c>
      <c r="J37" s="26">
        <f>SUM(C37:I37)</f>
        <v>31690</v>
      </c>
      <c r="K37" s="22"/>
      <c r="L37" s="23">
        <v>31690</v>
      </c>
    </row>
    <row r="38" spans="2:12" x14ac:dyDescent="0.15">
      <c r="B38" s="7" t="s">
        <v>59</v>
      </c>
      <c r="C38" s="14">
        <v>2689</v>
      </c>
      <c r="D38" s="14">
        <v>481</v>
      </c>
      <c r="E38" s="14">
        <v>7726</v>
      </c>
      <c r="F38" s="14">
        <v>2372</v>
      </c>
      <c r="G38" s="14">
        <v>15702</v>
      </c>
      <c r="H38" s="14">
        <v>1029</v>
      </c>
      <c r="I38" s="14">
        <v>652</v>
      </c>
      <c r="J38" s="27">
        <f>SUM(C38:I38)</f>
        <v>30651</v>
      </c>
      <c r="K38" s="22"/>
      <c r="L38" s="23">
        <v>30651</v>
      </c>
    </row>
    <row r="39" spans="2:12" x14ac:dyDescent="0.15">
      <c r="B39" s="10" t="s">
        <v>60</v>
      </c>
      <c r="C39" s="20">
        <v>2299</v>
      </c>
      <c r="D39" s="20">
        <v>437</v>
      </c>
      <c r="E39" s="20">
        <v>6984</v>
      </c>
      <c r="F39" s="20">
        <v>1968</v>
      </c>
      <c r="G39" s="20">
        <v>14683</v>
      </c>
      <c r="H39" s="20">
        <v>971</v>
      </c>
      <c r="I39" s="20">
        <v>516</v>
      </c>
      <c r="J39" s="25">
        <v>27858</v>
      </c>
      <c r="K39" s="22"/>
      <c r="L39" s="23">
        <v>27858</v>
      </c>
    </row>
    <row r="40" spans="2:12" x14ac:dyDescent="0.15">
      <c r="B40" s="8" t="s">
        <v>61</v>
      </c>
      <c r="C40" s="16">
        <v>2129</v>
      </c>
      <c r="D40" s="16">
        <v>438</v>
      </c>
      <c r="E40" s="16">
        <v>6834</v>
      </c>
      <c r="F40" s="16">
        <v>1914</v>
      </c>
      <c r="G40" s="16">
        <v>14551</v>
      </c>
      <c r="H40" s="16">
        <v>918</v>
      </c>
      <c r="I40" s="16">
        <v>499</v>
      </c>
      <c r="J40" s="26">
        <v>27283</v>
      </c>
      <c r="K40" s="22"/>
      <c r="L40" s="23">
        <v>27283</v>
      </c>
    </row>
    <row r="41" spans="2:12" x14ac:dyDescent="0.15">
      <c r="B41" s="8" t="s">
        <v>80</v>
      </c>
      <c r="C41" s="16">
        <v>1840</v>
      </c>
      <c r="D41" s="16">
        <v>397</v>
      </c>
      <c r="E41" s="16">
        <v>6767</v>
      </c>
      <c r="F41" s="16">
        <v>1680</v>
      </c>
      <c r="G41" s="16">
        <v>13483</v>
      </c>
      <c r="H41" s="16">
        <v>874</v>
      </c>
      <c r="I41" s="16">
        <v>386</v>
      </c>
      <c r="J41" s="26">
        <v>25427</v>
      </c>
      <c r="K41" s="22"/>
      <c r="L41" s="23">
        <v>25427</v>
      </c>
    </row>
    <row r="42" spans="2:12" x14ac:dyDescent="0.15">
      <c r="B42" s="8" t="s">
        <v>81</v>
      </c>
      <c r="C42" s="16">
        <v>1697</v>
      </c>
      <c r="D42" s="16">
        <v>360</v>
      </c>
      <c r="E42" s="16">
        <v>6422</v>
      </c>
      <c r="F42" s="16">
        <v>1498</v>
      </c>
      <c r="G42" s="16">
        <v>12824</v>
      </c>
      <c r="H42" s="16">
        <v>835</v>
      </c>
      <c r="I42" s="16">
        <v>389</v>
      </c>
      <c r="J42" s="26">
        <f t="shared" ref="J42:J47" si="1">SUM(C42:I42)</f>
        <v>24025</v>
      </c>
      <c r="K42" s="22"/>
      <c r="L42" s="23">
        <v>24025</v>
      </c>
    </row>
    <row r="43" spans="2:12" x14ac:dyDescent="0.15">
      <c r="B43" s="8" t="s">
        <v>84</v>
      </c>
      <c r="C43" s="16">
        <v>1538</v>
      </c>
      <c r="D43" s="16">
        <v>389</v>
      </c>
      <c r="E43" s="16">
        <v>5935</v>
      </c>
      <c r="F43" s="16">
        <v>1446</v>
      </c>
      <c r="G43" s="16">
        <v>11428</v>
      </c>
      <c r="H43" s="16">
        <v>791</v>
      </c>
      <c r="I43" s="16">
        <v>370</v>
      </c>
      <c r="J43" s="26">
        <f t="shared" si="1"/>
        <v>21897</v>
      </c>
      <c r="K43" s="22"/>
      <c r="L43" s="23">
        <v>21897</v>
      </c>
    </row>
    <row r="44" spans="2:12" x14ac:dyDescent="0.15">
      <c r="B44" s="8" t="s">
        <v>89</v>
      </c>
      <c r="C44" s="16">
        <v>1445</v>
      </c>
      <c r="D44" s="16">
        <v>349</v>
      </c>
      <c r="E44" s="16">
        <v>6083</v>
      </c>
      <c r="F44" s="16">
        <v>1215</v>
      </c>
      <c r="G44" s="16">
        <f>12280-F44</f>
        <v>11065</v>
      </c>
      <c r="H44" s="16">
        <v>817</v>
      </c>
      <c r="I44" s="16">
        <v>347</v>
      </c>
      <c r="J44" s="26">
        <f t="shared" si="1"/>
        <v>21321</v>
      </c>
      <c r="K44" s="22"/>
      <c r="L44" s="23">
        <v>21321</v>
      </c>
    </row>
    <row r="45" spans="2:12" x14ac:dyDescent="0.15">
      <c r="B45" s="7" t="s">
        <v>91</v>
      </c>
      <c r="C45" s="18">
        <v>1483</v>
      </c>
      <c r="D45" s="18">
        <v>318</v>
      </c>
      <c r="E45" s="18">
        <f>6447-D45</f>
        <v>6129</v>
      </c>
      <c r="F45" s="18">
        <v>1095</v>
      </c>
      <c r="G45" s="18">
        <f>12588-F45-H45</f>
        <v>10681</v>
      </c>
      <c r="H45" s="18">
        <v>812</v>
      </c>
      <c r="I45" s="18">
        <v>322</v>
      </c>
      <c r="J45" s="52">
        <f t="shared" si="1"/>
        <v>20840</v>
      </c>
      <c r="K45" s="22"/>
      <c r="L45" s="23">
        <v>20840</v>
      </c>
    </row>
    <row r="46" spans="2:12" x14ac:dyDescent="0.15">
      <c r="B46" s="7" t="s">
        <v>92</v>
      </c>
      <c r="C46" s="18">
        <v>1410</v>
      </c>
      <c r="D46" s="18">
        <v>286</v>
      </c>
      <c r="E46" s="18">
        <v>5916</v>
      </c>
      <c r="F46" s="18">
        <v>1025</v>
      </c>
      <c r="G46" s="18">
        <v>10320</v>
      </c>
      <c r="H46" s="18">
        <v>888</v>
      </c>
      <c r="I46" s="18">
        <v>324</v>
      </c>
      <c r="J46" s="52">
        <f>SUM(C46:I46)</f>
        <v>20169</v>
      </c>
      <c r="K46" s="22"/>
      <c r="L46" s="23">
        <v>20169</v>
      </c>
    </row>
    <row r="47" spans="2:12" x14ac:dyDescent="0.15">
      <c r="B47" s="49" t="s">
        <v>98</v>
      </c>
      <c r="C47" s="50">
        <v>1266</v>
      </c>
      <c r="D47" s="50">
        <v>293</v>
      </c>
      <c r="E47" s="50">
        <v>6449</v>
      </c>
      <c r="F47" s="50">
        <v>1168</v>
      </c>
      <c r="G47" s="50">
        <v>10550</v>
      </c>
      <c r="H47" s="50">
        <v>1039</v>
      </c>
      <c r="I47" s="50">
        <v>316</v>
      </c>
      <c r="J47" s="51">
        <f t="shared" si="1"/>
        <v>21081</v>
      </c>
      <c r="K47" s="22"/>
      <c r="L47" s="23">
        <v>21081</v>
      </c>
    </row>
    <row r="48" spans="2:12" s="45" customFormat="1" x14ac:dyDescent="0.15">
      <c r="B48" s="46"/>
      <c r="C48" s="47"/>
      <c r="D48" s="47"/>
      <c r="E48" s="47"/>
      <c r="F48" s="47"/>
      <c r="G48" s="47"/>
      <c r="H48" s="47"/>
      <c r="I48" s="47"/>
      <c r="J48" s="47"/>
      <c r="K48" s="48"/>
      <c r="L48" s="47"/>
    </row>
    <row r="54" spans="2:2" x14ac:dyDescent="0.15">
      <c r="B54" t="s">
        <v>95</v>
      </c>
    </row>
  </sheetData>
  <phoneticPr fontId="2"/>
  <pageMargins left="0.75" right="0.75" top="1" bottom="1" header="0.51200000000000001" footer="0.51200000000000001"/>
  <pageSetup paperSize="9" scale="88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abSelected="1" zoomScaleNormal="100" workbookViewId="0">
      <pane xSplit="2" ySplit="4" topLeftCell="C5" activePane="bottomRight" state="frozen"/>
      <selection activeCell="C12" sqref="C12"/>
      <selection pane="topRight" activeCell="C12" sqref="C12"/>
      <selection pane="bottomLeft" activeCell="C12" sqref="C12"/>
      <selection pane="bottomRight" activeCell="O4" sqref="O4"/>
    </sheetView>
  </sheetViews>
  <sheetFormatPr defaultRowHeight="13.5" x14ac:dyDescent="0.15"/>
  <cols>
    <col min="1" max="1" width="3.875" customWidth="1"/>
    <col min="2" max="2" width="6.5" customWidth="1"/>
    <col min="3" max="4" width="9.125" customWidth="1"/>
    <col min="5" max="5" width="10.125" customWidth="1"/>
    <col min="6" max="11" width="9.125" customWidth="1"/>
    <col min="12" max="12" width="4.875" customWidth="1"/>
    <col min="13" max="13" width="9.125" customWidth="1"/>
  </cols>
  <sheetData>
    <row r="1" spans="1:13" ht="17.25" x14ac:dyDescent="0.2">
      <c r="A1" s="41" t="s">
        <v>88</v>
      </c>
      <c r="C1" s="3"/>
      <c r="D1" s="3"/>
      <c r="E1" s="3"/>
      <c r="F1" s="3"/>
      <c r="G1" s="3"/>
      <c r="H1" s="3"/>
      <c r="I1" s="3"/>
      <c r="J1" s="3"/>
      <c r="K1" s="3"/>
      <c r="M1" s="3"/>
    </row>
    <row r="2" spans="1:13" ht="14.25" x14ac:dyDescent="0.15">
      <c r="B2" s="2"/>
      <c r="C2" s="3"/>
      <c r="D2" s="3"/>
      <c r="E2" s="3"/>
      <c r="F2" s="3"/>
      <c r="G2" s="3"/>
      <c r="H2" s="3"/>
      <c r="I2" s="3"/>
      <c r="J2" s="3"/>
      <c r="K2" s="3"/>
      <c r="M2" s="3"/>
    </row>
    <row r="3" spans="1:13" ht="13.5" customHeight="1" x14ac:dyDescent="0.15">
      <c r="B3" s="42" t="s">
        <v>75</v>
      </c>
      <c r="C3" s="3"/>
      <c r="D3" s="3"/>
      <c r="E3" s="3"/>
      <c r="F3" s="3"/>
      <c r="G3" s="3"/>
      <c r="H3" s="3"/>
      <c r="I3" s="3"/>
      <c r="J3" s="3"/>
      <c r="K3" s="3"/>
      <c r="M3" s="3"/>
    </row>
    <row r="4" spans="1:13" ht="19.5" customHeight="1" x14ac:dyDescent="0.15">
      <c r="B4" s="4"/>
      <c r="C4" s="5" t="s">
        <v>41</v>
      </c>
      <c r="D4" s="5" t="s">
        <v>42</v>
      </c>
      <c r="E4" s="62" t="s">
        <v>43</v>
      </c>
      <c r="F4" s="5" t="s">
        <v>44</v>
      </c>
      <c r="G4" s="5" t="s">
        <v>45</v>
      </c>
      <c r="H4" s="5" t="s">
        <v>46</v>
      </c>
      <c r="I4" s="5" t="s">
        <v>47</v>
      </c>
      <c r="J4" s="5" t="s">
        <v>6</v>
      </c>
      <c r="K4" s="6" t="s">
        <v>7</v>
      </c>
      <c r="M4" s="9" t="s">
        <v>56</v>
      </c>
    </row>
    <row r="5" spans="1:13" x14ac:dyDescent="0.15">
      <c r="B5" s="7" t="s">
        <v>8</v>
      </c>
      <c r="C5" s="14">
        <v>2239</v>
      </c>
      <c r="D5" s="14" t="s">
        <v>99</v>
      </c>
      <c r="E5" s="14">
        <v>1703</v>
      </c>
      <c r="F5" s="14">
        <v>855</v>
      </c>
      <c r="G5" s="14">
        <v>1250</v>
      </c>
      <c r="H5" s="14">
        <v>361</v>
      </c>
      <c r="I5" s="14">
        <v>1179</v>
      </c>
      <c r="J5" s="14">
        <v>695</v>
      </c>
      <c r="K5" s="15">
        <f t="shared" ref="K5:K33" si="0">SUM(C5:J5)</f>
        <v>8282</v>
      </c>
      <c r="M5" s="23">
        <v>20788</v>
      </c>
    </row>
    <row r="6" spans="1:13" x14ac:dyDescent="0.15">
      <c r="B6" s="7" t="s">
        <v>9</v>
      </c>
      <c r="C6" s="14">
        <v>2234</v>
      </c>
      <c r="D6" s="14">
        <v>13307</v>
      </c>
      <c r="E6" s="14">
        <v>1577</v>
      </c>
      <c r="F6" s="14">
        <v>862</v>
      </c>
      <c r="G6" s="14">
        <v>1184</v>
      </c>
      <c r="H6" s="14">
        <v>366</v>
      </c>
      <c r="I6" s="14">
        <v>1266</v>
      </c>
      <c r="J6" s="14">
        <v>707</v>
      </c>
      <c r="K6" s="15">
        <f t="shared" si="0"/>
        <v>21503</v>
      </c>
      <c r="M6" s="23">
        <v>21503</v>
      </c>
    </row>
    <row r="7" spans="1:13" x14ac:dyDescent="0.15">
      <c r="B7" s="7" t="s">
        <v>10</v>
      </c>
      <c r="C7" s="14">
        <v>2221</v>
      </c>
      <c r="D7" s="14">
        <v>12818</v>
      </c>
      <c r="E7" s="14">
        <v>1820</v>
      </c>
      <c r="F7" s="14">
        <v>919</v>
      </c>
      <c r="G7" s="14">
        <v>1039</v>
      </c>
      <c r="H7" s="14">
        <v>248</v>
      </c>
      <c r="I7" s="14">
        <v>1206</v>
      </c>
      <c r="J7" s="14">
        <v>777</v>
      </c>
      <c r="K7" s="15">
        <f t="shared" si="0"/>
        <v>21048</v>
      </c>
      <c r="M7" s="23">
        <v>21048</v>
      </c>
    </row>
    <row r="8" spans="1:13" x14ac:dyDescent="0.15">
      <c r="B8" s="7" t="s">
        <v>11</v>
      </c>
      <c r="C8" s="14">
        <v>2181</v>
      </c>
      <c r="D8" s="14">
        <v>12288</v>
      </c>
      <c r="E8" s="14">
        <v>2019</v>
      </c>
      <c r="F8" s="14">
        <v>905</v>
      </c>
      <c r="G8" s="14">
        <v>888</v>
      </c>
      <c r="H8" s="14">
        <v>231</v>
      </c>
      <c r="I8" s="14">
        <v>1163</v>
      </c>
      <c r="J8" s="14">
        <v>759</v>
      </c>
      <c r="K8" s="15">
        <f t="shared" si="0"/>
        <v>20434</v>
      </c>
      <c r="M8" s="23">
        <v>20434</v>
      </c>
    </row>
    <row r="9" spans="1:13" x14ac:dyDescent="0.15">
      <c r="B9" s="7" t="s">
        <v>12</v>
      </c>
      <c r="C9" s="14">
        <v>2326</v>
      </c>
      <c r="D9" s="14">
        <v>12488</v>
      </c>
      <c r="E9" s="14">
        <v>2377</v>
      </c>
      <c r="F9" s="14">
        <v>901</v>
      </c>
      <c r="G9" s="14">
        <v>950</v>
      </c>
      <c r="H9" s="14">
        <v>259</v>
      </c>
      <c r="I9" s="14">
        <v>1139</v>
      </c>
      <c r="J9" s="14">
        <v>788</v>
      </c>
      <c r="K9" s="15">
        <f t="shared" si="0"/>
        <v>21228</v>
      </c>
      <c r="M9" s="23">
        <v>21228</v>
      </c>
    </row>
    <row r="10" spans="1:13" x14ac:dyDescent="0.15">
      <c r="B10" s="7" t="s">
        <v>13</v>
      </c>
      <c r="C10" s="14">
        <v>2547</v>
      </c>
      <c r="D10" s="14">
        <v>14256</v>
      </c>
      <c r="E10" s="14">
        <v>3651</v>
      </c>
      <c r="F10" s="14">
        <v>1153</v>
      </c>
      <c r="G10" s="14">
        <v>981</v>
      </c>
      <c r="H10" s="14">
        <v>271</v>
      </c>
      <c r="I10" s="14">
        <v>1414</v>
      </c>
      <c r="J10" s="14">
        <v>929</v>
      </c>
      <c r="K10" s="15">
        <f t="shared" si="0"/>
        <v>25202</v>
      </c>
      <c r="M10" s="23">
        <v>25202</v>
      </c>
    </row>
    <row r="11" spans="1:13" x14ac:dyDescent="0.15">
      <c r="B11" s="7" t="s">
        <v>14</v>
      </c>
      <c r="C11" s="14">
        <v>2452</v>
      </c>
      <c r="D11" s="14">
        <v>14091</v>
      </c>
      <c r="E11" s="14">
        <v>3458</v>
      </c>
      <c r="F11" s="14">
        <v>1201</v>
      </c>
      <c r="G11" s="14">
        <v>922</v>
      </c>
      <c r="H11" s="14">
        <v>220</v>
      </c>
      <c r="I11" s="14">
        <v>1395</v>
      </c>
      <c r="J11" s="14">
        <v>857</v>
      </c>
      <c r="K11" s="15">
        <f t="shared" si="0"/>
        <v>24596</v>
      </c>
      <c r="M11" s="23">
        <v>24596</v>
      </c>
    </row>
    <row r="12" spans="1:13" x14ac:dyDescent="0.15">
      <c r="B12" s="7" t="s">
        <v>15</v>
      </c>
      <c r="C12" s="14">
        <v>2411</v>
      </c>
      <c r="D12" s="14">
        <v>14100</v>
      </c>
      <c r="E12" s="14">
        <v>2684</v>
      </c>
      <c r="F12" s="14">
        <v>1148</v>
      </c>
      <c r="G12" s="14">
        <v>833</v>
      </c>
      <c r="H12" s="14">
        <v>237</v>
      </c>
      <c r="I12" s="14">
        <v>1389</v>
      </c>
      <c r="J12" s="14">
        <v>797</v>
      </c>
      <c r="K12" s="15">
        <f t="shared" si="0"/>
        <v>23599</v>
      </c>
      <c r="M12" s="23">
        <v>23599</v>
      </c>
    </row>
    <row r="13" spans="1:13" x14ac:dyDescent="0.15">
      <c r="B13" s="7" t="s">
        <v>16</v>
      </c>
      <c r="C13" s="14">
        <v>2509</v>
      </c>
      <c r="D13" s="14">
        <v>15375</v>
      </c>
      <c r="E13" s="14">
        <v>2759</v>
      </c>
      <c r="F13" s="14">
        <v>1287</v>
      </c>
      <c r="G13" s="14">
        <v>860</v>
      </c>
      <c r="H13" s="14">
        <v>307</v>
      </c>
      <c r="I13" s="14">
        <v>1525</v>
      </c>
      <c r="J13" s="14">
        <v>902</v>
      </c>
      <c r="K13" s="15">
        <f t="shared" si="0"/>
        <v>25524</v>
      </c>
      <c r="M13" s="23">
        <v>25524</v>
      </c>
    </row>
    <row r="14" spans="1:13" x14ac:dyDescent="0.15">
      <c r="B14" s="7" t="s">
        <v>17</v>
      </c>
      <c r="C14" s="14">
        <v>2325</v>
      </c>
      <c r="D14" s="14">
        <v>15264</v>
      </c>
      <c r="E14" s="14">
        <v>2283</v>
      </c>
      <c r="F14" s="14">
        <v>1258</v>
      </c>
      <c r="G14" s="14">
        <v>787</v>
      </c>
      <c r="H14" s="14">
        <v>213</v>
      </c>
      <c r="I14" s="14">
        <v>1460</v>
      </c>
      <c r="J14" s="14">
        <v>870</v>
      </c>
      <c r="K14" s="15">
        <f t="shared" si="0"/>
        <v>24460</v>
      </c>
      <c r="M14" s="23">
        <v>24460</v>
      </c>
    </row>
    <row r="15" spans="1:13" x14ac:dyDescent="0.15">
      <c r="B15" s="7" t="s">
        <v>18</v>
      </c>
      <c r="C15" s="14">
        <v>2213</v>
      </c>
      <c r="D15" s="14">
        <v>15327</v>
      </c>
      <c r="E15" s="14">
        <v>1842</v>
      </c>
      <c r="F15" s="14">
        <v>1166</v>
      </c>
      <c r="G15" s="14">
        <v>723</v>
      </c>
      <c r="H15" s="14">
        <v>258</v>
      </c>
      <c r="I15" s="14">
        <v>1259</v>
      </c>
      <c r="J15" s="14">
        <v>954</v>
      </c>
      <c r="K15" s="15">
        <f t="shared" si="0"/>
        <v>23742</v>
      </c>
      <c r="M15" s="23">
        <v>23742</v>
      </c>
    </row>
    <row r="16" spans="1:13" x14ac:dyDescent="0.15">
      <c r="B16" s="7" t="s">
        <v>19</v>
      </c>
      <c r="C16" s="14">
        <v>2000</v>
      </c>
      <c r="D16" s="14">
        <v>14838</v>
      </c>
      <c r="E16" s="14">
        <v>1396</v>
      </c>
      <c r="F16" s="14">
        <v>1099</v>
      </c>
      <c r="G16" s="14">
        <v>635</v>
      </c>
      <c r="H16" s="14">
        <v>241</v>
      </c>
      <c r="I16" s="14">
        <v>1263</v>
      </c>
      <c r="J16" s="14">
        <v>964</v>
      </c>
      <c r="K16" s="15">
        <f t="shared" si="0"/>
        <v>22436</v>
      </c>
      <c r="M16" s="23">
        <v>22436</v>
      </c>
    </row>
    <row r="17" spans="2:13" x14ac:dyDescent="0.15">
      <c r="B17" s="7" t="s">
        <v>20</v>
      </c>
      <c r="C17" s="14">
        <v>1888</v>
      </c>
      <c r="D17" s="14">
        <v>14269</v>
      </c>
      <c r="E17" s="14">
        <v>1272</v>
      </c>
      <c r="F17" s="14">
        <v>1032</v>
      </c>
      <c r="G17" s="14">
        <v>610</v>
      </c>
      <c r="H17" s="14">
        <v>215</v>
      </c>
      <c r="I17" s="14">
        <v>1165</v>
      </c>
      <c r="J17" s="14">
        <v>895</v>
      </c>
      <c r="K17" s="15">
        <f t="shared" si="0"/>
        <v>21346</v>
      </c>
      <c r="M17" s="23">
        <v>21346</v>
      </c>
    </row>
    <row r="18" spans="2:13" x14ac:dyDescent="0.15">
      <c r="B18" s="7" t="s">
        <v>21</v>
      </c>
      <c r="C18" s="14">
        <v>1873</v>
      </c>
      <c r="D18" s="14">
        <v>13666</v>
      </c>
      <c r="E18" s="14">
        <v>1660</v>
      </c>
      <c r="F18" s="14">
        <v>992</v>
      </c>
      <c r="G18" s="14">
        <v>549</v>
      </c>
      <c r="H18" s="14">
        <v>193</v>
      </c>
      <c r="I18" s="14">
        <v>1180</v>
      </c>
      <c r="J18" s="14">
        <v>971</v>
      </c>
      <c r="K18" s="15">
        <f t="shared" si="0"/>
        <v>21084</v>
      </c>
      <c r="M18" s="23">
        <v>21084</v>
      </c>
    </row>
    <row r="19" spans="2:13" x14ac:dyDescent="0.15">
      <c r="B19" s="7" t="s">
        <v>22</v>
      </c>
      <c r="C19" s="14">
        <v>1885</v>
      </c>
      <c r="D19" s="14">
        <v>13912</v>
      </c>
      <c r="E19" s="14">
        <v>2062</v>
      </c>
      <c r="F19" s="14">
        <v>1066</v>
      </c>
      <c r="G19" s="14">
        <v>612</v>
      </c>
      <c r="H19" s="14">
        <v>196</v>
      </c>
      <c r="I19" s="14">
        <v>1249</v>
      </c>
      <c r="J19" s="14">
        <v>1122</v>
      </c>
      <c r="K19" s="15">
        <f t="shared" si="0"/>
        <v>22104</v>
      </c>
      <c r="M19" s="23">
        <v>22104</v>
      </c>
    </row>
    <row r="20" spans="2:13" x14ac:dyDescent="0.15">
      <c r="B20" s="7" t="s">
        <v>23</v>
      </c>
      <c r="C20" s="14">
        <v>1961</v>
      </c>
      <c r="D20" s="14">
        <v>13006</v>
      </c>
      <c r="E20" s="14">
        <v>2484</v>
      </c>
      <c r="F20" s="14">
        <v>1046</v>
      </c>
      <c r="G20" s="14">
        <v>561</v>
      </c>
      <c r="H20" s="14">
        <v>200</v>
      </c>
      <c r="I20" s="14">
        <v>1210</v>
      </c>
      <c r="J20" s="14">
        <v>1383</v>
      </c>
      <c r="K20" s="15">
        <f t="shared" si="0"/>
        <v>21851</v>
      </c>
      <c r="L20" s="22"/>
      <c r="M20" s="23">
        <v>21851</v>
      </c>
    </row>
    <row r="21" spans="2:13" x14ac:dyDescent="0.15">
      <c r="B21" s="7" t="s">
        <v>24</v>
      </c>
      <c r="C21" s="14">
        <v>1956</v>
      </c>
      <c r="D21" s="14">
        <v>12543</v>
      </c>
      <c r="E21" s="14">
        <v>2418</v>
      </c>
      <c r="F21" s="14">
        <v>1195</v>
      </c>
      <c r="G21" s="14">
        <v>558</v>
      </c>
      <c r="H21" s="14">
        <v>254</v>
      </c>
      <c r="I21" s="14">
        <v>1286</v>
      </c>
      <c r="J21" s="14">
        <v>1469</v>
      </c>
      <c r="K21" s="15">
        <f t="shared" si="0"/>
        <v>21679</v>
      </c>
      <c r="L21" s="22"/>
      <c r="M21" s="23">
        <v>21679</v>
      </c>
    </row>
    <row r="22" spans="2:13" x14ac:dyDescent="0.15">
      <c r="B22" s="7" t="s">
        <v>25</v>
      </c>
      <c r="C22" s="14">
        <v>2008</v>
      </c>
      <c r="D22" s="14">
        <v>12798</v>
      </c>
      <c r="E22" s="14">
        <v>2793</v>
      </c>
      <c r="F22" s="14">
        <v>1217</v>
      </c>
      <c r="G22" s="14">
        <v>560</v>
      </c>
      <c r="H22" s="14">
        <v>231</v>
      </c>
      <c r="I22" s="14">
        <v>1328</v>
      </c>
      <c r="J22" s="14">
        <v>1510</v>
      </c>
      <c r="K22" s="15">
        <f t="shared" si="0"/>
        <v>22445</v>
      </c>
      <c r="L22" s="22"/>
      <c r="M22" s="23">
        <v>22445</v>
      </c>
    </row>
    <row r="23" spans="2:13" x14ac:dyDescent="0.15">
      <c r="B23" s="7" t="s">
        <v>26</v>
      </c>
      <c r="C23" s="14">
        <v>2027</v>
      </c>
      <c r="D23" s="14">
        <v>13044</v>
      </c>
      <c r="E23" s="14">
        <v>3025</v>
      </c>
      <c r="F23" s="14">
        <v>1257</v>
      </c>
      <c r="G23" s="14">
        <v>506</v>
      </c>
      <c r="H23" s="14">
        <v>208</v>
      </c>
      <c r="I23" s="14">
        <v>1408</v>
      </c>
      <c r="J23" s="14">
        <v>1629</v>
      </c>
      <c r="K23" s="15">
        <f t="shared" si="0"/>
        <v>23104</v>
      </c>
      <c r="L23" s="22"/>
      <c r="M23" s="23">
        <v>23104</v>
      </c>
    </row>
    <row r="24" spans="2:13" x14ac:dyDescent="0.15">
      <c r="B24" s="7" t="s">
        <v>27</v>
      </c>
      <c r="C24" s="14">
        <v>2104</v>
      </c>
      <c r="D24" s="14">
        <v>13659</v>
      </c>
      <c r="E24" s="14">
        <v>3556</v>
      </c>
      <c r="F24" s="14">
        <v>1230</v>
      </c>
      <c r="G24" s="14">
        <v>631</v>
      </c>
      <c r="H24" s="14">
        <v>203</v>
      </c>
      <c r="I24" s="14">
        <v>1395</v>
      </c>
      <c r="J24" s="14">
        <v>1613</v>
      </c>
      <c r="K24" s="15">
        <f t="shared" si="0"/>
        <v>24391</v>
      </c>
      <c r="L24" s="22"/>
      <c r="M24" s="23">
        <v>24391</v>
      </c>
    </row>
    <row r="25" spans="2:13" x14ac:dyDescent="0.15">
      <c r="B25" s="7" t="s">
        <v>28</v>
      </c>
      <c r="C25" s="14">
        <v>2924</v>
      </c>
      <c r="D25" s="14">
        <v>16769</v>
      </c>
      <c r="E25" s="14">
        <v>6058</v>
      </c>
      <c r="F25" s="14">
        <v>1877</v>
      </c>
      <c r="G25" s="14">
        <v>796</v>
      </c>
      <c r="H25" s="14">
        <v>279</v>
      </c>
      <c r="I25" s="14">
        <v>1942</v>
      </c>
      <c r="J25" s="14">
        <v>2218</v>
      </c>
      <c r="K25" s="15">
        <f t="shared" si="0"/>
        <v>32863</v>
      </c>
      <c r="L25" s="22"/>
      <c r="M25" s="23">
        <v>32863</v>
      </c>
    </row>
    <row r="26" spans="2:13" x14ac:dyDescent="0.15">
      <c r="B26" s="7" t="s">
        <v>29</v>
      </c>
      <c r="C26" s="14">
        <v>2794</v>
      </c>
      <c r="D26" s="14">
        <v>16330</v>
      </c>
      <c r="E26" s="14">
        <v>6758</v>
      </c>
      <c r="F26" s="14">
        <v>1824</v>
      </c>
      <c r="G26" s="14">
        <v>819</v>
      </c>
      <c r="H26" s="14">
        <v>237</v>
      </c>
      <c r="I26" s="14">
        <v>1862</v>
      </c>
      <c r="J26" s="14">
        <v>2424</v>
      </c>
      <c r="K26" s="15">
        <f t="shared" si="0"/>
        <v>33048</v>
      </c>
      <c r="L26" s="22"/>
      <c r="M26" s="23">
        <v>33048</v>
      </c>
    </row>
    <row r="27" spans="2:13" x14ac:dyDescent="0.15">
      <c r="B27" s="7" t="s">
        <v>30</v>
      </c>
      <c r="C27" s="14">
        <v>2771</v>
      </c>
      <c r="D27" s="14">
        <v>15539</v>
      </c>
      <c r="E27" s="14">
        <v>6838</v>
      </c>
      <c r="F27" s="14">
        <v>1781</v>
      </c>
      <c r="G27" s="14">
        <v>745</v>
      </c>
      <c r="H27" s="14">
        <v>241</v>
      </c>
      <c r="I27" s="14">
        <v>1720</v>
      </c>
      <c r="J27" s="14">
        <v>2322</v>
      </c>
      <c r="K27" s="15">
        <f t="shared" si="0"/>
        <v>31957</v>
      </c>
      <c r="L27" s="22"/>
      <c r="M27" s="23">
        <v>31957</v>
      </c>
    </row>
    <row r="28" spans="2:13" x14ac:dyDescent="0.15">
      <c r="B28" s="7" t="s">
        <v>31</v>
      </c>
      <c r="C28" s="14">
        <v>2668</v>
      </c>
      <c r="D28" s="14">
        <v>15131</v>
      </c>
      <c r="E28" s="14">
        <v>6845</v>
      </c>
      <c r="F28" s="14">
        <v>1756</v>
      </c>
      <c r="G28" s="14">
        <v>743</v>
      </c>
      <c r="H28" s="14">
        <v>227</v>
      </c>
      <c r="I28" s="14">
        <v>1542</v>
      </c>
      <c r="J28" s="14">
        <v>2130</v>
      </c>
      <c r="K28" s="15">
        <f t="shared" si="0"/>
        <v>31042</v>
      </c>
      <c r="L28" s="22"/>
      <c r="M28" s="23">
        <v>31042</v>
      </c>
    </row>
    <row r="29" spans="2:13" x14ac:dyDescent="0.15">
      <c r="B29" s="7" t="s">
        <v>32</v>
      </c>
      <c r="C29" s="14">
        <v>2746</v>
      </c>
      <c r="D29" s="14">
        <v>14815</v>
      </c>
      <c r="E29" s="14">
        <v>7940</v>
      </c>
      <c r="F29" s="14">
        <v>1764</v>
      </c>
      <c r="G29" s="14">
        <v>732</v>
      </c>
      <c r="H29" s="14">
        <v>202</v>
      </c>
      <c r="I29" s="14">
        <v>1536</v>
      </c>
      <c r="J29" s="14">
        <v>2408</v>
      </c>
      <c r="K29" s="15">
        <f t="shared" si="0"/>
        <v>32143</v>
      </c>
      <c r="L29" s="22"/>
      <c r="M29" s="23">
        <v>32143</v>
      </c>
    </row>
    <row r="30" spans="2:13" x14ac:dyDescent="0.15">
      <c r="B30" s="7" t="s">
        <v>33</v>
      </c>
      <c r="C30" s="14">
        <v>2928</v>
      </c>
      <c r="D30" s="14">
        <v>15416</v>
      </c>
      <c r="E30" s="14">
        <v>8897</v>
      </c>
      <c r="F30" s="14">
        <v>1878</v>
      </c>
      <c r="G30" s="14">
        <v>735</v>
      </c>
      <c r="H30" s="14">
        <v>237</v>
      </c>
      <c r="I30" s="14">
        <v>1765</v>
      </c>
      <c r="J30" s="14">
        <v>2571</v>
      </c>
      <c r="K30" s="15">
        <f t="shared" si="0"/>
        <v>34427</v>
      </c>
      <c r="L30" s="22"/>
      <c r="M30" s="23">
        <v>34427</v>
      </c>
    </row>
    <row r="31" spans="2:13" x14ac:dyDescent="0.15">
      <c r="B31" s="7" t="s">
        <v>34</v>
      </c>
      <c r="C31" s="14">
        <v>2992</v>
      </c>
      <c r="D31" s="14">
        <v>14786</v>
      </c>
      <c r="E31" s="14">
        <v>7947</v>
      </c>
      <c r="F31" s="14">
        <v>1772</v>
      </c>
      <c r="G31" s="14">
        <v>773</v>
      </c>
      <c r="H31" s="14">
        <v>214</v>
      </c>
      <c r="I31" s="14">
        <v>1554</v>
      </c>
      <c r="J31" s="14">
        <v>2287</v>
      </c>
      <c r="K31" s="15">
        <f t="shared" si="0"/>
        <v>32325</v>
      </c>
      <c r="L31" s="22"/>
      <c r="M31" s="23">
        <v>32325</v>
      </c>
    </row>
    <row r="32" spans="2:13" x14ac:dyDescent="0.15">
      <c r="B32" s="7" t="s">
        <v>48</v>
      </c>
      <c r="C32" s="14">
        <v>3019</v>
      </c>
      <c r="D32" s="14">
        <v>15014</v>
      </c>
      <c r="E32" s="14">
        <v>7756</v>
      </c>
      <c r="F32" s="14">
        <v>1807</v>
      </c>
      <c r="G32" s="14">
        <v>809</v>
      </c>
      <c r="H32" s="14">
        <v>233</v>
      </c>
      <c r="I32" s="14">
        <v>1687</v>
      </c>
      <c r="J32" s="14">
        <v>2227</v>
      </c>
      <c r="K32" s="15">
        <f t="shared" si="0"/>
        <v>32552</v>
      </c>
      <c r="L32" s="22"/>
      <c r="M32" s="23">
        <v>32552</v>
      </c>
    </row>
    <row r="33" spans="2:13" x14ac:dyDescent="0.15">
      <c r="B33" s="7" t="s">
        <v>50</v>
      </c>
      <c r="C33" s="14">
        <v>2960</v>
      </c>
      <c r="D33" s="14">
        <v>15402</v>
      </c>
      <c r="E33" s="14">
        <v>6969</v>
      </c>
      <c r="F33" s="14">
        <v>1919</v>
      </c>
      <c r="G33" s="14">
        <v>738</v>
      </c>
      <c r="H33" s="14">
        <v>242</v>
      </c>
      <c r="I33" s="14">
        <v>1682</v>
      </c>
      <c r="J33" s="14">
        <v>2243</v>
      </c>
      <c r="K33" s="15">
        <f t="shared" si="0"/>
        <v>32155</v>
      </c>
      <c r="L33" s="22"/>
      <c r="M33" s="24">
        <v>32155</v>
      </c>
    </row>
    <row r="34" spans="2:13" x14ac:dyDescent="0.15">
      <c r="B34" s="7" t="s">
        <v>51</v>
      </c>
      <c r="C34" s="28">
        <v>3751</v>
      </c>
      <c r="D34" s="28">
        <v>14684</v>
      </c>
      <c r="E34" s="28">
        <v>7318</v>
      </c>
      <c r="F34" s="28">
        <v>2207</v>
      </c>
      <c r="G34" s="28">
        <v>949</v>
      </c>
      <c r="H34" s="28">
        <v>338</v>
      </c>
      <c r="I34" s="28">
        <v>1500</v>
      </c>
      <c r="J34" s="28">
        <v>9884</v>
      </c>
      <c r="K34" s="43">
        <f>SUM(C34:J34)</f>
        <v>40631</v>
      </c>
      <c r="L34" s="22"/>
      <c r="M34" s="44">
        <v>33093</v>
      </c>
    </row>
    <row r="35" spans="2:13" x14ac:dyDescent="0.15">
      <c r="B35" s="8" t="s">
        <v>53</v>
      </c>
      <c r="C35" s="30">
        <v>3912</v>
      </c>
      <c r="D35" s="30">
        <v>15153</v>
      </c>
      <c r="E35" s="30">
        <v>7404</v>
      </c>
      <c r="F35" s="30">
        <v>2412</v>
      </c>
      <c r="G35" s="30">
        <v>1115</v>
      </c>
      <c r="H35" s="30">
        <v>387</v>
      </c>
      <c r="I35" s="30">
        <v>1538</v>
      </c>
      <c r="J35" s="30">
        <v>8759</v>
      </c>
      <c r="K35" s="31">
        <v>40680</v>
      </c>
      <c r="L35" s="22"/>
      <c r="M35" s="44">
        <v>32249</v>
      </c>
    </row>
    <row r="36" spans="2:13" x14ac:dyDescent="0.15">
      <c r="B36" s="8" t="s">
        <v>55</v>
      </c>
      <c r="C36" s="30">
        <v>4117</v>
      </c>
      <c r="D36" s="30">
        <v>15867</v>
      </c>
      <c r="E36" s="30">
        <v>8377</v>
      </c>
      <c r="F36" s="30">
        <v>2528</v>
      </c>
      <c r="G36" s="30">
        <v>1121</v>
      </c>
      <c r="H36" s="30">
        <v>364</v>
      </c>
      <c r="I36" s="30">
        <v>1613</v>
      </c>
      <c r="J36" s="30">
        <v>8411</v>
      </c>
      <c r="K36" s="31">
        <f t="shared" ref="K36:K45" si="1">SUM(C36:J36)</f>
        <v>42398</v>
      </c>
      <c r="L36" s="22"/>
      <c r="M36" s="44">
        <v>32845</v>
      </c>
    </row>
    <row r="37" spans="2:13" x14ac:dyDescent="0.15">
      <c r="B37" s="8" t="s">
        <v>57</v>
      </c>
      <c r="C37" s="30">
        <v>4497</v>
      </c>
      <c r="D37" s="30">
        <v>15802</v>
      </c>
      <c r="E37" s="30">
        <v>7438</v>
      </c>
      <c r="F37" s="30">
        <v>2590</v>
      </c>
      <c r="G37" s="30">
        <v>1103</v>
      </c>
      <c r="H37" s="30">
        <v>371</v>
      </c>
      <c r="I37" s="30">
        <v>1533</v>
      </c>
      <c r="J37" s="30">
        <v>8118</v>
      </c>
      <c r="K37" s="31">
        <f t="shared" si="1"/>
        <v>41452</v>
      </c>
      <c r="L37" s="22"/>
      <c r="M37" s="44">
        <v>31690</v>
      </c>
    </row>
    <row r="38" spans="2:13" x14ac:dyDescent="0.15">
      <c r="B38" s="7" t="s">
        <v>59</v>
      </c>
      <c r="C38" s="28">
        <v>4547</v>
      </c>
      <c r="D38" s="28">
        <v>14621</v>
      </c>
      <c r="E38" s="28">
        <v>6406</v>
      </c>
      <c r="F38" s="28">
        <v>2689</v>
      </c>
      <c r="G38" s="28">
        <v>1138</v>
      </c>
      <c r="H38" s="28">
        <v>429</v>
      </c>
      <c r="I38" s="28">
        <v>1621</v>
      </c>
      <c r="J38" s="28">
        <v>8070</v>
      </c>
      <c r="K38" s="29">
        <f t="shared" si="1"/>
        <v>39521</v>
      </c>
      <c r="L38" s="22"/>
      <c r="M38" s="44">
        <v>30651</v>
      </c>
    </row>
    <row r="39" spans="2:13" x14ac:dyDescent="0.15">
      <c r="B39" s="10" t="s">
        <v>60</v>
      </c>
      <c r="C39" s="32">
        <v>4089</v>
      </c>
      <c r="D39" s="32">
        <v>13629</v>
      </c>
      <c r="E39" s="32">
        <v>5219</v>
      </c>
      <c r="F39" s="32">
        <v>2472</v>
      </c>
      <c r="G39" s="32">
        <v>1035</v>
      </c>
      <c r="H39" s="32">
        <v>417</v>
      </c>
      <c r="I39" s="32">
        <v>1535</v>
      </c>
      <c r="J39" s="32">
        <v>7243</v>
      </c>
      <c r="K39" s="31">
        <f t="shared" si="1"/>
        <v>35639</v>
      </c>
      <c r="L39" s="22"/>
      <c r="M39" s="44">
        <v>27858</v>
      </c>
    </row>
    <row r="40" spans="2:13" x14ac:dyDescent="0.15">
      <c r="B40" s="8" t="s">
        <v>61</v>
      </c>
      <c r="C40" s="30">
        <v>3930</v>
      </c>
      <c r="D40" s="30">
        <v>13680</v>
      </c>
      <c r="E40" s="30">
        <v>4636</v>
      </c>
      <c r="F40" s="30">
        <v>2323</v>
      </c>
      <c r="G40" s="30">
        <v>912</v>
      </c>
      <c r="H40" s="30">
        <v>375</v>
      </c>
      <c r="I40" s="30">
        <v>1462</v>
      </c>
      <c r="J40" s="30">
        <v>7027</v>
      </c>
      <c r="K40" s="31">
        <f t="shared" si="1"/>
        <v>34345</v>
      </c>
      <c r="L40" s="22"/>
      <c r="M40" s="44">
        <v>27283</v>
      </c>
    </row>
    <row r="41" spans="2:13" x14ac:dyDescent="0.15">
      <c r="B41" s="8" t="s">
        <v>80</v>
      </c>
      <c r="C41" s="30">
        <v>3644</v>
      </c>
      <c r="D41" s="30">
        <v>12920</v>
      </c>
      <c r="E41" s="30">
        <v>4144</v>
      </c>
      <c r="F41" s="30">
        <v>2227</v>
      </c>
      <c r="G41" s="30">
        <v>875</v>
      </c>
      <c r="H41" s="30">
        <v>372</v>
      </c>
      <c r="I41" s="30">
        <v>1351</v>
      </c>
      <c r="J41" s="30">
        <v>6402</v>
      </c>
      <c r="K41" s="31">
        <f>SUM(C41:J41)</f>
        <v>31935</v>
      </c>
      <c r="L41" s="22"/>
      <c r="M41" s="44">
        <v>25427</v>
      </c>
    </row>
    <row r="42" spans="2:13" x14ac:dyDescent="0.15">
      <c r="B42" s="8" t="s">
        <v>81</v>
      </c>
      <c r="C42" s="30">
        <v>3641</v>
      </c>
      <c r="D42" s="30">
        <v>12145</v>
      </c>
      <c r="E42" s="30">
        <v>4082</v>
      </c>
      <c r="F42" s="30">
        <v>2159</v>
      </c>
      <c r="G42" s="30">
        <v>801</v>
      </c>
      <c r="H42" s="30">
        <v>384</v>
      </c>
      <c r="I42" s="30">
        <v>1342</v>
      </c>
      <c r="J42" s="30">
        <v>6044</v>
      </c>
      <c r="K42" s="31">
        <f>SUM(C42:J42)</f>
        <v>30598</v>
      </c>
      <c r="L42" s="22"/>
      <c r="M42" s="44">
        <v>24025</v>
      </c>
    </row>
    <row r="43" spans="2:13" x14ac:dyDescent="0.15">
      <c r="B43" s="8" t="s">
        <v>82</v>
      </c>
      <c r="C43" s="30">
        <v>3337</v>
      </c>
      <c r="D43" s="30">
        <v>11014</v>
      </c>
      <c r="E43" s="30">
        <v>3522</v>
      </c>
      <c r="F43" s="30">
        <v>1978</v>
      </c>
      <c r="G43" s="30">
        <v>764</v>
      </c>
      <c r="H43" s="30">
        <v>319</v>
      </c>
      <c r="I43" s="30">
        <v>1148</v>
      </c>
      <c r="J43" s="30">
        <v>5600</v>
      </c>
      <c r="K43" s="31">
        <f t="shared" si="1"/>
        <v>27682</v>
      </c>
      <c r="L43" s="22"/>
      <c r="M43" s="44">
        <v>21897</v>
      </c>
    </row>
    <row r="44" spans="2:13" x14ac:dyDescent="0.15">
      <c r="B44" s="8" t="s">
        <v>89</v>
      </c>
      <c r="C44" s="30">
        <v>3179</v>
      </c>
      <c r="D44" s="30">
        <v>10778</v>
      </c>
      <c r="E44" s="30">
        <v>3464</v>
      </c>
      <c r="F44" s="30">
        <v>1991</v>
      </c>
      <c r="G44" s="30">
        <v>768</v>
      </c>
      <c r="H44" s="30">
        <v>329</v>
      </c>
      <c r="I44" s="30">
        <v>1172</v>
      </c>
      <c r="J44" s="30">
        <v>5361</v>
      </c>
      <c r="K44" s="31">
        <f t="shared" ref="K44" si="2">SUM(C44:J44)</f>
        <v>27042</v>
      </c>
      <c r="L44" s="22"/>
      <c r="M44" s="44">
        <v>21321</v>
      </c>
    </row>
    <row r="45" spans="2:13" x14ac:dyDescent="0.15">
      <c r="B45" s="7" t="s">
        <v>90</v>
      </c>
      <c r="C45" s="28">
        <v>3147</v>
      </c>
      <c r="D45" s="28">
        <v>10423</v>
      </c>
      <c r="E45" s="28">
        <v>3432</v>
      </c>
      <c r="F45" s="28">
        <v>2018</v>
      </c>
      <c r="G45" s="28">
        <v>715</v>
      </c>
      <c r="H45" s="28">
        <v>354</v>
      </c>
      <c r="I45" s="28">
        <v>1081</v>
      </c>
      <c r="J45" s="28">
        <v>5289</v>
      </c>
      <c r="K45" s="29">
        <f t="shared" si="1"/>
        <v>26459</v>
      </c>
      <c r="L45" s="22"/>
      <c r="M45" s="44">
        <v>20840</v>
      </c>
    </row>
    <row r="46" spans="2:13" x14ac:dyDescent="0.15">
      <c r="B46" s="7" t="s">
        <v>92</v>
      </c>
      <c r="C46" s="28">
        <v>3039</v>
      </c>
      <c r="D46" s="28">
        <v>9861</v>
      </c>
      <c r="E46" s="28">
        <v>3395</v>
      </c>
      <c r="F46" s="28">
        <v>1949</v>
      </c>
      <c r="G46" s="28">
        <v>726</v>
      </c>
      <c r="H46" s="28">
        <v>355</v>
      </c>
      <c r="I46" s="28">
        <v>1056</v>
      </c>
      <c r="J46" s="28">
        <v>5247</v>
      </c>
      <c r="K46" s="29">
        <f>SUM(C46:J46)</f>
        <v>25628</v>
      </c>
      <c r="L46" s="22"/>
      <c r="M46" s="44">
        <v>20169</v>
      </c>
    </row>
    <row r="47" spans="2:13" x14ac:dyDescent="0.15">
      <c r="B47" s="49" t="s">
        <v>98</v>
      </c>
      <c r="C47" s="53">
        <v>3128</v>
      </c>
      <c r="D47" s="53">
        <v>10195</v>
      </c>
      <c r="E47" s="53">
        <v>3216</v>
      </c>
      <c r="F47" s="53">
        <v>1918</v>
      </c>
      <c r="G47" s="53">
        <v>799</v>
      </c>
      <c r="H47" s="53">
        <v>405</v>
      </c>
      <c r="I47" s="53">
        <v>1221</v>
      </c>
      <c r="J47" s="53">
        <v>5954</v>
      </c>
      <c r="K47" s="54">
        <f>SUM(C47:J47)</f>
        <v>26836</v>
      </c>
      <c r="L47" s="22"/>
      <c r="M47" s="44">
        <v>21081</v>
      </c>
    </row>
    <row r="48" spans="2:13" x14ac:dyDescent="0.15"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5"/>
      <c r="M48" s="34"/>
    </row>
    <row r="49" spans="1:13" x14ac:dyDescent="0.15">
      <c r="A49" s="63" t="s">
        <v>100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1:13" x14ac:dyDescent="0.15">
      <c r="A50" s="63" t="s">
        <v>100</v>
      </c>
    </row>
    <row r="55" spans="1:13" x14ac:dyDescent="0.15">
      <c r="B55" t="s">
        <v>95</v>
      </c>
    </row>
  </sheetData>
  <phoneticPr fontId="2"/>
  <pageMargins left="0.35433070866141736" right="0.35433070866141736" top="0.98425196850393704" bottom="0.98425196850393704" header="0.51181102362204722" footer="0.51181102362204722"/>
  <pageSetup paperSize="9" scale="92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目次</vt:lpstr>
      <vt:lpstr>１</vt:lpstr>
      <vt:lpstr>２</vt:lpstr>
      <vt:lpstr>３</vt:lpstr>
      <vt:lpstr>４</vt:lpstr>
      <vt:lpstr>'１'!Print_Area</vt:lpstr>
      <vt:lpstr>'３'!Print_Area</vt:lpstr>
      <vt:lpstr>'４'!Print_Area</vt:lpstr>
      <vt:lpstr>目次!Print_Area</vt:lpstr>
      <vt:lpstr>エリア1</vt:lpstr>
      <vt:lpstr>エリア2</vt:lpstr>
      <vt:lpstr>エリア３</vt:lpstr>
      <vt:lpstr>エリア4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環境保健研究センター</dc:creator>
  <cp:lastModifiedBy>001825</cp:lastModifiedBy>
  <cp:lastPrinted>2022-08-12T07:31:31Z</cp:lastPrinted>
  <dcterms:created xsi:type="dcterms:W3CDTF">1997-01-08T22:48:59Z</dcterms:created>
  <dcterms:modified xsi:type="dcterms:W3CDTF">2022-08-12T07:35:35Z</dcterms:modified>
</cp:coreProperties>
</file>