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570" tabRatio="848" activeTab="0"/>
  </bookViews>
  <sheets>
    <sheet name="ごみ種類別集計" sheetId="1" r:id="rId1"/>
  </sheets>
  <definedNames>
    <definedName name="_xlnm.Print_Area" localSheetId="0">'ごみ種類別集計'!$A$1:$CO$36</definedName>
    <definedName name="_xlnm.Print_Titles" localSheetId="0">'ごみ種類別集計'!$A:$B</definedName>
  </definedNames>
  <calcPr fullCalcOnLoad="1"/>
</workbook>
</file>

<file path=xl/sharedStrings.xml><?xml version="1.0" encoding="utf-8"?>
<sst xmlns="http://schemas.openxmlformats.org/spreadsheetml/2006/main" count="168" uniqueCount="56">
  <si>
    <t>県計･県平均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</si>
  <si>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</si>
  <si>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</si>
  <si>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</si>
  <si>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</si>
  <si>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</si>
  <si>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</si>
  <si>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</si>
  <si>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陸前高田市</t>
  </si>
  <si>
    <t>二戸市</t>
  </si>
  <si>
    <t>奥州市</t>
  </si>
  <si>
    <t>雫石町</t>
  </si>
  <si>
    <t>岩手町</t>
  </si>
  <si>
    <t>矢巾町</t>
  </si>
  <si>
    <t>金ケ崎町</t>
  </si>
  <si>
    <t>住田町</t>
  </si>
  <si>
    <t>山田町</t>
  </si>
  <si>
    <t>田野畑村</t>
  </si>
  <si>
    <t>軽米町</t>
  </si>
  <si>
    <t>九戸村</t>
  </si>
  <si>
    <t>一戸町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</si>
  <si>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</si>
  <si>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</si>
  <si>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</si>
  <si>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</si>
  <si>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</si>
  <si>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</si>
  <si>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</si>
  <si>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</si>
  <si>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</si>
  <si>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</si>
  <si>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</si>
  <si>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</si>
  <si>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</si>
  <si>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滝沢市</t>
  </si>
  <si>
    <t>一関市</t>
  </si>
  <si>
    <t>釜石市</t>
  </si>
  <si>
    <t>八幡平市</t>
  </si>
  <si>
    <t>葛巻町</t>
  </si>
  <si>
    <t>紫波町</t>
  </si>
  <si>
    <t>西和賀町</t>
  </si>
  <si>
    <t>平泉町</t>
  </si>
  <si>
    <t>大槌町</t>
  </si>
  <si>
    <t>岩泉町</t>
  </si>
  <si>
    <t>普代村</t>
  </si>
  <si>
    <t>野田村</t>
  </si>
  <si>
    <t>洋野町</t>
  </si>
  <si>
    <t>混合ごみ排出量（ｔ）</t>
  </si>
  <si>
    <t>可燃ごみ排出量（ｔ）</t>
  </si>
  <si>
    <t>不燃ごみ排出量（ｔ）</t>
  </si>
  <si>
    <t>資源ごみ排出量（ｔ）</t>
  </si>
  <si>
    <t>その他ごみ排出量（ｔ）</t>
  </si>
  <si>
    <t>粗大ごみ排出量（ｔ）</t>
  </si>
  <si>
    <t>生活系ごみ排出量合計（ｔ）</t>
  </si>
  <si>
    <t>Ｈ30年度実績</t>
  </si>
  <si>
    <t>【市町村別】
Ｈ30年度実績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</si>
</sst>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;&quot;▲ &quot;0"/>
    <numFmt numFmtId="181" formatCode="#,##0.00_);[Red]\(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2"/>
      <color theme="0"/>
      <name val="ＭＳ Ｐゴシック"/>
      <family val="3"/>
    </font>
    <font>
      <sz val="10"/>
      <color theme="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179" fontId="4" fillId="0" borderId="10" xfId="0" applyNumberFormat="1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3" fillId="33" borderId="13" xfId="0" applyNumberFormat="1" applyFont="1" applyFill="1" applyBorder="1" applyAlignment="1">
      <alignment horizontal="center" vertical="center" shrinkToFit="1"/>
    </xf>
    <xf numFmtId="179" fontId="3" fillId="34" borderId="13" xfId="0" applyNumberFormat="1" applyFont="1" applyFill="1" applyBorder="1" applyAlignment="1">
      <alignment horizontal="center" vertical="center" shrinkToFit="1"/>
    </xf>
    <xf numFmtId="177" fontId="4" fillId="0" borderId="14" xfId="0" applyNumberFormat="1" applyFont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vertical="center" shrinkToFit="1"/>
    </xf>
    <xf numFmtId="177" fontId="4" fillId="35" borderId="16" xfId="0" applyNumberFormat="1" applyFont="1" applyFill="1" applyBorder="1" applyAlignment="1">
      <alignment horizontal="center" vertical="center" shrinkToFit="1"/>
    </xf>
    <xf numFmtId="176" fontId="4" fillId="35" borderId="17" xfId="0" applyNumberFormat="1" applyFont="1" applyFill="1" applyBorder="1" applyAlignment="1">
      <alignment horizontal="left" vertical="center" shrinkToFit="1"/>
    </xf>
    <xf numFmtId="177" fontId="4" fillId="0" borderId="16" xfId="0" applyNumberFormat="1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6" fontId="4" fillId="35" borderId="17" xfId="0" applyNumberFormat="1" applyFont="1" applyFill="1" applyBorder="1" applyAlignment="1">
      <alignment vertical="center" shrinkToFit="1"/>
    </xf>
    <xf numFmtId="177" fontId="4" fillId="0" borderId="16" xfId="0" applyNumberFormat="1" applyFont="1" applyBorder="1" applyAlignment="1">
      <alignment horizontal="center" vertical="center" shrinkToFit="1"/>
    </xf>
    <xf numFmtId="179" fontId="4" fillId="36" borderId="18" xfId="0" applyNumberFormat="1" applyFont="1" applyFill="1" applyBorder="1" applyAlignment="1">
      <alignment horizontal="right" vertical="center" shrinkToFit="1"/>
    </xf>
    <xf numFmtId="179" fontId="4" fillId="36" borderId="19" xfId="0" applyNumberFormat="1" applyFont="1" applyFill="1" applyBorder="1" applyAlignment="1">
      <alignment horizontal="right" vertical="center" shrinkToFit="1"/>
    </xf>
    <xf numFmtId="179" fontId="4" fillId="0" borderId="20" xfId="0" applyNumberFormat="1" applyFont="1" applyFill="1" applyBorder="1" applyAlignment="1">
      <alignment horizontal="right" vertical="center" shrinkToFit="1"/>
    </xf>
    <xf numFmtId="179" fontId="4" fillId="0" borderId="21" xfId="0" applyNumberFormat="1" applyFont="1" applyFill="1" applyBorder="1" applyAlignment="1">
      <alignment horizontal="right" vertical="center" shrinkToFit="1"/>
    </xf>
    <xf numFmtId="179" fontId="4" fillId="0" borderId="22" xfId="0" applyNumberFormat="1" applyFont="1" applyFill="1" applyBorder="1" applyAlignment="1">
      <alignment horizontal="right" vertical="center" shrinkToFit="1"/>
    </xf>
    <xf numFmtId="179" fontId="4" fillId="35" borderId="20" xfId="0" applyNumberFormat="1" applyFont="1" applyFill="1" applyBorder="1" applyAlignment="1">
      <alignment horizontal="right" vertical="center" shrinkToFit="1"/>
    </xf>
    <xf numFmtId="179" fontId="4" fillId="35" borderId="21" xfId="0" applyNumberFormat="1" applyFont="1" applyFill="1" applyBorder="1" applyAlignment="1">
      <alignment horizontal="right" vertical="center" shrinkToFit="1"/>
    </xf>
    <xf numFmtId="179" fontId="4" fillId="35" borderId="22" xfId="0" applyNumberFormat="1" applyFont="1" applyFill="1" applyBorder="1" applyAlignment="1">
      <alignment horizontal="right" vertical="center" shrinkToFit="1"/>
    </xf>
    <xf numFmtId="179" fontId="4" fillId="36" borderId="23" xfId="0" applyNumberFormat="1" applyFont="1" applyFill="1" applyBorder="1" applyAlignment="1">
      <alignment horizontal="right" vertical="center" shrinkToFit="1"/>
    </xf>
    <xf numFmtId="179" fontId="4" fillId="0" borderId="14" xfId="0" applyNumberFormat="1" applyFont="1" applyFill="1" applyBorder="1" applyAlignment="1">
      <alignment horizontal="right" vertical="center" shrinkToFit="1"/>
    </xf>
    <xf numFmtId="179" fontId="4" fillId="35" borderId="14" xfId="0" applyNumberFormat="1" applyFont="1" applyFill="1" applyBorder="1" applyAlignment="1">
      <alignment horizontal="right" vertical="center" shrinkToFit="1"/>
    </xf>
    <xf numFmtId="179" fontId="4" fillId="0" borderId="24" xfId="0" applyNumberFormat="1" applyFont="1" applyFill="1" applyBorder="1" applyAlignment="1">
      <alignment horizontal="right" vertical="center" shrinkToFit="1"/>
    </xf>
    <xf numFmtId="179" fontId="4" fillId="35" borderId="24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179" fontId="3" fillId="37" borderId="13" xfId="0" applyNumberFormat="1" applyFont="1" applyFill="1" applyBorder="1" applyAlignment="1">
      <alignment horizontal="center" vertical="center" shrinkToFit="1"/>
    </xf>
    <xf numFmtId="179" fontId="3" fillId="38" borderId="13" xfId="0" applyNumberFormat="1" applyFont="1" applyFill="1" applyBorder="1" applyAlignment="1">
      <alignment horizontal="center" vertical="center" shrinkToFit="1"/>
    </xf>
    <xf numFmtId="179" fontId="3" fillId="39" borderId="13" xfId="0" applyNumberFormat="1" applyFont="1" applyFill="1" applyBorder="1" applyAlignment="1">
      <alignment horizontal="center" vertical="center" shrinkToFit="1"/>
    </xf>
    <xf numFmtId="179" fontId="4" fillId="33" borderId="25" xfId="0" applyNumberFormat="1" applyFont="1" applyFill="1" applyBorder="1" applyAlignment="1">
      <alignment horizontal="right" vertical="center" shrinkToFit="1"/>
    </xf>
    <xf numFmtId="179" fontId="4" fillId="34" borderId="25" xfId="0" applyNumberFormat="1" applyFont="1" applyFill="1" applyBorder="1" applyAlignment="1">
      <alignment horizontal="right" vertical="center" shrinkToFit="1"/>
    </xf>
    <xf numFmtId="179" fontId="4" fillId="37" borderId="25" xfId="0" applyNumberFormat="1" applyFont="1" applyFill="1" applyBorder="1" applyAlignment="1">
      <alignment horizontal="right" vertical="center" shrinkToFit="1"/>
    </xf>
    <xf numFmtId="179" fontId="4" fillId="38" borderId="25" xfId="0" applyNumberFormat="1" applyFont="1" applyFill="1" applyBorder="1" applyAlignment="1">
      <alignment horizontal="right" vertical="center" shrinkToFit="1"/>
    </xf>
    <xf numFmtId="179" fontId="4" fillId="39" borderId="25" xfId="0" applyNumberFormat="1" applyFont="1" applyFill="1" applyBorder="1" applyAlignment="1">
      <alignment horizontal="right" vertical="center" shrinkToFit="1"/>
    </xf>
    <xf numFmtId="179" fontId="4" fillId="33" borderId="15" xfId="0" applyNumberFormat="1" applyFont="1" applyFill="1" applyBorder="1" applyAlignment="1">
      <alignment horizontal="right" vertical="center" shrinkToFit="1"/>
    </xf>
    <xf numFmtId="179" fontId="4" fillId="34" borderId="15" xfId="0" applyNumberFormat="1" applyFont="1" applyFill="1" applyBorder="1" applyAlignment="1">
      <alignment horizontal="right" vertical="center" shrinkToFit="1"/>
    </xf>
    <xf numFmtId="179" fontId="4" fillId="37" borderId="15" xfId="0" applyNumberFormat="1" applyFont="1" applyFill="1" applyBorder="1" applyAlignment="1">
      <alignment horizontal="right" vertical="center" shrinkToFit="1"/>
    </xf>
    <xf numFmtId="179" fontId="4" fillId="38" borderId="15" xfId="0" applyNumberFormat="1" applyFont="1" applyFill="1" applyBorder="1" applyAlignment="1">
      <alignment horizontal="right" vertical="center" shrinkToFit="1"/>
    </xf>
    <xf numFmtId="179" fontId="4" fillId="39" borderId="15" xfId="0" applyNumberFormat="1" applyFont="1" applyFill="1" applyBorder="1" applyAlignment="1">
      <alignment horizontal="right" vertical="center" shrinkToFit="1"/>
    </xf>
    <xf numFmtId="179" fontId="0" fillId="35" borderId="21" xfId="0" applyNumberFormat="1" applyFont="1" applyFill="1" applyBorder="1" applyAlignment="1">
      <alignment horizontal="right" vertical="center" shrinkToFit="1"/>
    </xf>
    <xf numFmtId="177" fontId="4" fillId="0" borderId="26" xfId="0" applyNumberFormat="1" applyFont="1" applyBorder="1" applyAlignment="1">
      <alignment horizontal="center" vertical="center" shrinkToFit="1"/>
    </xf>
    <xf numFmtId="176" fontId="4" fillId="0" borderId="27" xfId="0" applyNumberFormat="1" applyFont="1" applyFill="1" applyBorder="1" applyAlignment="1">
      <alignment vertical="center" shrinkToFit="1"/>
    </xf>
    <xf numFmtId="179" fontId="4" fillId="0" borderId="28" xfId="0" applyNumberFormat="1" applyFont="1" applyFill="1" applyBorder="1" applyAlignment="1">
      <alignment horizontal="right" vertical="center" shrinkToFit="1"/>
    </xf>
    <xf numFmtId="179" fontId="4" fillId="0" borderId="29" xfId="0" applyNumberFormat="1" applyFont="1" applyFill="1" applyBorder="1" applyAlignment="1">
      <alignment horizontal="right" vertical="center" shrinkToFit="1"/>
    </xf>
    <xf numFmtId="179" fontId="4" fillId="0" borderId="11" xfId="0" applyNumberFormat="1" applyFont="1" applyFill="1" applyBorder="1" applyAlignment="1">
      <alignment horizontal="right" vertical="center" shrinkToFit="1"/>
    </xf>
    <xf numFmtId="179" fontId="4" fillId="0" borderId="30" xfId="0" applyNumberFormat="1" applyFont="1" applyFill="1" applyBorder="1" applyAlignment="1">
      <alignment horizontal="right" vertical="center" shrinkToFit="1"/>
    </xf>
    <xf numFmtId="179" fontId="4" fillId="33" borderId="13" xfId="0" applyNumberFormat="1" applyFont="1" applyFill="1" applyBorder="1" applyAlignment="1">
      <alignment horizontal="right" vertical="center" shrinkToFit="1"/>
    </xf>
    <xf numFmtId="179" fontId="4" fillId="34" borderId="13" xfId="0" applyNumberFormat="1" applyFont="1" applyFill="1" applyBorder="1" applyAlignment="1">
      <alignment horizontal="right" vertical="center" shrinkToFit="1"/>
    </xf>
    <xf numFmtId="179" fontId="4" fillId="37" borderId="13" xfId="0" applyNumberFormat="1" applyFont="1" applyFill="1" applyBorder="1" applyAlignment="1">
      <alignment horizontal="right" vertical="center" shrinkToFit="1"/>
    </xf>
    <xf numFmtId="179" fontId="4" fillId="0" borderId="12" xfId="0" applyNumberFormat="1" applyFont="1" applyFill="1" applyBorder="1" applyAlignment="1">
      <alignment horizontal="right" vertical="center" shrinkToFit="1"/>
    </xf>
    <xf numFmtId="179" fontId="4" fillId="38" borderId="13" xfId="0" applyNumberFormat="1" applyFont="1" applyFill="1" applyBorder="1" applyAlignment="1">
      <alignment horizontal="right" vertical="center" shrinkToFit="1"/>
    </xf>
    <xf numFmtId="179" fontId="4" fillId="39" borderId="13" xfId="0" applyNumberFormat="1" applyFont="1" applyFill="1" applyBorder="1" applyAlignment="1">
      <alignment horizontal="right" vertical="center" shrinkToFit="1"/>
    </xf>
    <xf numFmtId="179" fontId="2" fillId="37" borderId="31" xfId="0" applyNumberFormat="1" applyFont="1" applyFill="1" applyBorder="1" applyAlignment="1">
      <alignment horizontal="center" vertical="center" wrapText="1" shrinkToFit="1"/>
    </xf>
    <xf numFmtId="179" fontId="2" fillId="37" borderId="32" xfId="0" applyNumberFormat="1" applyFont="1" applyFill="1" applyBorder="1" applyAlignment="1">
      <alignment horizontal="center" vertical="center" wrapText="1" shrinkToFit="1"/>
    </xf>
    <xf numFmtId="179" fontId="2" fillId="37" borderId="33" xfId="0" applyNumberFormat="1" applyFont="1" applyFill="1" applyBorder="1" applyAlignment="1">
      <alignment horizontal="center" vertical="center" wrapText="1" shrinkToFit="1"/>
    </xf>
    <xf numFmtId="176" fontId="4" fillId="36" borderId="34" xfId="0" applyNumberFormat="1" applyFont="1" applyFill="1" applyBorder="1" applyAlignment="1">
      <alignment horizontal="center" vertical="center" shrinkToFit="1"/>
    </xf>
    <xf numFmtId="176" fontId="4" fillId="36" borderId="25" xfId="0" applyNumberFormat="1" applyFont="1" applyFill="1" applyBorder="1" applyAlignment="1">
      <alignment horizontal="center" vertical="center" shrinkToFit="1"/>
    </xf>
    <xf numFmtId="176" fontId="2" fillId="0" borderId="35" xfId="0" applyNumberFormat="1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center" vertical="center" shrinkToFit="1"/>
    </xf>
    <xf numFmtId="176" fontId="2" fillId="0" borderId="26" xfId="0" applyNumberFormat="1" applyFont="1" applyBorder="1" applyAlignment="1">
      <alignment horizontal="center" vertical="center" shrinkToFit="1"/>
    </xf>
    <xf numFmtId="176" fontId="2" fillId="0" borderId="27" xfId="0" applyNumberFormat="1" applyFont="1" applyBorder="1" applyAlignment="1">
      <alignment horizontal="center" vertical="center" shrinkToFit="1"/>
    </xf>
    <xf numFmtId="179" fontId="2" fillId="38" borderId="31" xfId="0" applyNumberFormat="1" applyFont="1" applyFill="1" applyBorder="1" applyAlignment="1">
      <alignment horizontal="center" vertical="center" wrapText="1" shrinkToFit="1"/>
    </xf>
    <xf numFmtId="179" fontId="2" fillId="38" borderId="32" xfId="0" applyNumberFormat="1" applyFont="1" applyFill="1" applyBorder="1" applyAlignment="1">
      <alignment horizontal="center" vertical="center" wrapText="1" shrinkToFit="1"/>
    </xf>
    <xf numFmtId="179" fontId="2" fillId="38" borderId="33" xfId="0" applyNumberFormat="1" applyFont="1" applyFill="1" applyBorder="1" applyAlignment="1">
      <alignment horizontal="center" vertical="center" wrapText="1" shrinkToFit="1"/>
    </xf>
    <xf numFmtId="179" fontId="2" fillId="33" borderId="31" xfId="0" applyNumberFormat="1" applyFont="1" applyFill="1" applyBorder="1" applyAlignment="1">
      <alignment horizontal="center" vertical="center" wrapText="1" shrinkToFit="1"/>
    </xf>
    <xf numFmtId="179" fontId="2" fillId="33" borderId="32" xfId="0" applyNumberFormat="1" applyFont="1" applyFill="1" applyBorder="1" applyAlignment="1">
      <alignment horizontal="center" vertical="center" wrapText="1" shrinkToFit="1"/>
    </xf>
    <xf numFmtId="179" fontId="2" fillId="33" borderId="33" xfId="0" applyNumberFormat="1" applyFont="1" applyFill="1" applyBorder="1" applyAlignment="1">
      <alignment horizontal="center" vertical="center" wrapText="1" shrinkToFit="1"/>
    </xf>
    <xf numFmtId="179" fontId="2" fillId="39" borderId="31" xfId="0" applyNumberFormat="1" applyFont="1" applyFill="1" applyBorder="1" applyAlignment="1">
      <alignment horizontal="center" vertical="center" shrinkToFit="1"/>
    </xf>
    <xf numFmtId="179" fontId="2" fillId="39" borderId="32" xfId="0" applyNumberFormat="1" applyFont="1" applyFill="1" applyBorder="1" applyAlignment="1">
      <alignment horizontal="center" vertical="center" shrinkToFit="1"/>
    </xf>
    <xf numFmtId="179" fontId="2" fillId="39" borderId="33" xfId="0" applyNumberFormat="1" applyFont="1" applyFill="1" applyBorder="1" applyAlignment="1">
      <alignment horizontal="center" vertical="center" shrinkToFit="1"/>
    </xf>
    <xf numFmtId="176" fontId="2" fillId="0" borderId="35" xfId="0" applyNumberFormat="1" applyFont="1" applyBorder="1" applyAlignment="1">
      <alignment horizontal="center" vertical="center" wrapText="1" shrinkToFit="1"/>
    </xf>
    <xf numFmtId="179" fontId="2" fillId="33" borderId="35" xfId="0" applyNumberFormat="1" applyFont="1" applyFill="1" applyBorder="1" applyAlignment="1">
      <alignment horizontal="center" vertical="center" wrapText="1" shrinkToFit="1"/>
    </xf>
    <xf numFmtId="179" fontId="2" fillId="33" borderId="37" xfId="0" applyNumberFormat="1" applyFont="1" applyFill="1" applyBorder="1" applyAlignment="1">
      <alignment horizontal="center" vertical="center" shrinkToFit="1"/>
    </xf>
    <xf numFmtId="179" fontId="2" fillId="34" borderId="35" xfId="0" applyNumberFormat="1" applyFont="1" applyFill="1" applyBorder="1" applyAlignment="1">
      <alignment horizontal="center" vertical="center" shrinkToFit="1"/>
    </xf>
    <xf numFmtId="179" fontId="2" fillId="34" borderId="37" xfId="0" applyNumberFormat="1" applyFont="1" applyFill="1" applyBorder="1" applyAlignment="1">
      <alignment horizontal="center" vertical="center" shrinkToFit="1"/>
    </xf>
    <xf numFmtId="0" fontId="44" fillId="35" borderId="0" xfId="0" applyFont="1" applyFill="1" applyAlignment="1">
      <alignment vertical="center" shrinkToFit="1"/>
    </xf>
    <xf numFmtId="0" fontId="44" fillId="0" borderId="0" xfId="0" applyFont="1" applyAlignment="1">
      <alignment vertical="center" shrinkToFit="1"/>
    </xf>
    <xf numFmtId="0" fontId="45" fillId="35" borderId="0" xfId="0" applyFont="1" applyFill="1" applyAlignment="1">
      <alignment vertical="center" shrinkToFit="1"/>
    </xf>
    <xf numFmtId="179" fontId="4" fillId="0" borderId="38" xfId="0" applyNumberFormat="1" applyFont="1" applyBorder="1" applyAlignment="1">
      <alignment horizontal="center" vertical="center" shrinkToFit="1"/>
    </xf>
    <xf numFmtId="179" fontId="4" fillId="0" borderId="39" xfId="0" applyNumberFormat="1" applyFont="1" applyBorder="1" applyAlignment="1">
      <alignment horizontal="center" vertical="center" shrinkToFit="1"/>
    </xf>
    <xf numFmtId="179" fontId="4" fillId="0" borderId="40" xfId="0" applyNumberFormat="1" applyFont="1" applyBorder="1" applyAlignment="1">
      <alignment horizontal="center" vertical="center" shrinkToFit="1"/>
    </xf>
    <xf numFmtId="179" fontId="2" fillId="34" borderId="41" xfId="0" applyNumberFormat="1" applyFont="1" applyFill="1" applyBorder="1" applyAlignment="1">
      <alignment horizontal="center" vertical="center" shrinkToFit="1"/>
    </xf>
    <xf numFmtId="179" fontId="2" fillId="33" borderId="41" xfId="0" applyNumberFormat="1" applyFont="1" applyFill="1" applyBorder="1" applyAlignment="1">
      <alignment horizontal="center" vertical="center" shrinkToFit="1"/>
    </xf>
    <xf numFmtId="179" fontId="46" fillId="40" borderId="42" xfId="0" applyNumberFormat="1" applyFont="1" applyFill="1" applyBorder="1" applyAlignment="1">
      <alignment horizontal="center" vertical="center" wrapText="1" shrinkToFit="1"/>
    </xf>
    <xf numFmtId="179" fontId="46" fillId="40" borderId="37" xfId="0" applyNumberFormat="1" applyFont="1" applyFill="1" applyBorder="1" applyAlignment="1">
      <alignment horizontal="center" vertical="center" shrinkToFit="1"/>
    </xf>
    <xf numFmtId="179" fontId="46" fillId="40" borderId="43" xfId="0" applyNumberFormat="1" applyFont="1" applyFill="1" applyBorder="1" applyAlignment="1">
      <alignment horizontal="center" vertical="center" shrinkToFit="1"/>
    </xf>
    <xf numFmtId="179" fontId="47" fillId="40" borderId="13" xfId="0" applyNumberFormat="1" applyFont="1" applyFill="1" applyBorder="1" applyAlignment="1">
      <alignment horizontal="center" vertical="center" shrinkToFit="1"/>
    </xf>
    <xf numFmtId="179" fontId="47" fillId="40" borderId="25" xfId="0" applyNumberFormat="1" applyFont="1" applyFill="1" applyBorder="1" applyAlignment="1">
      <alignment horizontal="right" vertical="center" shrinkToFit="1"/>
    </xf>
    <xf numFmtId="179" fontId="47" fillId="40" borderId="15" xfId="0" applyNumberFormat="1" applyFont="1" applyFill="1" applyBorder="1" applyAlignment="1">
      <alignment horizontal="right" vertical="center" shrinkToFit="1"/>
    </xf>
    <xf numFmtId="179" fontId="47" fillId="40" borderId="13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49"/>
  <sheetViews>
    <sheetView tabSelected="1" view="pageBreakPreview" zoomScale="80" zoomScaleSheetLayoutView="80" zoomScalePageLayoutView="0" workbookViewId="0" topLeftCell="A1">
      <selection activeCell="T24" sqref="T24"/>
    </sheetView>
  </sheetViews>
  <sheetFormatPr defaultColWidth="9.00390625" defaultRowHeight="13.5"/>
  <cols>
    <col min="1" max="1" width="3.75390625" style="2" customWidth="1"/>
    <col min="2" max="2" width="11.625" style="1" customWidth="1"/>
    <col min="3" max="93" width="7.875" style="3" customWidth="1"/>
    <col min="94" max="94" width="3.75390625" style="2" customWidth="1"/>
    <col min="95" max="95" width="11.625" style="1" customWidth="1"/>
    <col min="96" max="16384" width="9.00390625" style="4" customWidth="1"/>
  </cols>
  <sheetData>
    <row r="1" spans="1:95" ht="39" customHeight="1">
      <c r="A1" s="77" t="s">
        <v>55</v>
      </c>
      <c r="B1" s="65"/>
      <c r="C1" s="90" t="s">
        <v>47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78" t="s">
        <v>48</v>
      </c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89"/>
      <c r="AC1" s="80" t="s">
        <v>49</v>
      </c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8"/>
      <c r="AP1" s="59" t="s">
        <v>50</v>
      </c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1"/>
      <c r="BC1" s="68" t="s">
        <v>51</v>
      </c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70"/>
      <c r="BP1" s="71" t="s">
        <v>52</v>
      </c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3"/>
      <c r="CC1" s="74" t="s">
        <v>53</v>
      </c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6"/>
      <c r="CP1" s="64" t="s">
        <v>54</v>
      </c>
      <c r="CQ1" s="65"/>
    </row>
    <row r="2" spans="1:95" ht="19.5" customHeight="1" thickBot="1">
      <c r="A2" s="66"/>
      <c r="B2" s="67"/>
      <c r="C2" s="5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28</v>
      </c>
      <c r="K2" s="6" t="s">
        <v>29</v>
      </c>
      <c r="L2" s="6" t="s">
        <v>30</v>
      </c>
      <c r="M2" s="6" t="s">
        <v>31</v>
      </c>
      <c r="N2" s="6" t="s">
        <v>32</v>
      </c>
      <c r="O2" s="93" t="s">
        <v>33</v>
      </c>
      <c r="P2" s="7" t="s">
        <v>21</v>
      </c>
      <c r="Q2" s="6" t="s">
        <v>22</v>
      </c>
      <c r="R2" s="6" t="s">
        <v>23</v>
      </c>
      <c r="S2" s="6" t="s">
        <v>24</v>
      </c>
      <c r="T2" s="6" t="s">
        <v>25</v>
      </c>
      <c r="U2" s="6" t="s">
        <v>26</v>
      </c>
      <c r="V2" s="6" t="s">
        <v>27</v>
      </c>
      <c r="W2" s="6" t="s">
        <v>28</v>
      </c>
      <c r="X2" s="6" t="s">
        <v>29</v>
      </c>
      <c r="Y2" s="6" t="s">
        <v>30</v>
      </c>
      <c r="Z2" s="6" t="s">
        <v>31</v>
      </c>
      <c r="AA2" s="6" t="s">
        <v>32</v>
      </c>
      <c r="AB2" s="8" t="s">
        <v>33</v>
      </c>
      <c r="AC2" s="7" t="s">
        <v>21</v>
      </c>
      <c r="AD2" s="6" t="s">
        <v>22</v>
      </c>
      <c r="AE2" s="6" t="s">
        <v>23</v>
      </c>
      <c r="AF2" s="6" t="s">
        <v>24</v>
      </c>
      <c r="AG2" s="6" t="s">
        <v>25</v>
      </c>
      <c r="AH2" s="6" t="s">
        <v>26</v>
      </c>
      <c r="AI2" s="6" t="s">
        <v>27</v>
      </c>
      <c r="AJ2" s="6" t="s">
        <v>28</v>
      </c>
      <c r="AK2" s="6" t="s">
        <v>29</v>
      </c>
      <c r="AL2" s="6" t="s">
        <v>30</v>
      </c>
      <c r="AM2" s="6" t="s">
        <v>31</v>
      </c>
      <c r="AN2" s="6" t="s">
        <v>32</v>
      </c>
      <c r="AO2" s="9" t="s">
        <v>33</v>
      </c>
      <c r="AP2" s="85" t="s">
        <v>21</v>
      </c>
      <c r="AQ2" s="86" t="s">
        <v>22</v>
      </c>
      <c r="AR2" s="86" t="s">
        <v>23</v>
      </c>
      <c r="AS2" s="86" t="s">
        <v>24</v>
      </c>
      <c r="AT2" s="86" t="s">
        <v>25</v>
      </c>
      <c r="AU2" s="86" t="s">
        <v>26</v>
      </c>
      <c r="AV2" s="86" t="s">
        <v>27</v>
      </c>
      <c r="AW2" s="86" t="s">
        <v>28</v>
      </c>
      <c r="AX2" s="86" t="s">
        <v>29</v>
      </c>
      <c r="AY2" s="86" t="s">
        <v>30</v>
      </c>
      <c r="AZ2" s="86" t="s">
        <v>31</v>
      </c>
      <c r="BA2" s="87" t="s">
        <v>32</v>
      </c>
      <c r="BB2" s="33" t="s">
        <v>33</v>
      </c>
      <c r="BC2" s="85" t="s">
        <v>21</v>
      </c>
      <c r="BD2" s="86" t="s">
        <v>22</v>
      </c>
      <c r="BE2" s="86" t="s">
        <v>23</v>
      </c>
      <c r="BF2" s="86" t="s">
        <v>24</v>
      </c>
      <c r="BG2" s="86" t="s">
        <v>25</v>
      </c>
      <c r="BH2" s="86" t="s">
        <v>26</v>
      </c>
      <c r="BI2" s="86" t="s">
        <v>27</v>
      </c>
      <c r="BJ2" s="86" t="s">
        <v>28</v>
      </c>
      <c r="BK2" s="86" t="s">
        <v>29</v>
      </c>
      <c r="BL2" s="86" t="s">
        <v>30</v>
      </c>
      <c r="BM2" s="86" t="s">
        <v>31</v>
      </c>
      <c r="BN2" s="87" t="s">
        <v>32</v>
      </c>
      <c r="BO2" s="34" t="s">
        <v>33</v>
      </c>
      <c r="BP2" s="85" t="s">
        <v>21</v>
      </c>
      <c r="BQ2" s="86" t="s">
        <v>22</v>
      </c>
      <c r="BR2" s="86" t="s">
        <v>23</v>
      </c>
      <c r="BS2" s="86" t="s">
        <v>24</v>
      </c>
      <c r="BT2" s="86" t="s">
        <v>25</v>
      </c>
      <c r="BU2" s="86" t="s">
        <v>26</v>
      </c>
      <c r="BV2" s="86" t="s">
        <v>27</v>
      </c>
      <c r="BW2" s="86" t="s">
        <v>28</v>
      </c>
      <c r="BX2" s="86" t="s">
        <v>29</v>
      </c>
      <c r="BY2" s="86" t="s">
        <v>30</v>
      </c>
      <c r="BZ2" s="86" t="s">
        <v>31</v>
      </c>
      <c r="CA2" s="87" t="s">
        <v>32</v>
      </c>
      <c r="CB2" s="8" t="s">
        <v>33</v>
      </c>
      <c r="CC2" s="85" t="s">
        <v>21</v>
      </c>
      <c r="CD2" s="86" t="s">
        <v>22</v>
      </c>
      <c r="CE2" s="86" t="s">
        <v>23</v>
      </c>
      <c r="CF2" s="86" t="s">
        <v>24</v>
      </c>
      <c r="CG2" s="86" t="s">
        <v>25</v>
      </c>
      <c r="CH2" s="86" t="s">
        <v>26</v>
      </c>
      <c r="CI2" s="86" t="s">
        <v>27</v>
      </c>
      <c r="CJ2" s="86" t="s">
        <v>28</v>
      </c>
      <c r="CK2" s="86" t="s">
        <v>29</v>
      </c>
      <c r="CL2" s="86" t="s">
        <v>30</v>
      </c>
      <c r="CM2" s="86" t="s">
        <v>31</v>
      </c>
      <c r="CN2" s="87" t="s">
        <v>32</v>
      </c>
      <c r="CO2" s="35" t="s">
        <v>33</v>
      </c>
      <c r="CP2" s="66"/>
      <c r="CQ2" s="67"/>
    </row>
    <row r="3" spans="1:109" s="32" customFormat="1" ht="21" customHeight="1" thickBot="1">
      <c r="A3" s="62" t="s">
        <v>0</v>
      </c>
      <c r="B3" s="63"/>
      <c r="C3" s="26">
        <f>SUM(C4:C36)</f>
        <v>494.9</v>
      </c>
      <c r="D3" s="19">
        <f aca="true" t="shared" si="0" ref="D3:BO3">SUM(D4:D36)</f>
        <v>601.7</v>
      </c>
      <c r="E3" s="19">
        <f t="shared" si="0"/>
        <v>530.6</v>
      </c>
      <c r="F3" s="19">
        <f t="shared" si="0"/>
        <v>583</v>
      </c>
      <c r="G3" s="19">
        <f t="shared" si="0"/>
        <v>656.3</v>
      </c>
      <c r="H3" s="19">
        <f t="shared" si="0"/>
        <v>519.6</v>
      </c>
      <c r="I3" s="19">
        <f t="shared" si="0"/>
        <v>580.4</v>
      </c>
      <c r="J3" s="19">
        <f t="shared" si="0"/>
        <v>530.4</v>
      </c>
      <c r="K3" s="19">
        <f t="shared" si="0"/>
        <v>481.4</v>
      </c>
      <c r="L3" s="19">
        <f t="shared" si="0"/>
        <v>543.1</v>
      </c>
      <c r="M3" s="19">
        <f t="shared" si="0"/>
        <v>419.9</v>
      </c>
      <c r="N3" s="19">
        <f t="shared" si="0"/>
        <v>476.6</v>
      </c>
      <c r="O3" s="94">
        <f t="shared" si="0"/>
        <v>6417.9</v>
      </c>
      <c r="P3" s="18">
        <f t="shared" si="0"/>
        <v>16969.799999999996</v>
      </c>
      <c r="Q3" s="19">
        <f t="shared" si="0"/>
        <v>19349.599999999995</v>
      </c>
      <c r="R3" s="19">
        <f t="shared" si="0"/>
        <v>17383.899999999998</v>
      </c>
      <c r="S3" s="19">
        <f t="shared" si="0"/>
        <v>18838.300000000003</v>
      </c>
      <c r="T3" s="19">
        <f t="shared" si="0"/>
        <v>20493.500000000004</v>
      </c>
      <c r="U3" s="19">
        <f t="shared" si="0"/>
        <v>17236.500000000004</v>
      </c>
      <c r="V3" s="19">
        <f t="shared" si="0"/>
        <v>18723.09999999999</v>
      </c>
      <c r="W3" s="19">
        <f t="shared" si="0"/>
        <v>17425.699999999993</v>
      </c>
      <c r="X3" s="19">
        <f t="shared" si="0"/>
        <v>15306.299999999994</v>
      </c>
      <c r="Y3" s="19">
        <f t="shared" si="0"/>
        <v>16020.499999999996</v>
      </c>
      <c r="Z3" s="19">
        <f t="shared" si="0"/>
        <v>12709.599999999999</v>
      </c>
      <c r="AA3" s="19">
        <f t="shared" si="0"/>
        <v>15534.899999999998</v>
      </c>
      <c r="AB3" s="36">
        <f t="shared" si="0"/>
        <v>205991.69999999995</v>
      </c>
      <c r="AC3" s="26">
        <f t="shared" si="0"/>
        <v>1290.8</v>
      </c>
      <c r="AD3" s="19">
        <f t="shared" si="0"/>
        <v>1217.4</v>
      </c>
      <c r="AE3" s="19">
        <f t="shared" si="0"/>
        <v>1135.1000000000004</v>
      </c>
      <c r="AF3" s="19">
        <f t="shared" si="0"/>
        <v>992.7000000000002</v>
      </c>
      <c r="AG3" s="19">
        <f t="shared" si="0"/>
        <v>1068.8999999999999</v>
      </c>
      <c r="AH3" s="19">
        <f t="shared" si="0"/>
        <v>1082.1000000000001</v>
      </c>
      <c r="AI3" s="19">
        <f t="shared" si="0"/>
        <v>1041.2</v>
      </c>
      <c r="AJ3" s="19">
        <f t="shared" si="0"/>
        <v>1081.7</v>
      </c>
      <c r="AK3" s="19">
        <f t="shared" si="0"/>
        <v>1075.6000000000004</v>
      </c>
      <c r="AL3" s="19">
        <f t="shared" si="0"/>
        <v>732.1999999999998</v>
      </c>
      <c r="AM3" s="19">
        <f t="shared" si="0"/>
        <v>745.3</v>
      </c>
      <c r="AN3" s="19">
        <f t="shared" si="0"/>
        <v>1002.6999999999998</v>
      </c>
      <c r="AO3" s="37">
        <f t="shared" si="0"/>
        <v>12465.699999999997</v>
      </c>
      <c r="AP3" s="18">
        <f t="shared" si="0"/>
        <v>3594</v>
      </c>
      <c r="AQ3" s="19">
        <f t="shared" si="0"/>
        <v>3502.400000000001</v>
      </c>
      <c r="AR3" s="19">
        <f t="shared" si="0"/>
        <v>3352.1000000000004</v>
      </c>
      <c r="AS3" s="19">
        <f t="shared" si="0"/>
        <v>3317.699999999999</v>
      </c>
      <c r="AT3" s="19">
        <f t="shared" si="0"/>
        <v>3662.2000000000003</v>
      </c>
      <c r="AU3" s="19">
        <f t="shared" si="0"/>
        <v>3328.3999999999996</v>
      </c>
      <c r="AV3" s="19">
        <f t="shared" si="0"/>
        <v>3200.7999999999997</v>
      </c>
      <c r="AW3" s="19">
        <f t="shared" si="0"/>
        <v>3212.399999999999</v>
      </c>
      <c r="AX3" s="19">
        <f t="shared" si="0"/>
        <v>3368.2000000000003</v>
      </c>
      <c r="AY3" s="19">
        <f t="shared" si="0"/>
        <v>3153.5999999999995</v>
      </c>
      <c r="AZ3" s="19">
        <f t="shared" si="0"/>
        <v>2959.7000000000007</v>
      </c>
      <c r="BA3" s="19">
        <f t="shared" si="0"/>
        <v>3191.199999999999</v>
      </c>
      <c r="BB3" s="38">
        <f t="shared" si="0"/>
        <v>39842.7</v>
      </c>
      <c r="BC3" s="26">
        <f t="shared" si="0"/>
        <v>0.4</v>
      </c>
      <c r="BD3" s="19">
        <f t="shared" si="0"/>
        <v>0.5</v>
      </c>
      <c r="BE3" s="19">
        <f t="shared" si="0"/>
        <v>0.30000000000000004</v>
      </c>
      <c r="BF3" s="19">
        <f t="shared" si="0"/>
        <v>0.30000000000000004</v>
      </c>
      <c r="BG3" s="19">
        <f t="shared" si="0"/>
        <v>0.30000000000000004</v>
      </c>
      <c r="BH3" s="19">
        <f t="shared" si="0"/>
        <v>0.2</v>
      </c>
      <c r="BI3" s="19">
        <f t="shared" si="0"/>
        <v>0.6000000000000001</v>
      </c>
      <c r="BJ3" s="19">
        <f t="shared" si="0"/>
        <v>0.4</v>
      </c>
      <c r="BK3" s="19">
        <f t="shared" si="0"/>
        <v>0.5</v>
      </c>
      <c r="BL3" s="19">
        <f t="shared" si="0"/>
        <v>0.5</v>
      </c>
      <c r="BM3" s="19">
        <f t="shared" si="0"/>
        <v>0.4</v>
      </c>
      <c r="BN3" s="19">
        <f t="shared" si="0"/>
        <v>0.5</v>
      </c>
      <c r="BO3" s="39">
        <f t="shared" si="0"/>
        <v>4.9</v>
      </c>
      <c r="BP3" s="26">
        <f aca="true" t="shared" si="1" ref="BP3:CO3">SUM(BP4:BP36)</f>
        <v>664.8000000000002</v>
      </c>
      <c r="BQ3" s="19">
        <f t="shared" si="1"/>
        <v>679.2</v>
      </c>
      <c r="BR3" s="19">
        <f t="shared" si="1"/>
        <v>558.1</v>
      </c>
      <c r="BS3" s="19">
        <f t="shared" si="1"/>
        <v>548.3</v>
      </c>
      <c r="BT3" s="19">
        <f t="shared" si="1"/>
        <v>527.6000000000001</v>
      </c>
      <c r="BU3" s="19">
        <f t="shared" si="1"/>
        <v>525.4</v>
      </c>
      <c r="BV3" s="19">
        <f t="shared" si="1"/>
        <v>611.3000000000001</v>
      </c>
      <c r="BW3" s="19">
        <f t="shared" si="1"/>
        <v>622.3</v>
      </c>
      <c r="BX3" s="19">
        <f t="shared" si="1"/>
        <v>480.2</v>
      </c>
      <c r="BY3" s="19">
        <f t="shared" si="1"/>
        <v>307.50000000000006</v>
      </c>
      <c r="BZ3" s="19">
        <f t="shared" si="1"/>
        <v>339.40000000000003</v>
      </c>
      <c r="CA3" s="19">
        <f t="shared" si="1"/>
        <v>564.8</v>
      </c>
      <c r="CB3" s="36">
        <f t="shared" si="1"/>
        <v>6428.9000000000015</v>
      </c>
      <c r="CC3" s="26">
        <f t="shared" si="1"/>
        <v>23014.700000000004</v>
      </c>
      <c r="CD3" s="19">
        <f t="shared" si="1"/>
        <v>25350.8</v>
      </c>
      <c r="CE3" s="19">
        <f t="shared" si="1"/>
        <v>22960.1</v>
      </c>
      <c r="CF3" s="19">
        <f t="shared" si="1"/>
        <v>24280.299999999996</v>
      </c>
      <c r="CG3" s="19">
        <f t="shared" si="1"/>
        <v>26408.8</v>
      </c>
      <c r="CH3" s="19">
        <f t="shared" si="1"/>
        <v>22692.200000000008</v>
      </c>
      <c r="CI3" s="19">
        <f t="shared" si="1"/>
        <v>24157.4</v>
      </c>
      <c r="CJ3" s="19">
        <f t="shared" si="1"/>
        <v>22872.900000000012</v>
      </c>
      <c r="CK3" s="19">
        <f t="shared" si="1"/>
        <v>20712.199999999993</v>
      </c>
      <c r="CL3" s="19">
        <f t="shared" si="1"/>
        <v>20757.399999999998</v>
      </c>
      <c r="CM3" s="19">
        <f t="shared" si="1"/>
        <v>17174.3</v>
      </c>
      <c r="CN3" s="19">
        <f t="shared" si="1"/>
        <v>20770.69999999999</v>
      </c>
      <c r="CO3" s="40">
        <f t="shared" si="1"/>
        <v>271151.80000000005</v>
      </c>
      <c r="CP3" s="62" t="s">
        <v>0</v>
      </c>
      <c r="CQ3" s="63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</row>
    <row r="4" spans="1:95" s="83" customFormat="1" ht="18" customHeight="1">
      <c r="A4" s="10">
        <v>1</v>
      </c>
      <c r="B4" s="11" t="s">
        <v>1</v>
      </c>
      <c r="C4" s="27">
        <v>0</v>
      </c>
      <c r="D4" s="21">
        <v>0</v>
      </c>
      <c r="E4" s="21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95">
        <f>SUM(C4:N4)</f>
        <v>0</v>
      </c>
      <c r="P4" s="20">
        <v>3808.8</v>
      </c>
      <c r="Q4" s="20">
        <v>4396.8</v>
      </c>
      <c r="R4" s="20">
        <v>4147.099999999999</v>
      </c>
      <c r="S4" s="20">
        <v>4396.3</v>
      </c>
      <c r="T4" s="20">
        <v>4478.3</v>
      </c>
      <c r="U4" s="20">
        <v>4024.8999999999996</v>
      </c>
      <c r="V4" s="20">
        <v>4307.8</v>
      </c>
      <c r="W4" s="20">
        <v>4022.5</v>
      </c>
      <c r="X4" s="20">
        <v>3316.1</v>
      </c>
      <c r="Y4" s="20">
        <v>3539.7</v>
      </c>
      <c r="Z4" s="20">
        <v>2867</v>
      </c>
      <c r="AA4" s="20">
        <v>3463.9</v>
      </c>
      <c r="AB4" s="41">
        <f>SUM(P4:AA4)</f>
        <v>46769.2</v>
      </c>
      <c r="AC4" s="27">
        <v>369.3</v>
      </c>
      <c r="AD4" s="21">
        <v>338.2</v>
      </c>
      <c r="AE4" s="22">
        <v>310.5</v>
      </c>
      <c r="AF4" s="22">
        <v>266.9</v>
      </c>
      <c r="AG4" s="22">
        <v>289.09999999999997</v>
      </c>
      <c r="AH4" s="22">
        <v>292.3</v>
      </c>
      <c r="AI4" s="22">
        <v>284</v>
      </c>
      <c r="AJ4" s="22">
        <v>284.1</v>
      </c>
      <c r="AK4" s="22">
        <v>296.79999999999995</v>
      </c>
      <c r="AL4" s="22">
        <v>229.7</v>
      </c>
      <c r="AM4" s="22">
        <v>230.7</v>
      </c>
      <c r="AN4" s="22">
        <v>275.2</v>
      </c>
      <c r="AO4" s="42">
        <f>SUM(AC4:AN4)</f>
        <v>3466.7999999999993</v>
      </c>
      <c r="AP4" s="20">
        <v>891.6</v>
      </c>
      <c r="AQ4" s="21">
        <v>869.1</v>
      </c>
      <c r="AR4" s="22">
        <v>846.5</v>
      </c>
      <c r="AS4" s="22">
        <v>832.5</v>
      </c>
      <c r="AT4" s="22">
        <v>954</v>
      </c>
      <c r="AU4" s="22">
        <v>877.4</v>
      </c>
      <c r="AV4" s="22">
        <v>826.5999999999999</v>
      </c>
      <c r="AW4" s="22">
        <v>852.5999999999999</v>
      </c>
      <c r="AX4" s="22">
        <v>887.8000000000001</v>
      </c>
      <c r="AY4" s="22">
        <v>906.1999999999999</v>
      </c>
      <c r="AZ4" s="22">
        <v>832.5</v>
      </c>
      <c r="BA4" s="22">
        <v>833.2</v>
      </c>
      <c r="BB4" s="43">
        <f>SUM(AP4:BA4)</f>
        <v>10410</v>
      </c>
      <c r="BC4" s="29">
        <v>0</v>
      </c>
      <c r="BD4" s="22">
        <v>0</v>
      </c>
      <c r="BE4" s="22">
        <v>0</v>
      </c>
      <c r="BF4" s="22">
        <v>0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44">
        <f>SUM(BC4:BN4)</f>
        <v>0</v>
      </c>
      <c r="BP4" s="29">
        <v>119</v>
      </c>
      <c r="BQ4" s="22">
        <v>107.8</v>
      </c>
      <c r="BR4" s="22">
        <v>99.7</v>
      </c>
      <c r="BS4" s="22">
        <v>94.4</v>
      </c>
      <c r="BT4" s="22">
        <v>86</v>
      </c>
      <c r="BU4" s="22">
        <v>86.10000000000001</v>
      </c>
      <c r="BV4" s="22">
        <v>99.6</v>
      </c>
      <c r="BW4" s="22">
        <v>90.1</v>
      </c>
      <c r="BX4" s="22">
        <v>83.9</v>
      </c>
      <c r="BY4" s="22">
        <v>54.4</v>
      </c>
      <c r="BZ4" s="22">
        <v>70.2</v>
      </c>
      <c r="CA4" s="22">
        <v>103.1</v>
      </c>
      <c r="CB4" s="41">
        <f>SUM(BP4:CA4)</f>
        <v>1094.3</v>
      </c>
      <c r="CC4" s="29">
        <f>BP4+BC4+AP4+AC4+P4+C4</f>
        <v>5188.700000000001</v>
      </c>
      <c r="CD4" s="22">
        <f aca="true" t="shared" si="2" ref="CD4:CN4">BQ4+BD4+AQ4+AD4+Q4+D4</f>
        <v>5711.9</v>
      </c>
      <c r="CE4" s="22">
        <f t="shared" si="2"/>
        <v>5403.799999999999</v>
      </c>
      <c r="CF4" s="22">
        <f t="shared" si="2"/>
        <v>5590.1</v>
      </c>
      <c r="CG4" s="22">
        <f t="shared" si="2"/>
        <v>5807.4</v>
      </c>
      <c r="CH4" s="22">
        <f t="shared" si="2"/>
        <v>5280.7</v>
      </c>
      <c r="CI4" s="22">
        <f t="shared" si="2"/>
        <v>5518</v>
      </c>
      <c r="CJ4" s="22">
        <f t="shared" si="2"/>
        <v>5249.3</v>
      </c>
      <c r="CK4" s="22">
        <f t="shared" si="2"/>
        <v>4584.6</v>
      </c>
      <c r="CL4" s="22">
        <f t="shared" si="2"/>
        <v>4730</v>
      </c>
      <c r="CM4" s="22">
        <f t="shared" si="2"/>
        <v>4000.4</v>
      </c>
      <c r="CN4" s="22">
        <f t="shared" si="2"/>
        <v>4675.4</v>
      </c>
      <c r="CO4" s="45">
        <f>SUM(CC4:CN4)</f>
        <v>61740.3</v>
      </c>
      <c r="CP4" s="10">
        <v>1</v>
      </c>
      <c r="CQ4" s="11" t="s">
        <v>1</v>
      </c>
    </row>
    <row r="5" spans="1:95" s="82" customFormat="1" ht="18" customHeight="1">
      <c r="A5" s="12">
        <v>2</v>
      </c>
      <c r="B5" s="13" t="s">
        <v>2</v>
      </c>
      <c r="C5" s="28">
        <v>0</v>
      </c>
      <c r="D5" s="24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95">
        <f aca="true" t="shared" si="3" ref="O5:O36">SUM(C5:N5)</f>
        <v>0</v>
      </c>
      <c r="P5" s="23">
        <v>849</v>
      </c>
      <c r="Q5" s="24">
        <v>979.8000000000001</v>
      </c>
      <c r="R5" s="25">
        <v>890.9</v>
      </c>
      <c r="S5" s="25">
        <v>980.8000000000001</v>
      </c>
      <c r="T5" s="25">
        <v>1113.1</v>
      </c>
      <c r="U5" s="25">
        <v>880.8</v>
      </c>
      <c r="V5" s="25">
        <v>974.6</v>
      </c>
      <c r="W5" s="25">
        <v>874.4000000000001</v>
      </c>
      <c r="X5" s="25">
        <v>874.6999999999999</v>
      </c>
      <c r="Y5" s="25">
        <v>812.6999999999999</v>
      </c>
      <c r="Z5" s="25">
        <v>689.2</v>
      </c>
      <c r="AA5" s="25">
        <v>806.3</v>
      </c>
      <c r="AB5" s="41">
        <f aca="true" t="shared" si="4" ref="AB5:AB36">SUM(P5:AA5)</f>
        <v>10726.300000000003</v>
      </c>
      <c r="AC5" s="28">
        <v>66</v>
      </c>
      <c r="AD5" s="24">
        <v>71.4</v>
      </c>
      <c r="AE5" s="25">
        <v>70.1</v>
      </c>
      <c r="AF5" s="25">
        <v>63.400000000000006</v>
      </c>
      <c r="AG5" s="25">
        <v>64.3</v>
      </c>
      <c r="AH5" s="25">
        <v>60.2</v>
      </c>
      <c r="AI5" s="25">
        <v>45.4</v>
      </c>
      <c r="AJ5" s="25">
        <v>47</v>
      </c>
      <c r="AK5" s="25">
        <v>46.8</v>
      </c>
      <c r="AL5" s="25">
        <v>30</v>
      </c>
      <c r="AM5" s="25">
        <v>41.1</v>
      </c>
      <c r="AN5" s="25">
        <v>45.099999999999994</v>
      </c>
      <c r="AO5" s="42">
        <f aca="true" t="shared" si="5" ref="AO5:AO36">SUM(AC5:AN5)</f>
        <v>650.8</v>
      </c>
      <c r="AP5" s="23">
        <v>183.60000000000002</v>
      </c>
      <c r="AQ5" s="24">
        <v>165.39999999999998</v>
      </c>
      <c r="AR5" s="25">
        <v>165.4</v>
      </c>
      <c r="AS5" s="25">
        <v>158.6</v>
      </c>
      <c r="AT5" s="25">
        <v>180.70000000000002</v>
      </c>
      <c r="AU5" s="25">
        <v>159.7</v>
      </c>
      <c r="AV5" s="25">
        <v>150</v>
      </c>
      <c r="AW5" s="25">
        <v>146.5</v>
      </c>
      <c r="AX5" s="25">
        <v>180.5</v>
      </c>
      <c r="AY5" s="25">
        <v>147.2</v>
      </c>
      <c r="AZ5" s="25">
        <v>146.2</v>
      </c>
      <c r="BA5" s="25">
        <v>153.7</v>
      </c>
      <c r="BB5" s="43">
        <f aca="true" t="shared" si="6" ref="BB5:BB36">SUM(AP5:BA5)</f>
        <v>1937.5000000000002</v>
      </c>
      <c r="BC5" s="30">
        <v>0</v>
      </c>
      <c r="BD5" s="25">
        <v>0</v>
      </c>
      <c r="BE5" s="25">
        <v>0</v>
      </c>
      <c r="BF5" s="25">
        <v>0</v>
      </c>
      <c r="BG5" s="25">
        <v>0</v>
      </c>
      <c r="BH5" s="25">
        <v>0</v>
      </c>
      <c r="BI5" s="25">
        <v>0</v>
      </c>
      <c r="BJ5" s="25">
        <v>0</v>
      </c>
      <c r="BK5" s="25">
        <v>0</v>
      </c>
      <c r="BL5" s="25">
        <v>0</v>
      </c>
      <c r="BM5" s="25">
        <v>0</v>
      </c>
      <c r="BN5" s="25">
        <v>0</v>
      </c>
      <c r="BO5" s="44">
        <f aca="true" t="shared" si="7" ref="BO5:BO36">SUM(BC5:BN5)</f>
        <v>0</v>
      </c>
      <c r="BP5" s="30">
        <v>61.3</v>
      </c>
      <c r="BQ5" s="25">
        <v>61.8</v>
      </c>
      <c r="BR5" s="25">
        <v>59</v>
      </c>
      <c r="BS5" s="25">
        <v>62.599999999999994</v>
      </c>
      <c r="BT5" s="25">
        <v>57.1</v>
      </c>
      <c r="BU5" s="25">
        <v>54.3</v>
      </c>
      <c r="BV5" s="25">
        <v>83.89999999999999</v>
      </c>
      <c r="BW5" s="25">
        <v>71.3</v>
      </c>
      <c r="BX5" s="25">
        <v>59.7</v>
      </c>
      <c r="BY5" s="25">
        <v>42.7</v>
      </c>
      <c r="BZ5" s="25">
        <v>47.1</v>
      </c>
      <c r="CA5" s="25">
        <v>72.2</v>
      </c>
      <c r="CB5" s="41">
        <f aca="true" t="shared" si="8" ref="CB5:CB36">SUM(BP5:CA5)</f>
        <v>733.0000000000001</v>
      </c>
      <c r="CC5" s="30">
        <f aca="true" t="shared" si="9" ref="CC5:CC36">BP5+BC5+AP5+AC5+P5+C5</f>
        <v>1159.9</v>
      </c>
      <c r="CD5" s="25">
        <f aca="true" t="shared" si="10" ref="CD5:CD36">BQ5+BD5+AQ5+AD5+Q5+D5</f>
        <v>1278.4</v>
      </c>
      <c r="CE5" s="25">
        <f aca="true" t="shared" si="11" ref="CE5:CE36">BR5+BE5+AR5+AE5+R5+E5</f>
        <v>1185.4</v>
      </c>
      <c r="CF5" s="25">
        <f aca="true" t="shared" si="12" ref="CF5:CF36">BS5+BF5+AS5+AF5+S5+F5</f>
        <v>1265.4</v>
      </c>
      <c r="CG5" s="25">
        <f aca="true" t="shared" si="13" ref="CG5:CG36">BT5+BG5+AT5+AG5+T5+G5</f>
        <v>1415.1999999999998</v>
      </c>
      <c r="CH5" s="25">
        <f aca="true" t="shared" si="14" ref="CH5:CH36">BU5+BH5+AU5+AH5+U5+H5</f>
        <v>1155</v>
      </c>
      <c r="CI5" s="25">
        <f aca="true" t="shared" si="15" ref="CI5:CI36">BV5+BI5+AV5+AI5+V5+I5</f>
        <v>1253.9</v>
      </c>
      <c r="CJ5" s="25">
        <f aca="true" t="shared" si="16" ref="CJ5:CJ36">BW5+BJ5+AW5+AJ5+W5+J5</f>
        <v>1139.2</v>
      </c>
      <c r="CK5" s="25">
        <f aca="true" t="shared" si="17" ref="CK5:CK36">BX5+BK5+AX5+AK5+X5+K5</f>
        <v>1161.6999999999998</v>
      </c>
      <c r="CL5" s="25">
        <f aca="true" t="shared" si="18" ref="CL5:CL36">BY5+BL5+AY5+AL5+Y5+L5</f>
        <v>1032.6</v>
      </c>
      <c r="CM5" s="25">
        <f aca="true" t="shared" si="19" ref="CM5:CM36">BZ5+BM5+AZ5+AM5+Z5+M5</f>
        <v>923.6</v>
      </c>
      <c r="CN5" s="25">
        <f aca="true" t="shared" si="20" ref="CN5:CN36">CA5+BN5+BA5+AN5+AA5+N5</f>
        <v>1077.3</v>
      </c>
      <c r="CO5" s="45">
        <f aca="true" t="shared" si="21" ref="CO5:CO36">SUM(CC5:CN5)</f>
        <v>14047.600000000002</v>
      </c>
      <c r="CP5" s="12">
        <v>2</v>
      </c>
      <c r="CQ5" s="13" t="s">
        <v>2</v>
      </c>
    </row>
    <row r="6" spans="1:95" s="83" customFormat="1" ht="18" customHeight="1">
      <c r="A6" s="14">
        <v>3</v>
      </c>
      <c r="B6" s="15" t="s">
        <v>3</v>
      </c>
      <c r="C6" s="27">
        <v>0</v>
      </c>
      <c r="D6" s="21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95">
        <f t="shared" si="3"/>
        <v>0</v>
      </c>
      <c r="P6" s="20">
        <v>620</v>
      </c>
      <c r="Q6" s="21">
        <v>726.8000000000001</v>
      </c>
      <c r="R6" s="22">
        <v>634.2</v>
      </c>
      <c r="S6" s="22">
        <v>703.4</v>
      </c>
      <c r="T6" s="22">
        <v>767.4</v>
      </c>
      <c r="U6" s="22">
        <v>596.6999999999999</v>
      </c>
      <c r="V6" s="22">
        <v>702.5</v>
      </c>
      <c r="W6" s="22">
        <v>630.6</v>
      </c>
      <c r="X6" s="22">
        <v>622.4</v>
      </c>
      <c r="Y6" s="22">
        <v>610.4000000000001</v>
      </c>
      <c r="Z6" s="22">
        <v>512.7</v>
      </c>
      <c r="AA6" s="22">
        <v>590.4</v>
      </c>
      <c r="AB6" s="41">
        <f t="shared" si="4"/>
        <v>7717.499999999999</v>
      </c>
      <c r="AC6" s="27">
        <v>89.5</v>
      </c>
      <c r="AD6" s="21">
        <v>87.1</v>
      </c>
      <c r="AE6" s="22">
        <v>84.7</v>
      </c>
      <c r="AF6" s="22">
        <v>78</v>
      </c>
      <c r="AG6" s="22">
        <v>84.1</v>
      </c>
      <c r="AH6" s="22">
        <v>76.30000000000001</v>
      </c>
      <c r="AI6" s="22">
        <v>77.69999999999999</v>
      </c>
      <c r="AJ6" s="22">
        <v>78.9</v>
      </c>
      <c r="AK6" s="22">
        <v>87.2</v>
      </c>
      <c r="AL6" s="22">
        <v>66.6</v>
      </c>
      <c r="AM6" s="22">
        <v>70.6</v>
      </c>
      <c r="AN6" s="22">
        <v>82.30000000000001</v>
      </c>
      <c r="AO6" s="42">
        <f t="shared" si="5"/>
        <v>963</v>
      </c>
      <c r="AP6" s="20">
        <v>40.3</v>
      </c>
      <c r="AQ6" s="21">
        <v>38.5</v>
      </c>
      <c r="AR6" s="22">
        <v>34.2</v>
      </c>
      <c r="AS6" s="22">
        <v>33.8</v>
      </c>
      <c r="AT6" s="22">
        <v>34.9</v>
      </c>
      <c r="AU6" s="22">
        <v>37</v>
      </c>
      <c r="AV6" s="22">
        <v>32.8</v>
      </c>
      <c r="AW6" s="22">
        <v>34.6</v>
      </c>
      <c r="AX6" s="22">
        <v>33.3</v>
      </c>
      <c r="AY6" s="22">
        <v>32.800000000000004</v>
      </c>
      <c r="AZ6" s="22">
        <v>31.2</v>
      </c>
      <c r="BA6" s="22">
        <v>34.1</v>
      </c>
      <c r="BB6" s="43">
        <f t="shared" si="6"/>
        <v>417.50000000000006</v>
      </c>
      <c r="BC6" s="29">
        <v>0</v>
      </c>
      <c r="BD6" s="22">
        <v>0</v>
      </c>
      <c r="BE6" s="22">
        <v>0</v>
      </c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44">
        <f t="shared" si="7"/>
        <v>0</v>
      </c>
      <c r="BP6" s="29">
        <v>0</v>
      </c>
      <c r="BQ6" s="22">
        <v>0</v>
      </c>
      <c r="BR6" s="22">
        <v>0</v>
      </c>
      <c r="BS6" s="22">
        <v>0</v>
      </c>
      <c r="BT6" s="22">
        <v>0</v>
      </c>
      <c r="BU6" s="22">
        <v>0</v>
      </c>
      <c r="BV6" s="22">
        <v>0</v>
      </c>
      <c r="BW6" s="22">
        <v>0</v>
      </c>
      <c r="BX6" s="22">
        <v>0</v>
      </c>
      <c r="BY6" s="22">
        <v>0</v>
      </c>
      <c r="BZ6" s="22">
        <v>0</v>
      </c>
      <c r="CA6" s="22">
        <v>0</v>
      </c>
      <c r="CB6" s="41">
        <f t="shared" si="8"/>
        <v>0</v>
      </c>
      <c r="CC6" s="29">
        <f t="shared" si="9"/>
        <v>749.8</v>
      </c>
      <c r="CD6" s="22">
        <f t="shared" si="10"/>
        <v>852.4000000000001</v>
      </c>
      <c r="CE6" s="22">
        <f t="shared" si="11"/>
        <v>753.1</v>
      </c>
      <c r="CF6" s="22">
        <f t="shared" si="12"/>
        <v>815.1999999999999</v>
      </c>
      <c r="CG6" s="22">
        <f t="shared" si="13"/>
        <v>886.4</v>
      </c>
      <c r="CH6" s="22">
        <f t="shared" si="14"/>
        <v>710</v>
      </c>
      <c r="CI6" s="22">
        <f t="shared" si="15"/>
        <v>813</v>
      </c>
      <c r="CJ6" s="22">
        <f t="shared" si="16"/>
        <v>744.1</v>
      </c>
      <c r="CK6" s="22">
        <f t="shared" si="17"/>
        <v>742.9</v>
      </c>
      <c r="CL6" s="22">
        <f t="shared" si="18"/>
        <v>709.8000000000001</v>
      </c>
      <c r="CM6" s="22">
        <f t="shared" si="19"/>
        <v>614.5</v>
      </c>
      <c r="CN6" s="22">
        <f t="shared" si="20"/>
        <v>706.8</v>
      </c>
      <c r="CO6" s="45">
        <f t="shared" si="21"/>
        <v>9098</v>
      </c>
      <c r="CP6" s="14">
        <v>3</v>
      </c>
      <c r="CQ6" s="15" t="s">
        <v>3</v>
      </c>
    </row>
    <row r="7" spans="1:95" s="82" customFormat="1" ht="18" customHeight="1">
      <c r="A7" s="12">
        <v>4</v>
      </c>
      <c r="B7" s="16" t="s">
        <v>4</v>
      </c>
      <c r="C7" s="28">
        <v>0</v>
      </c>
      <c r="D7" s="24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95">
        <f t="shared" si="3"/>
        <v>0</v>
      </c>
      <c r="P7" s="23">
        <v>1270.6999999999998</v>
      </c>
      <c r="Q7" s="24">
        <v>1390.8999999999999</v>
      </c>
      <c r="R7" s="25">
        <v>1249.9</v>
      </c>
      <c r="S7" s="25">
        <v>1363.6</v>
      </c>
      <c r="T7" s="25">
        <v>1466.3999999999999</v>
      </c>
      <c r="U7" s="25">
        <v>1270.8</v>
      </c>
      <c r="V7" s="25">
        <v>1370.6</v>
      </c>
      <c r="W7" s="25">
        <v>1311.5</v>
      </c>
      <c r="X7" s="25">
        <v>1089.3999999999999</v>
      </c>
      <c r="Y7" s="25">
        <v>1197.2</v>
      </c>
      <c r="Z7" s="25">
        <v>937.7</v>
      </c>
      <c r="AA7" s="25">
        <v>1097.2</v>
      </c>
      <c r="AB7" s="41">
        <f t="shared" si="4"/>
        <v>15015.900000000001</v>
      </c>
      <c r="AC7" s="28">
        <v>91.4</v>
      </c>
      <c r="AD7" s="24">
        <v>76.8</v>
      </c>
      <c r="AE7" s="25">
        <v>76.8</v>
      </c>
      <c r="AF7" s="25">
        <v>66.7</v>
      </c>
      <c r="AG7" s="25">
        <v>67.89999999999999</v>
      </c>
      <c r="AH7" s="25">
        <v>69.7</v>
      </c>
      <c r="AI7" s="25">
        <v>73.5</v>
      </c>
      <c r="AJ7" s="25">
        <v>74.60000000000001</v>
      </c>
      <c r="AK7" s="25">
        <v>82.2</v>
      </c>
      <c r="AL7" s="25">
        <v>53</v>
      </c>
      <c r="AM7" s="25">
        <v>55.2</v>
      </c>
      <c r="AN7" s="25">
        <v>66.9</v>
      </c>
      <c r="AO7" s="42">
        <f t="shared" si="5"/>
        <v>854.7</v>
      </c>
      <c r="AP7" s="23">
        <v>111.5</v>
      </c>
      <c r="AQ7" s="24">
        <v>115.4</v>
      </c>
      <c r="AR7" s="25">
        <v>116.3</v>
      </c>
      <c r="AS7" s="25">
        <v>113.2</v>
      </c>
      <c r="AT7" s="25">
        <v>130.2</v>
      </c>
      <c r="AU7" s="25">
        <v>109.8</v>
      </c>
      <c r="AV7" s="25">
        <v>107.4</v>
      </c>
      <c r="AW7" s="25">
        <v>102.6</v>
      </c>
      <c r="AX7" s="25">
        <v>109</v>
      </c>
      <c r="AY7" s="25">
        <v>108.5</v>
      </c>
      <c r="AZ7" s="25">
        <v>99.5</v>
      </c>
      <c r="BA7" s="25">
        <v>98.7</v>
      </c>
      <c r="BB7" s="43">
        <f t="shared" si="6"/>
        <v>1322.1</v>
      </c>
      <c r="BC7" s="30">
        <v>0</v>
      </c>
      <c r="BD7" s="25">
        <v>0</v>
      </c>
      <c r="BE7" s="25">
        <v>0</v>
      </c>
      <c r="BF7" s="25">
        <v>0</v>
      </c>
      <c r="BG7" s="25">
        <v>0</v>
      </c>
      <c r="BH7" s="25">
        <v>0</v>
      </c>
      <c r="BI7" s="25">
        <v>0</v>
      </c>
      <c r="BJ7" s="25">
        <v>0</v>
      </c>
      <c r="BK7" s="25">
        <v>0</v>
      </c>
      <c r="BL7" s="25">
        <v>0</v>
      </c>
      <c r="BM7" s="25">
        <v>0</v>
      </c>
      <c r="BN7" s="25">
        <v>0</v>
      </c>
      <c r="BO7" s="44">
        <f t="shared" si="7"/>
        <v>0</v>
      </c>
      <c r="BP7" s="30">
        <v>3.5</v>
      </c>
      <c r="BQ7" s="25">
        <v>3.2</v>
      </c>
      <c r="BR7" s="25">
        <v>3.2</v>
      </c>
      <c r="BS7" s="25">
        <v>3</v>
      </c>
      <c r="BT7" s="25">
        <v>3.8</v>
      </c>
      <c r="BU7" s="25">
        <v>3.7</v>
      </c>
      <c r="BV7" s="25">
        <v>4.3</v>
      </c>
      <c r="BW7" s="25">
        <v>5.5</v>
      </c>
      <c r="BX7" s="25">
        <v>3.6</v>
      </c>
      <c r="BY7" s="25">
        <v>1.4</v>
      </c>
      <c r="BZ7" s="25">
        <v>1.7</v>
      </c>
      <c r="CA7" s="25">
        <v>4</v>
      </c>
      <c r="CB7" s="41">
        <f t="shared" si="8"/>
        <v>40.9</v>
      </c>
      <c r="CC7" s="30">
        <f t="shared" si="9"/>
        <v>1477.1</v>
      </c>
      <c r="CD7" s="25">
        <f t="shared" si="10"/>
        <v>1586.3</v>
      </c>
      <c r="CE7" s="25">
        <f t="shared" si="11"/>
        <v>1446.2</v>
      </c>
      <c r="CF7" s="25">
        <f t="shared" si="12"/>
        <v>1546.5</v>
      </c>
      <c r="CG7" s="25">
        <f t="shared" si="13"/>
        <v>1668.2999999999997</v>
      </c>
      <c r="CH7" s="25">
        <f t="shared" si="14"/>
        <v>1454</v>
      </c>
      <c r="CI7" s="25">
        <f t="shared" si="15"/>
        <v>1555.8</v>
      </c>
      <c r="CJ7" s="25">
        <f t="shared" si="16"/>
        <v>1494.2</v>
      </c>
      <c r="CK7" s="25">
        <f t="shared" si="17"/>
        <v>1284.1999999999998</v>
      </c>
      <c r="CL7" s="25">
        <f t="shared" si="18"/>
        <v>1360.1000000000001</v>
      </c>
      <c r="CM7" s="25">
        <f t="shared" si="19"/>
        <v>1094.1000000000001</v>
      </c>
      <c r="CN7" s="25">
        <f t="shared" si="20"/>
        <v>1266.8000000000002</v>
      </c>
      <c r="CO7" s="45">
        <f t="shared" si="21"/>
        <v>17233.6</v>
      </c>
      <c r="CP7" s="12">
        <v>4</v>
      </c>
      <c r="CQ7" s="16" t="s">
        <v>4</v>
      </c>
    </row>
    <row r="8" spans="1:95" s="83" customFormat="1" ht="18" customHeight="1">
      <c r="A8" s="17">
        <v>5</v>
      </c>
      <c r="B8" s="15" t="s">
        <v>5</v>
      </c>
      <c r="C8" s="27">
        <v>0</v>
      </c>
      <c r="D8" s="21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95">
        <f t="shared" si="3"/>
        <v>0</v>
      </c>
      <c r="P8" s="20">
        <v>1059.1</v>
      </c>
      <c r="Q8" s="21">
        <v>1175.5</v>
      </c>
      <c r="R8" s="22">
        <v>1059.8</v>
      </c>
      <c r="S8" s="22">
        <v>1110.2</v>
      </c>
      <c r="T8" s="22">
        <v>1208.3</v>
      </c>
      <c r="U8" s="22">
        <v>1065.7</v>
      </c>
      <c r="V8" s="22">
        <v>1140.2</v>
      </c>
      <c r="W8" s="22">
        <v>1068.9</v>
      </c>
      <c r="X8" s="22">
        <v>969.4</v>
      </c>
      <c r="Y8" s="22">
        <v>1032.8</v>
      </c>
      <c r="Z8" s="22">
        <v>836.5</v>
      </c>
      <c r="AA8" s="22">
        <v>997.9000000000001</v>
      </c>
      <c r="AB8" s="41">
        <f t="shared" si="4"/>
        <v>12724.299999999997</v>
      </c>
      <c r="AC8" s="27">
        <v>93.3</v>
      </c>
      <c r="AD8" s="21">
        <v>88.7</v>
      </c>
      <c r="AE8" s="22">
        <v>84.7</v>
      </c>
      <c r="AF8" s="22">
        <v>72.9</v>
      </c>
      <c r="AG8" s="22">
        <v>76.2</v>
      </c>
      <c r="AH8" s="22">
        <v>78.5</v>
      </c>
      <c r="AI8" s="22">
        <v>77.8</v>
      </c>
      <c r="AJ8" s="22">
        <v>82.5</v>
      </c>
      <c r="AK8" s="22">
        <v>82.2</v>
      </c>
      <c r="AL8" s="22">
        <v>31.5</v>
      </c>
      <c r="AM8" s="22">
        <v>62.400000000000006</v>
      </c>
      <c r="AN8" s="22">
        <v>77.30000000000001</v>
      </c>
      <c r="AO8" s="42">
        <f t="shared" si="5"/>
        <v>908</v>
      </c>
      <c r="AP8" s="20">
        <v>322.4</v>
      </c>
      <c r="AQ8" s="21">
        <v>294.8</v>
      </c>
      <c r="AR8" s="22">
        <v>306.1</v>
      </c>
      <c r="AS8" s="22">
        <v>306.4</v>
      </c>
      <c r="AT8" s="22">
        <v>305.8</v>
      </c>
      <c r="AU8" s="22">
        <v>294.6</v>
      </c>
      <c r="AV8" s="22">
        <v>279.1</v>
      </c>
      <c r="AW8" s="22">
        <v>282.9</v>
      </c>
      <c r="AX8" s="22">
        <v>321.8</v>
      </c>
      <c r="AY8" s="22">
        <v>265</v>
      </c>
      <c r="AZ8" s="22">
        <v>269.5</v>
      </c>
      <c r="BA8" s="22">
        <v>299.8</v>
      </c>
      <c r="BB8" s="43">
        <f t="shared" si="6"/>
        <v>3548.2000000000003</v>
      </c>
      <c r="BC8" s="29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44">
        <f t="shared" si="7"/>
        <v>0</v>
      </c>
      <c r="BP8" s="29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41">
        <f t="shared" si="8"/>
        <v>0</v>
      </c>
      <c r="CC8" s="29">
        <f t="shared" si="9"/>
        <v>1474.8</v>
      </c>
      <c r="CD8" s="22">
        <f t="shared" si="10"/>
        <v>1559</v>
      </c>
      <c r="CE8" s="22">
        <f t="shared" si="11"/>
        <v>1450.6</v>
      </c>
      <c r="CF8" s="22">
        <f t="shared" si="12"/>
        <v>1489.5</v>
      </c>
      <c r="CG8" s="22">
        <f t="shared" si="13"/>
        <v>1590.3</v>
      </c>
      <c r="CH8" s="22">
        <f t="shared" si="14"/>
        <v>1438.8000000000002</v>
      </c>
      <c r="CI8" s="22">
        <f t="shared" si="15"/>
        <v>1497.1000000000001</v>
      </c>
      <c r="CJ8" s="22">
        <f t="shared" si="16"/>
        <v>1434.3000000000002</v>
      </c>
      <c r="CK8" s="22">
        <f t="shared" si="17"/>
        <v>1373.4</v>
      </c>
      <c r="CL8" s="22">
        <f t="shared" si="18"/>
        <v>1329.3</v>
      </c>
      <c r="CM8" s="22">
        <f t="shared" si="19"/>
        <v>1168.4</v>
      </c>
      <c r="CN8" s="22">
        <f t="shared" si="20"/>
        <v>1375</v>
      </c>
      <c r="CO8" s="45">
        <f t="shared" si="21"/>
        <v>17180.5</v>
      </c>
      <c r="CP8" s="17">
        <v>5</v>
      </c>
      <c r="CQ8" s="15" t="s">
        <v>5</v>
      </c>
    </row>
    <row r="9" spans="1:95" s="82" customFormat="1" ht="18" customHeight="1">
      <c r="A9" s="12">
        <v>6</v>
      </c>
      <c r="B9" s="16" t="s">
        <v>6</v>
      </c>
      <c r="C9" s="28">
        <v>0</v>
      </c>
      <c r="D9" s="24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95">
        <f t="shared" si="3"/>
        <v>0</v>
      </c>
      <c r="P9" s="23">
        <v>646.4</v>
      </c>
      <c r="Q9" s="24">
        <v>753.8</v>
      </c>
      <c r="R9" s="25">
        <v>637.5</v>
      </c>
      <c r="S9" s="25">
        <v>720.4</v>
      </c>
      <c r="T9" s="25">
        <v>806.5</v>
      </c>
      <c r="U9" s="25">
        <v>617.8</v>
      </c>
      <c r="V9" s="25">
        <v>702.8000000000001</v>
      </c>
      <c r="W9" s="25">
        <v>632.1</v>
      </c>
      <c r="X9" s="25">
        <v>537.6</v>
      </c>
      <c r="Y9" s="25">
        <v>593.1999999999999</v>
      </c>
      <c r="Z9" s="25">
        <v>466.20000000000005</v>
      </c>
      <c r="AA9" s="25">
        <v>600.4</v>
      </c>
      <c r="AB9" s="41">
        <f t="shared" si="4"/>
        <v>7714.7</v>
      </c>
      <c r="AC9" s="28">
        <v>62.5</v>
      </c>
      <c r="AD9" s="24">
        <v>63</v>
      </c>
      <c r="AE9" s="25">
        <v>49.2</v>
      </c>
      <c r="AF9" s="25">
        <v>46.099999999999994</v>
      </c>
      <c r="AG9" s="25">
        <v>55.400000000000006</v>
      </c>
      <c r="AH9" s="25">
        <v>47.6</v>
      </c>
      <c r="AI9" s="25">
        <v>47.2</v>
      </c>
      <c r="AJ9" s="25">
        <v>53.9</v>
      </c>
      <c r="AK9" s="25">
        <v>44.2</v>
      </c>
      <c r="AL9" s="25">
        <v>34.1</v>
      </c>
      <c r="AM9" s="25">
        <v>33.5</v>
      </c>
      <c r="AN9" s="25">
        <v>51.8</v>
      </c>
      <c r="AO9" s="42">
        <f t="shared" si="5"/>
        <v>588.5</v>
      </c>
      <c r="AP9" s="23">
        <v>108.5</v>
      </c>
      <c r="AQ9" s="24">
        <v>102.4</v>
      </c>
      <c r="AR9" s="25">
        <v>102</v>
      </c>
      <c r="AS9" s="25">
        <v>97.89999999999999</v>
      </c>
      <c r="AT9" s="25">
        <v>113.2</v>
      </c>
      <c r="AU9" s="25">
        <v>102.1</v>
      </c>
      <c r="AV9" s="25">
        <v>87.4</v>
      </c>
      <c r="AW9" s="25">
        <v>91.9</v>
      </c>
      <c r="AX9" s="25">
        <v>98.1</v>
      </c>
      <c r="AY9" s="25">
        <v>90</v>
      </c>
      <c r="AZ9" s="25">
        <v>91.6</v>
      </c>
      <c r="BA9" s="25">
        <v>92.1</v>
      </c>
      <c r="BB9" s="43">
        <f t="shared" si="6"/>
        <v>1177.1999999999998</v>
      </c>
      <c r="BC9" s="30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5">
        <v>0</v>
      </c>
      <c r="BK9" s="25">
        <v>0</v>
      </c>
      <c r="BL9" s="25">
        <v>0</v>
      </c>
      <c r="BM9" s="25">
        <v>0</v>
      </c>
      <c r="BN9" s="25">
        <v>0</v>
      </c>
      <c r="BO9" s="44">
        <f t="shared" si="7"/>
        <v>0</v>
      </c>
      <c r="BP9" s="30">
        <v>0</v>
      </c>
      <c r="BQ9" s="25">
        <v>0</v>
      </c>
      <c r="BR9" s="25">
        <v>0</v>
      </c>
      <c r="BS9" s="25">
        <v>0</v>
      </c>
      <c r="BT9" s="25">
        <v>0</v>
      </c>
      <c r="BU9" s="25">
        <v>0</v>
      </c>
      <c r="BV9" s="25">
        <v>0</v>
      </c>
      <c r="BW9" s="25">
        <v>0</v>
      </c>
      <c r="BX9" s="25">
        <v>0</v>
      </c>
      <c r="BY9" s="25">
        <v>0</v>
      </c>
      <c r="BZ9" s="25">
        <v>0</v>
      </c>
      <c r="CA9" s="25">
        <v>0</v>
      </c>
      <c r="CB9" s="41">
        <f t="shared" si="8"/>
        <v>0</v>
      </c>
      <c r="CC9" s="30">
        <f t="shared" si="9"/>
        <v>817.4</v>
      </c>
      <c r="CD9" s="25">
        <f t="shared" si="10"/>
        <v>919.1999999999999</v>
      </c>
      <c r="CE9" s="25">
        <f t="shared" si="11"/>
        <v>788.7</v>
      </c>
      <c r="CF9" s="25">
        <f t="shared" si="12"/>
        <v>864.4</v>
      </c>
      <c r="CG9" s="25">
        <f t="shared" si="13"/>
        <v>975.1</v>
      </c>
      <c r="CH9" s="25">
        <f t="shared" si="14"/>
        <v>767.5</v>
      </c>
      <c r="CI9" s="25">
        <f t="shared" si="15"/>
        <v>837.4000000000001</v>
      </c>
      <c r="CJ9" s="25">
        <f t="shared" si="16"/>
        <v>777.9000000000001</v>
      </c>
      <c r="CK9" s="25">
        <f t="shared" si="17"/>
        <v>679.9000000000001</v>
      </c>
      <c r="CL9" s="25">
        <f t="shared" si="18"/>
        <v>717.3</v>
      </c>
      <c r="CM9" s="25">
        <f t="shared" si="19"/>
        <v>591.3000000000001</v>
      </c>
      <c r="CN9" s="25">
        <f t="shared" si="20"/>
        <v>744.3</v>
      </c>
      <c r="CO9" s="45">
        <f t="shared" si="21"/>
        <v>9480.4</v>
      </c>
      <c r="CP9" s="12">
        <v>6</v>
      </c>
      <c r="CQ9" s="16" t="s">
        <v>6</v>
      </c>
    </row>
    <row r="10" spans="1:95" s="83" customFormat="1" ht="18" customHeight="1">
      <c r="A10" s="17">
        <v>7</v>
      </c>
      <c r="B10" s="15" t="s">
        <v>7</v>
      </c>
      <c r="C10" s="27">
        <v>0</v>
      </c>
      <c r="D10" s="21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95">
        <f t="shared" si="3"/>
        <v>0</v>
      </c>
      <c r="P10" s="20">
        <v>342.3</v>
      </c>
      <c r="Q10" s="21">
        <v>402.1</v>
      </c>
      <c r="R10" s="22">
        <v>351.90000000000003</v>
      </c>
      <c r="S10" s="22">
        <v>389.5</v>
      </c>
      <c r="T10" s="22">
        <v>458.20000000000005</v>
      </c>
      <c r="U10" s="22">
        <v>379.8</v>
      </c>
      <c r="V10" s="22">
        <v>400.8</v>
      </c>
      <c r="W10" s="22">
        <v>352.90000000000003</v>
      </c>
      <c r="X10" s="22">
        <v>322.1</v>
      </c>
      <c r="Y10" s="22">
        <v>324</v>
      </c>
      <c r="Z10" s="22">
        <v>265.5</v>
      </c>
      <c r="AA10" s="22">
        <v>351.09999999999997</v>
      </c>
      <c r="AB10" s="41">
        <f t="shared" si="4"/>
        <v>4340.200000000001</v>
      </c>
      <c r="AC10" s="27">
        <v>34.4</v>
      </c>
      <c r="AD10" s="21">
        <v>28.6</v>
      </c>
      <c r="AE10" s="22">
        <v>28.799999999999997</v>
      </c>
      <c r="AF10" s="22">
        <v>24.200000000000003</v>
      </c>
      <c r="AG10" s="22">
        <v>23.700000000000003</v>
      </c>
      <c r="AH10" s="22">
        <v>31.1</v>
      </c>
      <c r="AI10" s="22">
        <v>26.299999999999997</v>
      </c>
      <c r="AJ10" s="22">
        <v>31.200000000000003</v>
      </c>
      <c r="AK10" s="22">
        <v>32.6</v>
      </c>
      <c r="AL10" s="22">
        <v>10.6</v>
      </c>
      <c r="AM10" s="22">
        <v>28.299999999999997</v>
      </c>
      <c r="AN10" s="22">
        <v>27.6</v>
      </c>
      <c r="AO10" s="42">
        <f t="shared" si="5"/>
        <v>327.40000000000003</v>
      </c>
      <c r="AP10" s="20">
        <v>128.9</v>
      </c>
      <c r="AQ10" s="21">
        <v>113.6</v>
      </c>
      <c r="AR10" s="22">
        <v>112.5</v>
      </c>
      <c r="AS10" s="22">
        <v>106.8</v>
      </c>
      <c r="AT10" s="22">
        <v>116.2</v>
      </c>
      <c r="AU10" s="22">
        <v>114.2</v>
      </c>
      <c r="AV10" s="22">
        <v>98.2</v>
      </c>
      <c r="AW10" s="22">
        <v>106.60000000000001</v>
      </c>
      <c r="AX10" s="22">
        <v>109.2</v>
      </c>
      <c r="AY10" s="22">
        <v>106.5</v>
      </c>
      <c r="AZ10" s="22">
        <v>103.4</v>
      </c>
      <c r="BA10" s="22">
        <v>108</v>
      </c>
      <c r="BB10" s="43">
        <f t="shared" si="6"/>
        <v>1324.1000000000004</v>
      </c>
      <c r="BC10" s="29">
        <v>0.4</v>
      </c>
      <c r="BD10" s="22">
        <v>0.5</v>
      </c>
      <c r="BE10" s="22">
        <v>0.30000000000000004</v>
      </c>
      <c r="BF10" s="22">
        <v>0.30000000000000004</v>
      </c>
      <c r="BG10" s="22">
        <v>0.30000000000000004</v>
      </c>
      <c r="BH10" s="22">
        <v>0.2</v>
      </c>
      <c r="BI10" s="22">
        <v>0.6000000000000001</v>
      </c>
      <c r="BJ10" s="22">
        <v>0.4</v>
      </c>
      <c r="BK10" s="22">
        <v>0.5</v>
      </c>
      <c r="BL10" s="22">
        <v>0.5</v>
      </c>
      <c r="BM10" s="22">
        <v>0.4</v>
      </c>
      <c r="BN10" s="22">
        <v>0.5</v>
      </c>
      <c r="BO10" s="44">
        <f t="shared" si="7"/>
        <v>4.9</v>
      </c>
      <c r="BP10" s="29">
        <v>15.3</v>
      </c>
      <c r="BQ10" s="22">
        <v>16.3</v>
      </c>
      <c r="BR10" s="22">
        <v>10.1</v>
      </c>
      <c r="BS10" s="22">
        <v>11.8</v>
      </c>
      <c r="BT10" s="22">
        <v>10.1</v>
      </c>
      <c r="BU10" s="22">
        <v>9.6</v>
      </c>
      <c r="BV10" s="22">
        <v>10</v>
      </c>
      <c r="BW10" s="22">
        <v>10.5</v>
      </c>
      <c r="BX10" s="22">
        <v>16.1</v>
      </c>
      <c r="BY10" s="22">
        <v>4.9</v>
      </c>
      <c r="BZ10" s="22">
        <v>9.3</v>
      </c>
      <c r="CA10" s="22">
        <v>18.700000000000003</v>
      </c>
      <c r="CB10" s="41">
        <f t="shared" si="8"/>
        <v>142.70000000000002</v>
      </c>
      <c r="CC10" s="29">
        <f t="shared" si="9"/>
        <v>521.3</v>
      </c>
      <c r="CD10" s="22">
        <f t="shared" si="10"/>
        <v>561.1</v>
      </c>
      <c r="CE10" s="22">
        <f t="shared" si="11"/>
        <v>503.6</v>
      </c>
      <c r="CF10" s="22">
        <f t="shared" si="12"/>
        <v>532.6</v>
      </c>
      <c r="CG10" s="22">
        <f t="shared" si="13"/>
        <v>608.5</v>
      </c>
      <c r="CH10" s="22">
        <f t="shared" si="14"/>
        <v>534.9</v>
      </c>
      <c r="CI10" s="22">
        <f t="shared" si="15"/>
        <v>535.9</v>
      </c>
      <c r="CJ10" s="22">
        <f t="shared" si="16"/>
        <v>501.6</v>
      </c>
      <c r="CK10" s="22">
        <f t="shared" si="17"/>
        <v>480.5</v>
      </c>
      <c r="CL10" s="22">
        <f t="shared" si="18"/>
        <v>446.5</v>
      </c>
      <c r="CM10" s="22">
        <f t="shared" si="19"/>
        <v>406.9</v>
      </c>
      <c r="CN10" s="22">
        <f t="shared" si="20"/>
        <v>505.9</v>
      </c>
      <c r="CO10" s="45">
        <f t="shared" si="21"/>
        <v>6139.299999999999</v>
      </c>
      <c r="CP10" s="17">
        <v>7</v>
      </c>
      <c r="CQ10" s="15" t="s">
        <v>7</v>
      </c>
    </row>
    <row r="11" spans="1:95" s="82" customFormat="1" ht="18" customHeight="1">
      <c r="A11" s="12">
        <v>8</v>
      </c>
      <c r="B11" s="16" t="s">
        <v>35</v>
      </c>
      <c r="C11" s="28">
        <v>0</v>
      </c>
      <c r="D11" s="24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95">
        <f t="shared" si="3"/>
        <v>0</v>
      </c>
      <c r="P11" s="23">
        <v>1564.8999999999999</v>
      </c>
      <c r="Q11" s="24">
        <v>1985.3</v>
      </c>
      <c r="R11" s="25">
        <v>1665.7</v>
      </c>
      <c r="S11" s="25">
        <v>1815.6000000000001</v>
      </c>
      <c r="T11" s="25">
        <v>1948.2</v>
      </c>
      <c r="U11" s="25">
        <v>1607.6999999999998</v>
      </c>
      <c r="V11" s="25">
        <v>1786.3999999999999</v>
      </c>
      <c r="W11" s="25">
        <v>1653.3</v>
      </c>
      <c r="X11" s="25">
        <v>1453.2</v>
      </c>
      <c r="Y11" s="25">
        <v>1571.3</v>
      </c>
      <c r="Z11" s="25">
        <v>1283.1</v>
      </c>
      <c r="AA11" s="25">
        <v>1511.1000000000001</v>
      </c>
      <c r="AB11" s="41">
        <f t="shared" si="4"/>
        <v>19845.8</v>
      </c>
      <c r="AC11" s="28">
        <v>144.9</v>
      </c>
      <c r="AD11" s="24">
        <v>126.5</v>
      </c>
      <c r="AE11" s="25">
        <v>125.9</v>
      </c>
      <c r="AF11" s="25">
        <v>101.3</v>
      </c>
      <c r="AG11" s="25">
        <v>114.3</v>
      </c>
      <c r="AH11" s="25">
        <v>111.7</v>
      </c>
      <c r="AI11" s="25">
        <v>114.4</v>
      </c>
      <c r="AJ11" s="25">
        <v>117</v>
      </c>
      <c r="AK11" s="25">
        <v>114.8</v>
      </c>
      <c r="AL11" s="25">
        <v>75</v>
      </c>
      <c r="AM11" s="25">
        <v>97.9</v>
      </c>
      <c r="AN11" s="25">
        <v>121</v>
      </c>
      <c r="AO11" s="42">
        <f t="shared" si="5"/>
        <v>1364.7</v>
      </c>
      <c r="AP11" s="23">
        <v>284.3</v>
      </c>
      <c r="AQ11" s="24">
        <v>242.2</v>
      </c>
      <c r="AR11" s="25">
        <v>253.2</v>
      </c>
      <c r="AS11" s="25">
        <v>243.2</v>
      </c>
      <c r="AT11" s="25">
        <v>250.6</v>
      </c>
      <c r="AU11" s="25">
        <v>253.3</v>
      </c>
      <c r="AV11" s="25">
        <v>217.6</v>
      </c>
      <c r="AW11" s="25">
        <v>235</v>
      </c>
      <c r="AX11" s="25">
        <v>255.29999999999998</v>
      </c>
      <c r="AY11" s="25">
        <v>204.2</v>
      </c>
      <c r="AZ11" s="25">
        <v>231.2</v>
      </c>
      <c r="BA11" s="25">
        <v>213.1</v>
      </c>
      <c r="BB11" s="43">
        <f t="shared" si="6"/>
        <v>2883.1999999999994</v>
      </c>
      <c r="BC11" s="30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44">
        <f t="shared" si="7"/>
        <v>0</v>
      </c>
      <c r="BP11" s="30">
        <v>28.5</v>
      </c>
      <c r="BQ11" s="25">
        <v>42.1</v>
      </c>
      <c r="BR11" s="25">
        <v>32.6</v>
      </c>
      <c r="BS11" s="25">
        <v>27.5</v>
      </c>
      <c r="BT11" s="25">
        <v>29.1</v>
      </c>
      <c r="BU11" s="25">
        <v>24.2</v>
      </c>
      <c r="BV11" s="25">
        <v>33.4</v>
      </c>
      <c r="BW11" s="25">
        <v>37.1</v>
      </c>
      <c r="BX11" s="25">
        <v>28.5</v>
      </c>
      <c r="BY11" s="25">
        <v>16.2</v>
      </c>
      <c r="BZ11" s="25">
        <v>18.3</v>
      </c>
      <c r="CA11" s="25">
        <v>34.9</v>
      </c>
      <c r="CB11" s="41">
        <f t="shared" si="8"/>
        <v>352.4</v>
      </c>
      <c r="CC11" s="30">
        <f t="shared" si="9"/>
        <v>2022.6</v>
      </c>
      <c r="CD11" s="25">
        <f t="shared" si="10"/>
        <v>2396.1</v>
      </c>
      <c r="CE11" s="25">
        <f t="shared" si="11"/>
        <v>2077.4</v>
      </c>
      <c r="CF11" s="25">
        <f t="shared" si="12"/>
        <v>2187.6000000000004</v>
      </c>
      <c r="CG11" s="25">
        <f t="shared" si="13"/>
        <v>2342.2</v>
      </c>
      <c r="CH11" s="25">
        <f t="shared" si="14"/>
        <v>1996.8999999999999</v>
      </c>
      <c r="CI11" s="25">
        <f t="shared" si="15"/>
        <v>2151.7999999999997</v>
      </c>
      <c r="CJ11" s="25">
        <f t="shared" si="16"/>
        <v>2042.4</v>
      </c>
      <c r="CK11" s="25">
        <f t="shared" si="17"/>
        <v>1851.8</v>
      </c>
      <c r="CL11" s="25">
        <f t="shared" si="18"/>
        <v>1866.6999999999998</v>
      </c>
      <c r="CM11" s="25">
        <f t="shared" si="19"/>
        <v>1630.5</v>
      </c>
      <c r="CN11" s="25">
        <f t="shared" si="20"/>
        <v>1880.1000000000001</v>
      </c>
      <c r="CO11" s="45">
        <f t="shared" si="21"/>
        <v>24446.1</v>
      </c>
      <c r="CP11" s="12">
        <v>8</v>
      </c>
      <c r="CQ11" s="16" t="s">
        <v>35</v>
      </c>
    </row>
    <row r="12" spans="1:95" s="83" customFormat="1" ht="18" customHeight="1">
      <c r="A12" s="17">
        <v>9</v>
      </c>
      <c r="B12" s="15" t="s">
        <v>8</v>
      </c>
      <c r="C12" s="27">
        <v>0</v>
      </c>
      <c r="D12" s="21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95">
        <f t="shared" si="3"/>
        <v>0</v>
      </c>
      <c r="P12" s="20">
        <v>304.9</v>
      </c>
      <c r="Q12" s="21">
        <v>330.9</v>
      </c>
      <c r="R12" s="22">
        <v>271</v>
      </c>
      <c r="S12" s="22">
        <v>300.5</v>
      </c>
      <c r="T12" s="22">
        <v>354.5</v>
      </c>
      <c r="U12" s="22">
        <v>287.9</v>
      </c>
      <c r="V12" s="22">
        <v>301.5</v>
      </c>
      <c r="W12" s="22">
        <v>316</v>
      </c>
      <c r="X12" s="22">
        <v>260.9</v>
      </c>
      <c r="Y12" s="22">
        <v>301</v>
      </c>
      <c r="Z12" s="22">
        <v>236.7</v>
      </c>
      <c r="AA12" s="22">
        <v>255.5</v>
      </c>
      <c r="AB12" s="41">
        <f t="shared" si="4"/>
        <v>3521.2999999999997</v>
      </c>
      <c r="AC12" s="27">
        <v>21.6</v>
      </c>
      <c r="AD12" s="21">
        <v>21.200000000000003</v>
      </c>
      <c r="AE12" s="22">
        <v>25</v>
      </c>
      <c r="AF12" s="22">
        <v>20.2</v>
      </c>
      <c r="AG12" s="22">
        <v>25</v>
      </c>
      <c r="AH12" s="22">
        <v>25.2</v>
      </c>
      <c r="AI12" s="22">
        <v>18.1</v>
      </c>
      <c r="AJ12" s="22">
        <v>23.3</v>
      </c>
      <c r="AK12" s="22">
        <v>22.8</v>
      </c>
      <c r="AL12" s="22">
        <v>22.8</v>
      </c>
      <c r="AM12" s="22">
        <v>19.7</v>
      </c>
      <c r="AN12" s="22">
        <v>10.9</v>
      </c>
      <c r="AO12" s="42">
        <f t="shared" si="5"/>
        <v>255.80000000000004</v>
      </c>
      <c r="AP12" s="20">
        <v>63.7</v>
      </c>
      <c r="AQ12" s="21">
        <v>61.400000000000006</v>
      </c>
      <c r="AR12" s="22">
        <v>55</v>
      </c>
      <c r="AS12" s="22">
        <v>52.900000000000006</v>
      </c>
      <c r="AT12" s="22">
        <v>53.6</v>
      </c>
      <c r="AU12" s="22">
        <v>54.5</v>
      </c>
      <c r="AV12" s="22">
        <v>55.4</v>
      </c>
      <c r="AW12" s="22">
        <v>54.3</v>
      </c>
      <c r="AX12" s="22">
        <v>54.7</v>
      </c>
      <c r="AY12" s="22">
        <v>46.3</v>
      </c>
      <c r="AZ12" s="22">
        <v>57</v>
      </c>
      <c r="BA12" s="22">
        <v>52.2</v>
      </c>
      <c r="BB12" s="43">
        <f t="shared" si="6"/>
        <v>661</v>
      </c>
      <c r="BC12" s="29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44">
        <f t="shared" si="7"/>
        <v>0</v>
      </c>
      <c r="BP12" s="29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41">
        <f t="shared" si="8"/>
        <v>0</v>
      </c>
      <c r="CC12" s="29">
        <f t="shared" si="9"/>
        <v>390.2</v>
      </c>
      <c r="CD12" s="22">
        <f t="shared" si="10"/>
        <v>413.5</v>
      </c>
      <c r="CE12" s="22">
        <f t="shared" si="11"/>
        <v>351</v>
      </c>
      <c r="CF12" s="22">
        <f t="shared" si="12"/>
        <v>373.6</v>
      </c>
      <c r="CG12" s="22">
        <f t="shared" si="13"/>
        <v>433.1</v>
      </c>
      <c r="CH12" s="22">
        <f t="shared" si="14"/>
        <v>367.59999999999997</v>
      </c>
      <c r="CI12" s="22">
        <f t="shared" si="15"/>
        <v>375</v>
      </c>
      <c r="CJ12" s="22">
        <f t="shared" si="16"/>
        <v>393.6</v>
      </c>
      <c r="CK12" s="22">
        <f t="shared" si="17"/>
        <v>338.4</v>
      </c>
      <c r="CL12" s="22">
        <f t="shared" si="18"/>
        <v>370.1</v>
      </c>
      <c r="CM12" s="22">
        <f t="shared" si="19"/>
        <v>313.4</v>
      </c>
      <c r="CN12" s="22">
        <f t="shared" si="20"/>
        <v>318.6</v>
      </c>
      <c r="CO12" s="45">
        <f t="shared" si="21"/>
        <v>4438.1</v>
      </c>
      <c r="CP12" s="17">
        <v>9</v>
      </c>
      <c r="CQ12" s="15" t="s">
        <v>8</v>
      </c>
    </row>
    <row r="13" spans="1:95" s="84" customFormat="1" ht="18" customHeight="1">
      <c r="A13" s="12">
        <v>10</v>
      </c>
      <c r="B13" s="16" t="s">
        <v>36</v>
      </c>
      <c r="C13" s="28">
        <v>494.9</v>
      </c>
      <c r="D13" s="24">
        <v>601.7</v>
      </c>
      <c r="E13" s="25">
        <v>530.6</v>
      </c>
      <c r="F13" s="25">
        <v>583</v>
      </c>
      <c r="G13" s="25">
        <v>656.3</v>
      </c>
      <c r="H13" s="25">
        <v>519.6</v>
      </c>
      <c r="I13" s="25">
        <v>580.4</v>
      </c>
      <c r="J13" s="25">
        <v>530.4</v>
      </c>
      <c r="K13" s="25">
        <v>481.4</v>
      </c>
      <c r="L13" s="25">
        <v>543.1</v>
      </c>
      <c r="M13" s="25">
        <v>419.9</v>
      </c>
      <c r="N13" s="25">
        <v>476.6</v>
      </c>
      <c r="O13" s="95">
        <f t="shared" si="3"/>
        <v>6417.9</v>
      </c>
      <c r="P13" s="23">
        <v>56</v>
      </c>
      <c r="Q13" s="24">
        <v>85.5</v>
      </c>
      <c r="R13" s="25">
        <v>51.2</v>
      </c>
      <c r="S13" s="25">
        <v>54.3</v>
      </c>
      <c r="T13" s="25">
        <v>62.2</v>
      </c>
      <c r="U13" s="25">
        <v>35.7</v>
      </c>
      <c r="V13" s="25">
        <v>45.6</v>
      </c>
      <c r="W13" s="25">
        <v>38.3</v>
      </c>
      <c r="X13" s="25">
        <v>46.3</v>
      </c>
      <c r="Y13" s="25">
        <v>46.8</v>
      </c>
      <c r="Z13" s="25">
        <v>32.7</v>
      </c>
      <c r="AA13" s="25">
        <v>56.6</v>
      </c>
      <c r="AB13" s="41">
        <f t="shared" si="4"/>
        <v>611.2</v>
      </c>
      <c r="AC13" s="28">
        <v>10</v>
      </c>
      <c r="AD13" s="24">
        <v>14.1</v>
      </c>
      <c r="AE13" s="25">
        <v>8.9</v>
      </c>
      <c r="AF13" s="25">
        <v>8.4</v>
      </c>
      <c r="AG13" s="25">
        <v>13.9</v>
      </c>
      <c r="AH13" s="25">
        <v>8.5</v>
      </c>
      <c r="AI13" s="25">
        <v>14.4</v>
      </c>
      <c r="AJ13" s="25">
        <v>8.4</v>
      </c>
      <c r="AK13" s="25">
        <v>12.4</v>
      </c>
      <c r="AL13" s="25">
        <v>9.4</v>
      </c>
      <c r="AM13" s="25">
        <v>5.7</v>
      </c>
      <c r="AN13" s="25">
        <v>10.2</v>
      </c>
      <c r="AO13" s="42">
        <f t="shared" si="5"/>
        <v>124.30000000000003</v>
      </c>
      <c r="AP13" s="23">
        <v>100.6</v>
      </c>
      <c r="AQ13" s="24">
        <v>118.9</v>
      </c>
      <c r="AR13" s="25">
        <v>105.2</v>
      </c>
      <c r="AS13" s="25">
        <v>115.2</v>
      </c>
      <c r="AT13" s="25">
        <v>92</v>
      </c>
      <c r="AU13" s="25">
        <v>117.9</v>
      </c>
      <c r="AV13" s="25">
        <v>112.2</v>
      </c>
      <c r="AW13" s="25">
        <v>99.5</v>
      </c>
      <c r="AX13" s="25">
        <v>106.3</v>
      </c>
      <c r="AY13" s="25">
        <v>103.4</v>
      </c>
      <c r="AZ13" s="25">
        <v>90.1</v>
      </c>
      <c r="BA13" s="25">
        <v>126.3</v>
      </c>
      <c r="BB13" s="43">
        <f t="shared" si="6"/>
        <v>1287.6</v>
      </c>
      <c r="BC13" s="30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44">
        <f t="shared" si="7"/>
        <v>0</v>
      </c>
      <c r="BP13" s="30">
        <v>23.2</v>
      </c>
      <c r="BQ13" s="25">
        <v>26.3</v>
      </c>
      <c r="BR13" s="25">
        <v>22</v>
      </c>
      <c r="BS13" s="25">
        <v>29.200000000000003</v>
      </c>
      <c r="BT13" s="25">
        <v>26</v>
      </c>
      <c r="BU13" s="25">
        <v>24.7</v>
      </c>
      <c r="BV13" s="25">
        <v>30.9</v>
      </c>
      <c r="BW13" s="25">
        <v>25</v>
      </c>
      <c r="BX13" s="25">
        <v>27.5</v>
      </c>
      <c r="BY13" s="25">
        <v>17.6</v>
      </c>
      <c r="BZ13" s="25">
        <v>15.5</v>
      </c>
      <c r="CA13" s="25">
        <v>22.9</v>
      </c>
      <c r="CB13" s="41">
        <f t="shared" si="8"/>
        <v>290.79999999999995</v>
      </c>
      <c r="CC13" s="30">
        <f t="shared" si="9"/>
        <v>684.7</v>
      </c>
      <c r="CD13" s="25">
        <f t="shared" si="10"/>
        <v>846.5</v>
      </c>
      <c r="CE13" s="25">
        <f t="shared" si="11"/>
        <v>717.9000000000001</v>
      </c>
      <c r="CF13" s="25">
        <f t="shared" si="12"/>
        <v>790.1</v>
      </c>
      <c r="CG13" s="25">
        <f t="shared" si="13"/>
        <v>850.4</v>
      </c>
      <c r="CH13" s="25">
        <f t="shared" si="14"/>
        <v>706.4000000000001</v>
      </c>
      <c r="CI13" s="25">
        <f t="shared" si="15"/>
        <v>783.5</v>
      </c>
      <c r="CJ13" s="25">
        <f t="shared" si="16"/>
        <v>701.5999999999999</v>
      </c>
      <c r="CK13" s="25">
        <f t="shared" si="17"/>
        <v>673.9</v>
      </c>
      <c r="CL13" s="25">
        <f t="shared" si="18"/>
        <v>720.3</v>
      </c>
      <c r="CM13" s="25">
        <f t="shared" si="19"/>
        <v>563.9</v>
      </c>
      <c r="CN13" s="25">
        <f t="shared" si="20"/>
        <v>692.6</v>
      </c>
      <c r="CO13" s="45">
        <f t="shared" si="21"/>
        <v>8731.8</v>
      </c>
      <c r="CP13" s="12">
        <v>10</v>
      </c>
      <c r="CQ13" s="16" t="s">
        <v>36</v>
      </c>
    </row>
    <row r="14" spans="1:95" s="83" customFormat="1" ht="18" customHeight="1">
      <c r="A14" s="17">
        <v>11</v>
      </c>
      <c r="B14" s="15" t="s">
        <v>9</v>
      </c>
      <c r="C14" s="27">
        <v>0</v>
      </c>
      <c r="D14" s="21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95">
        <f t="shared" si="3"/>
        <v>0</v>
      </c>
      <c r="P14" s="20">
        <v>421.3</v>
      </c>
      <c r="Q14" s="21">
        <v>458</v>
      </c>
      <c r="R14" s="22">
        <v>403.4</v>
      </c>
      <c r="S14" s="22">
        <v>445.9</v>
      </c>
      <c r="T14" s="22">
        <v>544.3</v>
      </c>
      <c r="U14" s="22">
        <v>414.2</v>
      </c>
      <c r="V14" s="22">
        <v>477.40000000000003</v>
      </c>
      <c r="W14" s="22">
        <v>438.3</v>
      </c>
      <c r="X14" s="22">
        <v>392.40000000000003</v>
      </c>
      <c r="Y14" s="22">
        <v>394.7</v>
      </c>
      <c r="Z14" s="22">
        <v>323.8</v>
      </c>
      <c r="AA14" s="22">
        <v>390.40000000000003</v>
      </c>
      <c r="AB14" s="41">
        <f t="shared" si="4"/>
        <v>5104.099999999999</v>
      </c>
      <c r="AC14" s="27">
        <v>27.299999999999997</v>
      </c>
      <c r="AD14" s="21">
        <v>27.2</v>
      </c>
      <c r="AE14" s="22">
        <v>21.400000000000002</v>
      </c>
      <c r="AF14" s="22">
        <v>20.8</v>
      </c>
      <c r="AG14" s="22">
        <v>19</v>
      </c>
      <c r="AH14" s="22">
        <v>22.5</v>
      </c>
      <c r="AI14" s="22">
        <v>19.700000000000003</v>
      </c>
      <c r="AJ14" s="22">
        <v>22.7</v>
      </c>
      <c r="AK14" s="22">
        <v>25.5</v>
      </c>
      <c r="AL14" s="22">
        <v>15.9</v>
      </c>
      <c r="AM14" s="22">
        <v>14</v>
      </c>
      <c r="AN14" s="22">
        <v>17.099999999999998</v>
      </c>
      <c r="AO14" s="42">
        <f t="shared" si="5"/>
        <v>253.09999999999997</v>
      </c>
      <c r="AP14" s="20">
        <v>66.5</v>
      </c>
      <c r="AQ14" s="21">
        <v>71.3</v>
      </c>
      <c r="AR14" s="22">
        <v>60.699999999999996</v>
      </c>
      <c r="AS14" s="22">
        <v>64.6</v>
      </c>
      <c r="AT14" s="22">
        <v>71.9</v>
      </c>
      <c r="AU14" s="22">
        <v>65</v>
      </c>
      <c r="AV14" s="22">
        <v>58.9</v>
      </c>
      <c r="AW14" s="22">
        <v>57.4</v>
      </c>
      <c r="AX14" s="22">
        <v>60.7</v>
      </c>
      <c r="AY14" s="22">
        <v>58.800000000000004</v>
      </c>
      <c r="AZ14" s="22">
        <v>48.4</v>
      </c>
      <c r="BA14" s="22">
        <v>58.2</v>
      </c>
      <c r="BB14" s="43">
        <f t="shared" si="6"/>
        <v>742.4</v>
      </c>
      <c r="BC14" s="29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44">
        <f t="shared" si="7"/>
        <v>0</v>
      </c>
      <c r="BP14" s="29">
        <v>37.4</v>
      </c>
      <c r="BQ14" s="22">
        <v>41.900000000000006</v>
      </c>
      <c r="BR14" s="22">
        <v>37.6</v>
      </c>
      <c r="BS14" s="22">
        <v>35.400000000000006</v>
      </c>
      <c r="BT14" s="22">
        <v>39.9</v>
      </c>
      <c r="BU14" s="22">
        <v>38</v>
      </c>
      <c r="BV14" s="22">
        <v>53.599999999999994</v>
      </c>
      <c r="BW14" s="22">
        <v>41.7</v>
      </c>
      <c r="BX14" s="22">
        <v>35.7</v>
      </c>
      <c r="BY14" s="22">
        <v>22.2</v>
      </c>
      <c r="BZ14" s="22">
        <v>27.5</v>
      </c>
      <c r="CA14" s="22">
        <v>31.400000000000002</v>
      </c>
      <c r="CB14" s="41">
        <f t="shared" si="8"/>
        <v>442.29999999999995</v>
      </c>
      <c r="CC14" s="29">
        <f t="shared" si="9"/>
        <v>552.5</v>
      </c>
      <c r="CD14" s="22">
        <f t="shared" si="10"/>
        <v>598.4</v>
      </c>
      <c r="CE14" s="22">
        <f t="shared" si="11"/>
        <v>523.1</v>
      </c>
      <c r="CF14" s="22">
        <f t="shared" si="12"/>
        <v>566.6999999999999</v>
      </c>
      <c r="CG14" s="22">
        <f t="shared" si="13"/>
        <v>675.0999999999999</v>
      </c>
      <c r="CH14" s="22">
        <f t="shared" si="14"/>
        <v>539.7</v>
      </c>
      <c r="CI14" s="22">
        <f t="shared" si="15"/>
        <v>609.6</v>
      </c>
      <c r="CJ14" s="22">
        <f t="shared" si="16"/>
        <v>560.1</v>
      </c>
      <c r="CK14" s="22">
        <f t="shared" si="17"/>
        <v>514.3000000000001</v>
      </c>
      <c r="CL14" s="22">
        <f t="shared" si="18"/>
        <v>491.6</v>
      </c>
      <c r="CM14" s="22">
        <f t="shared" si="19"/>
        <v>413.70000000000005</v>
      </c>
      <c r="CN14" s="22">
        <f t="shared" si="20"/>
        <v>497.1</v>
      </c>
      <c r="CO14" s="45">
        <f t="shared" si="21"/>
        <v>6541.900000000001</v>
      </c>
      <c r="CP14" s="17">
        <v>11</v>
      </c>
      <c r="CQ14" s="15" t="s">
        <v>9</v>
      </c>
    </row>
    <row r="15" spans="1:95" s="82" customFormat="1" ht="18" customHeight="1">
      <c r="A15" s="12">
        <v>12</v>
      </c>
      <c r="B15" s="16" t="s">
        <v>37</v>
      </c>
      <c r="C15" s="28">
        <v>0</v>
      </c>
      <c r="D15" s="24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95">
        <f t="shared" si="3"/>
        <v>0</v>
      </c>
      <c r="P15" s="23">
        <v>458.5</v>
      </c>
      <c r="Q15" s="24">
        <v>503</v>
      </c>
      <c r="R15" s="25">
        <v>453.70000000000005</v>
      </c>
      <c r="S15" s="25">
        <v>498</v>
      </c>
      <c r="T15" s="25">
        <v>586.3</v>
      </c>
      <c r="U15" s="25">
        <v>462.9</v>
      </c>
      <c r="V15" s="25">
        <v>507.4</v>
      </c>
      <c r="W15" s="25">
        <v>481.3</v>
      </c>
      <c r="X15" s="25">
        <v>411.4</v>
      </c>
      <c r="Y15" s="25">
        <v>409.8</v>
      </c>
      <c r="Z15" s="25">
        <v>338.2</v>
      </c>
      <c r="AA15" s="25">
        <v>422.4</v>
      </c>
      <c r="AB15" s="41">
        <f t="shared" si="4"/>
        <v>5532.9</v>
      </c>
      <c r="AC15" s="28">
        <v>0</v>
      </c>
      <c r="AD15" s="24">
        <v>0</v>
      </c>
      <c r="AE15" s="25">
        <v>0</v>
      </c>
      <c r="AF15" s="25">
        <v>0</v>
      </c>
      <c r="AG15" s="25">
        <v>0</v>
      </c>
      <c r="AH15" s="25">
        <v>0.3</v>
      </c>
      <c r="AI15" s="25">
        <v>0.1</v>
      </c>
      <c r="AJ15" s="25">
        <v>0</v>
      </c>
      <c r="AK15" s="25">
        <v>2.2</v>
      </c>
      <c r="AL15" s="25">
        <v>0</v>
      </c>
      <c r="AM15" s="25">
        <v>0</v>
      </c>
      <c r="AN15" s="25">
        <v>0</v>
      </c>
      <c r="AO15" s="42">
        <f t="shared" si="5"/>
        <v>2.6</v>
      </c>
      <c r="AP15" s="23">
        <v>119.9</v>
      </c>
      <c r="AQ15" s="24">
        <v>135.2</v>
      </c>
      <c r="AR15" s="25">
        <v>104.69999999999999</v>
      </c>
      <c r="AS15" s="25">
        <v>102.4</v>
      </c>
      <c r="AT15" s="25">
        <v>117.60000000000001</v>
      </c>
      <c r="AU15" s="25">
        <v>83</v>
      </c>
      <c r="AV15" s="25">
        <v>122.30000000000001</v>
      </c>
      <c r="AW15" s="25">
        <v>108.7</v>
      </c>
      <c r="AX15" s="25">
        <v>94.5</v>
      </c>
      <c r="AY15" s="25">
        <v>76.30000000000001</v>
      </c>
      <c r="AZ15" s="25">
        <v>77.5</v>
      </c>
      <c r="BA15" s="25">
        <v>101.6</v>
      </c>
      <c r="BB15" s="43">
        <f t="shared" si="6"/>
        <v>1243.6999999999998</v>
      </c>
      <c r="BC15" s="30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5">
        <v>0</v>
      </c>
      <c r="BK15" s="25">
        <v>0</v>
      </c>
      <c r="BL15" s="25">
        <v>0</v>
      </c>
      <c r="BM15" s="25">
        <v>0</v>
      </c>
      <c r="BN15" s="25">
        <v>0</v>
      </c>
      <c r="BO15" s="44">
        <f t="shared" si="7"/>
        <v>0</v>
      </c>
      <c r="BP15" s="30">
        <v>0</v>
      </c>
      <c r="BQ15" s="25">
        <v>0</v>
      </c>
      <c r="BR15" s="25">
        <v>0</v>
      </c>
      <c r="BS15" s="25">
        <v>0</v>
      </c>
      <c r="BT15" s="25">
        <v>0</v>
      </c>
      <c r="BU15" s="25">
        <v>0</v>
      </c>
      <c r="BV15" s="25">
        <v>0</v>
      </c>
      <c r="BW15" s="25">
        <v>0</v>
      </c>
      <c r="BX15" s="25">
        <v>0</v>
      </c>
      <c r="BY15" s="25">
        <v>0</v>
      </c>
      <c r="BZ15" s="25">
        <v>0</v>
      </c>
      <c r="CA15" s="25">
        <v>0</v>
      </c>
      <c r="CB15" s="41">
        <f t="shared" si="8"/>
        <v>0</v>
      </c>
      <c r="CC15" s="30">
        <f t="shared" si="9"/>
        <v>578.4</v>
      </c>
      <c r="CD15" s="25">
        <f t="shared" si="10"/>
        <v>638.2</v>
      </c>
      <c r="CE15" s="25">
        <f t="shared" si="11"/>
        <v>558.4000000000001</v>
      </c>
      <c r="CF15" s="25">
        <f t="shared" si="12"/>
        <v>600.4</v>
      </c>
      <c r="CG15" s="25">
        <f t="shared" si="13"/>
        <v>703.9</v>
      </c>
      <c r="CH15" s="25">
        <f t="shared" si="14"/>
        <v>546.1999999999999</v>
      </c>
      <c r="CI15" s="25">
        <f t="shared" si="15"/>
        <v>629.8</v>
      </c>
      <c r="CJ15" s="25">
        <f t="shared" si="16"/>
        <v>590</v>
      </c>
      <c r="CK15" s="25">
        <f t="shared" si="17"/>
        <v>508.09999999999997</v>
      </c>
      <c r="CL15" s="25">
        <f t="shared" si="18"/>
        <v>486.1</v>
      </c>
      <c r="CM15" s="25">
        <f t="shared" si="19"/>
        <v>415.7</v>
      </c>
      <c r="CN15" s="25">
        <f t="shared" si="20"/>
        <v>524</v>
      </c>
      <c r="CO15" s="45">
        <f t="shared" si="21"/>
        <v>6779.200000000001</v>
      </c>
      <c r="CP15" s="12">
        <v>12</v>
      </c>
      <c r="CQ15" s="16" t="s">
        <v>37</v>
      </c>
    </row>
    <row r="16" spans="1:95" s="83" customFormat="1" ht="18" customHeight="1">
      <c r="A16" s="17">
        <v>13</v>
      </c>
      <c r="B16" s="15" t="s">
        <v>10</v>
      </c>
      <c r="C16" s="27">
        <v>0</v>
      </c>
      <c r="D16" s="21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95">
        <f t="shared" si="3"/>
        <v>0</v>
      </c>
      <c r="P16" s="20">
        <v>1688.9</v>
      </c>
      <c r="Q16" s="21">
        <v>1849.2</v>
      </c>
      <c r="R16" s="22">
        <v>1659</v>
      </c>
      <c r="S16" s="22">
        <v>1851.8</v>
      </c>
      <c r="T16" s="22">
        <v>1968.9</v>
      </c>
      <c r="U16" s="22">
        <v>1664</v>
      </c>
      <c r="V16" s="22">
        <v>1792</v>
      </c>
      <c r="W16" s="22">
        <v>1691.9</v>
      </c>
      <c r="X16" s="22">
        <v>1450.3</v>
      </c>
      <c r="Y16" s="22">
        <v>1603.6</v>
      </c>
      <c r="Z16" s="22">
        <v>1014</v>
      </c>
      <c r="AA16" s="22">
        <v>1438.6000000000001</v>
      </c>
      <c r="AB16" s="41">
        <f t="shared" si="4"/>
        <v>19672.199999999997</v>
      </c>
      <c r="AC16" s="27">
        <v>116.80000000000001</v>
      </c>
      <c r="AD16" s="21">
        <v>115.9</v>
      </c>
      <c r="AE16" s="22">
        <v>112</v>
      </c>
      <c r="AF16" s="22">
        <v>91.7</v>
      </c>
      <c r="AG16" s="22">
        <v>104</v>
      </c>
      <c r="AH16" s="22">
        <v>121.4</v>
      </c>
      <c r="AI16" s="22">
        <v>111.4</v>
      </c>
      <c r="AJ16" s="22">
        <v>119.89999999999999</v>
      </c>
      <c r="AK16" s="22">
        <v>104.69999999999999</v>
      </c>
      <c r="AL16" s="22">
        <v>70.3</v>
      </c>
      <c r="AM16" s="22">
        <v>1.4</v>
      </c>
      <c r="AN16" s="22">
        <v>102</v>
      </c>
      <c r="AO16" s="42">
        <f t="shared" si="5"/>
        <v>1171.5</v>
      </c>
      <c r="AP16" s="20">
        <v>244.8</v>
      </c>
      <c r="AQ16" s="21">
        <v>213.1</v>
      </c>
      <c r="AR16" s="22">
        <v>221</v>
      </c>
      <c r="AS16" s="22">
        <v>222.6</v>
      </c>
      <c r="AT16" s="22">
        <v>226.7</v>
      </c>
      <c r="AU16" s="22">
        <v>215.1</v>
      </c>
      <c r="AV16" s="22">
        <v>195.7</v>
      </c>
      <c r="AW16" s="22">
        <v>211.8</v>
      </c>
      <c r="AX16" s="22">
        <v>219.8</v>
      </c>
      <c r="AY16" s="22">
        <v>209.2</v>
      </c>
      <c r="AZ16" s="22">
        <v>182.3</v>
      </c>
      <c r="BA16" s="22">
        <v>218.6</v>
      </c>
      <c r="BB16" s="43">
        <f t="shared" si="6"/>
        <v>2580.7</v>
      </c>
      <c r="BC16" s="29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44">
        <f t="shared" si="7"/>
        <v>0</v>
      </c>
      <c r="BP16" s="29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41">
        <f t="shared" si="8"/>
        <v>0</v>
      </c>
      <c r="CC16" s="29">
        <f t="shared" si="9"/>
        <v>2050.5</v>
      </c>
      <c r="CD16" s="22">
        <f t="shared" si="10"/>
        <v>2178.2</v>
      </c>
      <c r="CE16" s="22">
        <f t="shared" si="11"/>
        <v>1992</v>
      </c>
      <c r="CF16" s="22">
        <f t="shared" si="12"/>
        <v>2166.1</v>
      </c>
      <c r="CG16" s="22">
        <f t="shared" si="13"/>
        <v>2299.6</v>
      </c>
      <c r="CH16" s="22">
        <f t="shared" si="14"/>
        <v>2000.5</v>
      </c>
      <c r="CI16" s="22">
        <f t="shared" si="15"/>
        <v>2099.1</v>
      </c>
      <c r="CJ16" s="22">
        <f t="shared" si="16"/>
        <v>2023.6000000000001</v>
      </c>
      <c r="CK16" s="22">
        <f t="shared" si="17"/>
        <v>1774.8</v>
      </c>
      <c r="CL16" s="22">
        <f t="shared" si="18"/>
        <v>1883.1</v>
      </c>
      <c r="CM16" s="22">
        <f t="shared" si="19"/>
        <v>1197.7</v>
      </c>
      <c r="CN16" s="22">
        <f t="shared" si="20"/>
        <v>1759.2000000000003</v>
      </c>
      <c r="CO16" s="45">
        <f t="shared" si="21"/>
        <v>23424.399999999998</v>
      </c>
      <c r="CP16" s="17">
        <v>13</v>
      </c>
      <c r="CQ16" s="15" t="s">
        <v>10</v>
      </c>
    </row>
    <row r="17" spans="1:95" s="82" customFormat="1" ht="18" customHeight="1">
      <c r="A17" s="12">
        <v>14</v>
      </c>
      <c r="B17" s="16" t="s">
        <v>34</v>
      </c>
      <c r="C17" s="28">
        <v>0</v>
      </c>
      <c r="D17" s="24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95">
        <f t="shared" si="3"/>
        <v>0</v>
      </c>
      <c r="P17" s="23">
        <v>853.6</v>
      </c>
      <c r="Q17" s="24">
        <v>945.1</v>
      </c>
      <c r="R17" s="25">
        <v>889.8</v>
      </c>
      <c r="S17" s="25">
        <v>974.1</v>
      </c>
      <c r="T17" s="25">
        <v>1028.8</v>
      </c>
      <c r="U17" s="25">
        <v>895.1999999999999</v>
      </c>
      <c r="V17" s="25">
        <v>963</v>
      </c>
      <c r="W17" s="25">
        <v>904.6</v>
      </c>
      <c r="X17" s="25">
        <v>804.1</v>
      </c>
      <c r="Y17" s="25">
        <v>759.1999999999999</v>
      </c>
      <c r="Z17" s="25">
        <v>641.9</v>
      </c>
      <c r="AA17" s="25">
        <v>776.9</v>
      </c>
      <c r="AB17" s="41">
        <f t="shared" si="4"/>
        <v>10436.3</v>
      </c>
      <c r="AC17" s="28">
        <v>0</v>
      </c>
      <c r="AD17" s="24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42">
        <f t="shared" si="5"/>
        <v>0</v>
      </c>
      <c r="AP17" s="23">
        <v>192.5</v>
      </c>
      <c r="AQ17" s="24">
        <v>209</v>
      </c>
      <c r="AR17" s="25">
        <v>161.8</v>
      </c>
      <c r="AS17" s="25">
        <v>180.1</v>
      </c>
      <c r="AT17" s="25">
        <v>182.8</v>
      </c>
      <c r="AU17" s="25">
        <v>144.1</v>
      </c>
      <c r="AV17" s="25">
        <v>170.7</v>
      </c>
      <c r="AW17" s="25">
        <v>162.89999999999998</v>
      </c>
      <c r="AX17" s="25">
        <v>171.4</v>
      </c>
      <c r="AY17" s="25">
        <v>155.20000000000002</v>
      </c>
      <c r="AZ17" s="25">
        <v>135.8</v>
      </c>
      <c r="BA17" s="25">
        <v>174.9</v>
      </c>
      <c r="BB17" s="43">
        <f t="shared" si="6"/>
        <v>2041.2000000000003</v>
      </c>
      <c r="BC17" s="30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44">
        <f t="shared" si="7"/>
        <v>0</v>
      </c>
      <c r="BP17" s="30">
        <v>149.3</v>
      </c>
      <c r="BQ17" s="25">
        <v>117.2</v>
      </c>
      <c r="BR17" s="25">
        <v>94.30000000000001</v>
      </c>
      <c r="BS17" s="25">
        <v>83.8</v>
      </c>
      <c r="BT17" s="25">
        <v>85.69999999999999</v>
      </c>
      <c r="BU17" s="25">
        <v>86.6</v>
      </c>
      <c r="BV17" s="25">
        <v>105.3</v>
      </c>
      <c r="BW17" s="25">
        <v>125.4</v>
      </c>
      <c r="BX17" s="25">
        <v>72.5</v>
      </c>
      <c r="BY17" s="25">
        <v>42.4</v>
      </c>
      <c r="BZ17" s="25">
        <v>40.4</v>
      </c>
      <c r="CA17" s="25">
        <v>82.6</v>
      </c>
      <c r="CB17" s="41">
        <f t="shared" si="8"/>
        <v>1085.4999999999998</v>
      </c>
      <c r="CC17" s="30">
        <f t="shared" si="9"/>
        <v>1195.4</v>
      </c>
      <c r="CD17" s="25">
        <f t="shared" si="10"/>
        <v>1271.3</v>
      </c>
      <c r="CE17" s="25">
        <f t="shared" si="11"/>
        <v>1145.9</v>
      </c>
      <c r="CF17" s="25">
        <f t="shared" si="12"/>
        <v>1238</v>
      </c>
      <c r="CG17" s="25">
        <f t="shared" si="13"/>
        <v>1297.3</v>
      </c>
      <c r="CH17" s="25">
        <f t="shared" si="14"/>
        <v>1125.8999999999999</v>
      </c>
      <c r="CI17" s="25">
        <f t="shared" si="15"/>
        <v>1239</v>
      </c>
      <c r="CJ17" s="25">
        <f t="shared" si="16"/>
        <v>1192.9</v>
      </c>
      <c r="CK17" s="25">
        <f t="shared" si="17"/>
        <v>1048</v>
      </c>
      <c r="CL17" s="25">
        <f t="shared" si="18"/>
        <v>956.8</v>
      </c>
      <c r="CM17" s="25">
        <f t="shared" si="19"/>
        <v>818.1</v>
      </c>
      <c r="CN17" s="25">
        <f t="shared" si="20"/>
        <v>1034.4</v>
      </c>
      <c r="CO17" s="45">
        <f t="shared" si="21"/>
        <v>13562.999999999998</v>
      </c>
      <c r="CP17" s="12">
        <v>14</v>
      </c>
      <c r="CQ17" s="16" t="s">
        <v>34</v>
      </c>
    </row>
    <row r="18" spans="1:95" s="83" customFormat="1" ht="18" customHeight="1">
      <c r="A18" s="17">
        <v>15</v>
      </c>
      <c r="B18" s="15" t="s">
        <v>11</v>
      </c>
      <c r="C18" s="27">
        <v>0</v>
      </c>
      <c r="D18" s="21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95">
        <f t="shared" si="3"/>
        <v>0</v>
      </c>
      <c r="P18" s="20">
        <v>306</v>
      </c>
      <c r="Q18" s="21">
        <v>328</v>
      </c>
      <c r="R18" s="22">
        <v>288.2</v>
      </c>
      <c r="S18" s="22">
        <v>331.3</v>
      </c>
      <c r="T18" s="22">
        <v>354.40000000000003</v>
      </c>
      <c r="U18" s="22">
        <v>308</v>
      </c>
      <c r="V18" s="22">
        <v>322.2</v>
      </c>
      <c r="W18" s="22">
        <v>315.40000000000003</v>
      </c>
      <c r="X18" s="22">
        <v>259.40000000000003</v>
      </c>
      <c r="Y18" s="22">
        <v>279.20000000000005</v>
      </c>
      <c r="Z18" s="22">
        <v>223.5</v>
      </c>
      <c r="AA18" s="22">
        <v>272.3</v>
      </c>
      <c r="AB18" s="41">
        <f t="shared" si="4"/>
        <v>3587.9000000000005</v>
      </c>
      <c r="AC18" s="27">
        <v>0</v>
      </c>
      <c r="AD18" s="21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42">
        <f t="shared" si="5"/>
        <v>0</v>
      </c>
      <c r="AP18" s="20">
        <v>53.7</v>
      </c>
      <c r="AQ18" s="21">
        <v>55.7</v>
      </c>
      <c r="AR18" s="22">
        <v>50.5</v>
      </c>
      <c r="AS18" s="22">
        <v>49.2</v>
      </c>
      <c r="AT18" s="22">
        <v>56.3</v>
      </c>
      <c r="AU18" s="22">
        <v>42</v>
      </c>
      <c r="AV18" s="22">
        <v>47.800000000000004</v>
      </c>
      <c r="AW18" s="22">
        <v>46.7</v>
      </c>
      <c r="AX18" s="22">
        <v>44.8</v>
      </c>
      <c r="AY18" s="22">
        <v>50.6</v>
      </c>
      <c r="AZ18" s="22">
        <v>35.8</v>
      </c>
      <c r="BA18" s="22">
        <v>47.4</v>
      </c>
      <c r="BB18" s="43">
        <f t="shared" si="6"/>
        <v>580.5</v>
      </c>
      <c r="BC18" s="29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44">
        <f t="shared" si="7"/>
        <v>0</v>
      </c>
      <c r="BP18" s="29">
        <v>36.1</v>
      </c>
      <c r="BQ18" s="22">
        <v>36.5</v>
      </c>
      <c r="BR18" s="22">
        <v>22.6</v>
      </c>
      <c r="BS18" s="22">
        <v>23.6</v>
      </c>
      <c r="BT18" s="22">
        <v>22.6</v>
      </c>
      <c r="BU18" s="22">
        <v>23.2</v>
      </c>
      <c r="BV18" s="22">
        <v>29.4</v>
      </c>
      <c r="BW18" s="22">
        <v>29.1</v>
      </c>
      <c r="BX18" s="22">
        <v>22.8</v>
      </c>
      <c r="BY18" s="22">
        <v>13.3</v>
      </c>
      <c r="BZ18" s="22">
        <v>14.7</v>
      </c>
      <c r="CA18" s="22">
        <v>26.6</v>
      </c>
      <c r="CB18" s="41">
        <f t="shared" si="8"/>
        <v>300.5</v>
      </c>
      <c r="CC18" s="29">
        <f t="shared" si="9"/>
        <v>395.8</v>
      </c>
      <c r="CD18" s="22">
        <f t="shared" si="10"/>
        <v>420.2</v>
      </c>
      <c r="CE18" s="22">
        <f t="shared" si="11"/>
        <v>361.29999999999995</v>
      </c>
      <c r="CF18" s="22">
        <f t="shared" si="12"/>
        <v>404.1</v>
      </c>
      <c r="CG18" s="22">
        <f t="shared" si="13"/>
        <v>433.30000000000007</v>
      </c>
      <c r="CH18" s="22">
        <f t="shared" si="14"/>
        <v>373.2</v>
      </c>
      <c r="CI18" s="22">
        <f t="shared" si="15"/>
        <v>399.4</v>
      </c>
      <c r="CJ18" s="22">
        <f t="shared" si="16"/>
        <v>391.20000000000005</v>
      </c>
      <c r="CK18" s="22">
        <f t="shared" si="17"/>
        <v>327</v>
      </c>
      <c r="CL18" s="22">
        <f t="shared" si="18"/>
        <v>343.1</v>
      </c>
      <c r="CM18" s="22">
        <f t="shared" si="19"/>
        <v>274</v>
      </c>
      <c r="CN18" s="22">
        <f t="shared" si="20"/>
        <v>346.3</v>
      </c>
      <c r="CO18" s="45">
        <f t="shared" si="21"/>
        <v>4468.900000000001</v>
      </c>
      <c r="CP18" s="17">
        <v>15</v>
      </c>
      <c r="CQ18" s="15" t="s">
        <v>11</v>
      </c>
    </row>
    <row r="19" spans="1:95" s="82" customFormat="1" ht="18" customHeight="1">
      <c r="A19" s="12">
        <v>16</v>
      </c>
      <c r="B19" s="16" t="s">
        <v>38</v>
      </c>
      <c r="C19" s="28">
        <v>0</v>
      </c>
      <c r="D19" s="24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95">
        <f t="shared" si="3"/>
        <v>0</v>
      </c>
      <c r="P19" s="23">
        <v>64.3</v>
      </c>
      <c r="Q19" s="24">
        <v>66.7</v>
      </c>
      <c r="R19" s="25">
        <v>58.3</v>
      </c>
      <c r="S19" s="25">
        <v>50.6</v>
      </c>
      <c r="T19" s="25">
        <v>78.5</v>
      </c>
      <c r="U19" s="25">
        <v>50</v>
      </c>
      <c r="V19" s="25">
        <v>65.5</v>
      </c>
      <c r="W19" s="25">
        <v>65.5</v>
      </c>
      <c r="X19" s="25">
        <v>53.3</v>
      </c>
      <c r="Y19" s="25">
        <v>60.2</v>
      </c>
      <c r="Z19" s="25">
        <v>48.800000000000004</v>
      </c>
      <c r="AA19" s="25">
        <v>58.4</v>
      </c>
      <c r="AB19" s="41">
        <f t="shared" si="4"/>
        <v>720.0999999999999</v>
      </c>
      <c r="AC19" s="28">
        <v>10.4</v>
      </c>
      <c r="AD19" s="24">
        <v>9.299999999999999</v>
      </c>
      <c r="AE19" s="25">
        <v>8.7</v>
      </c>
      <c r="AF19" s="25">
        <v>12.7</v>
      </c>
      <c r="AG19" s="25">
        <v>6.6</v>
      </c>
      <c r="AH19" s="25">
        <v>7.6000000000000005</v>
      </c>
      <c r="AI19" s="25">
        <v>7.3</v>
      </c>
      <c r="AJ19" s="25">
        <v>6.7</v>
      </c>
      <c r="AK19" s="25">
        <v>2.9</v>
      </c>
      <c r="AL19" s="25">
        <v>2.2</v>
      </c>
      <c r="AM19" s="25">
        <v>3.1</v>
      </c>
      <c r="AN19" s="25">
        <v>4.8</v>
      </c>
      <c r="AO19" s="42">
        <f t="shared" si="5"/>
        <v>82.3</v>
      </c>
      <c r="AP19" s="23">
        <v>42.3</v>
      </c>
      <c r="AQ19" s="24">
        <v>48.3</v>
      </c>
      <c r="AR19" s="25">
        <v>43</v>
      </c>
      <c r="AS19" s="25">
        <v>42.5</v>
      </c>
      <c r="AT19" s="25">
        <v>47.1</v>
      </c>
      <c r="AU19" s="25">
        <v>45.6</v>
      </c>
      <c r="AV19" s="25">
        <v>42.9</v>
      </c>
      <c r="AW19" s="25">
        <v>29.5</v>
      </c>
      <c r="AX19" s="25">
        <v>33.6</v>
      </c>
      <c r="AY19" s="25">
        <v>36.8</v>
      </c>
      <c r="AZ19" s="25">
        <v>30.5</v>
      </c>
      <c r="BA19" s="25">
        <v>31.1</v>
      </c>
      <c r="BB19" s="43">
        <f t="shared" si="6"/>
        <v>473.20000000000005</v>
      </c>
      <c r="BC19" s="30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44">
        <f t="shared" si="7"/>
        <v>0</v>
      </c>
      <c r="BP19" s="30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v>0</v>
      </c>
      <c r="CB19" s="41">
        <f t="shared" si="8"/>
        <v>0</v>
      </c>
      <c r="CC19" s="30">
        <f t="shared" si="9"/>
        <v>117</v>
      </c>
      <c r="CD19" s="25">
        <f t="shared" si="10"/>
        <v>124.3</v>
      </c>
      <c r="CE19" s="25">
        <f t="shared" si="11"/>
        <v>110</v>
      </c>
      <c r="CF19" s="25">
        <f t="shared" si="12"/>
        <v>105.80000000000001</v>
      </c>
      <c r="CG19" s="25">
        <f t="shared" si="13"/>
        <v>132.2</v>
      </c>
      <c r="CH19" s="25">
        <f t="shared" si="14"/>
        <v>103.2</v>
      </c>
      <c r="CI19" s="25">
        <f t="shared" si="15"/>
        <v>115.69999999999999</v>
      </c>
      <c r="CJ19" s="25">
        <f t="shared" si="16"/>
        <v>101.7</v>
      </c>
      <c r="CK19" s="25">
        <f t="shared" si="17"/>
        <v>89.8</v>
      </c>
      <c r="CL19" s="25">
        <f t="shared" si="18"/>
        <v>99.2</v>
      </c>
      <c r="CM19" s="25">
        <f t="shared" si="19"/>
        <v>82.4</v>
      </c>
      <c r="CN19" s="25">
        <f t="shared" si="20"/>
        <v>94.3</v>
      </c>
      <c r="CO19" s="45">
        <f t="shared" si="21"/>
        <v>1275.6000000000001</v>
      </c>
      <c r="CP19" s="12">
        <v>16</v>
      </c>
      <c r="CQ19" s="16" t="s">
        <v>38</v>
      </c>
    </row>
    <row r="20" spans="1:95" s="83" customFormat="1" ht="18" customHeight="1">
      <c r="A20" s="17">
        <v>17</v>
      </c>
      <c r="B20" s="15" t="s">
        <v>12</v>
      </c>
      <c r="C20" s="27">
        <v>0</v>
      </c>
      <c r="D20" s="21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95">
        <f t="shared" si="3"/>
        <v>0</v>
      </c>
      <c r="P20" s="20">
        <v>203</v>
      </c>
      <c r="Q20" s="21">
        <v>224.9</v>
      </c>
      <c r="R20" s="22">
        <v>206.29999999999998</v>
      </c>
      <c r="S20" s="22">
        <v>232.6</v>
      </c>
      <c r="T20" s="22">
        <v>276</v>
      </c>
      <c r="U20" s="22">
        <v>224.8</v>
      </c>
      <c r="V20" s="22">
        <v>233.4</v>
      </c>
      <c r="W20" s="22">
        <v>212.6</v>
      </c>
      <c r="X20" s="22">
        <v>186</v>
      </c>
      <c r="Y20" s="22">
        <v>179.6</v>
      </c>
      <c r="Z20" s="22">
        <v>160.29999999999998</v>
      </c>
      <c r="AA20" s="22">
        <v>190</v>
      </c>
      <c r="AB20" s="41">
        <f t="shared" si="4"/>
        <v>2529.5</v>
      </c>
      <c r="AC20" s="27">
        <v>12.2</v>
      </c>
      <c r="AD20" s="21">
        <v>13.8</v>
      </c>
      <c r="AE20" s="22">
        <v>11.7</v>
      </c>
      <c r="AF20" s="22">
        <v>13.600000000000001</v>
      </c>
      <c r="AG20" s="22">
        <v>14</v>
      </c>
      <c r="AH20" s="22">
        <v>13</v>
      </c>
      <c r="AI20" s="22">
        <v>11.4</v>
      </c>
      <c r="AJ20" s="22">
        <v>10.5</v>
      </c>
      <c r="AK20" s="22">
        <v>11.2</v>
      </c>
      <c r="AL20" s="22">
        <v>5.3</v>
      </c>
      <c r="AM20" s="22">
        <v>5.6</v>
      </c>
      <c r="AN20" s="22">
        <v>9</v>
      </c>
      <c r="AO20" s="42">
        <f t="shared" si="5"/>
        <v>131.3</v>
      </c>
      <c r="AP20" s="20">
        <v>41.9</v>
      </c>
      <c r="AQ20" s="21">
        <v>42.3</v>
      </c>
      <c r="AR20" s="22">
        <v>41.1</v>
      </c>
      <c r="AS20" s="22">
        <v>36.199999999999996</v>
      </c>
      <c r="AT20" s="22">
        <v>49</v>
      </c>
      <c r="AU20" s="22">
        <v>34.6</v>
      </c>
      <c r="AV20" s="22">
        <v>35</v>
      </c>
      <c r="AW20" s="22">
        <v>38.5</v>
      </c>
      <c r="AX20" s="22">
        <v>32.9</v>
      </c>
      <c r="AY20" s="22">
        <v>33.3</v>
      </c>
      <c r="AZ20" s="22">
        <v>30.099999999999998</v>
      </c>
      <c r="BA20" s="22">
        <v>34.4</v>
      </c>
      <c r="BB20" s="43">
        <f t="shared" si="6"/>
        <v>449.29999999999995</v>
      </c>
      <c r="BC20" s="29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44">
        <f t="shared" si="7"/>
        <v>0</v>
      </c>
      <c r="BP20" s="29">
        <v>1.1</v>
      </c>
      <c r="BQ20" s="22">
        <v>7.1</v>
      </c>
      <c r="BR20" s="22">
        <v>10.399999999999999</v>
      </c>
      <c r="BS20" s="22">
        <v>9.9</v>
      </c>
      <c r="BT20" s="22">
        <v>5.5</v>
      </c>
      <c r="BU20" s="22">
        <v>11.8</v>
      </c>
      <c r="BV20" s="22">
        <v>5.7</v>
      </c>
      <c r="BW20" s="22">
        <v>3.4</v>
      </c>
      <c r="BX20" s="22">
        <v>1</v>
      </c>
      <c r="BY20" s="22">
        <v>0.4</v>
      </c>
      <c r="BZ20" s="22">
        <v>0.3</v>
      </c>
      <c r="CA20" s="22">
        <v>1.2</v>
      </c>
      <c r="CB20" s="41">
        <f t="shared" si="8"/>
        <v>57.8</v>
      </c>
      <c r="CC20" s="29">
        <f t="shared" si="9"/>
        <v>258.2</v>
      </c>
      <c r="CD20" s="22">
        <f t="shared" si="10"/>
        <v>288.1</v>
      </c>
      <c r="CE20" s="22">
        <f t="shared" si="11"/>
        <v>269.5</v>
      </c>
      <c r="CF20" s="22">
        <f t="shared" si="12"/>
        <v>292.3</v>
      </c>
      <c r="CG20" s="22">
        <f t="shared" si="13"/>
        <v>344.5</v>
      </c>
      <c r="CH20" s="22">
        <f t="shared" si="14"/>
        <v>284.20000000000005</v>
      </c>
      <c r="CI20" s="22">
        <f t="shared" si="15"/>
        <v>285.5</v>
      </c>
      <c r="CJ20" s="22">
        <f t="shared" si="16"/>
        <v>265</v>
      </c>
      <c r="CK20" s="22">
        <f t="shared" si="17"/>
        <v>231.1</v>
      </c>
      <c r="CL20" s="22">
        <f t="shared" si="18"/>
        <v>218.6</v>
      </c>
      <c r="CM20" s="22">
        <f t="shared" si="19"/>
        <v>196.29999999999998</v>
      </c>
      <c r="CN20" s="22">
        <f t="shared" si="20"/>
        <v>234.6</v>
      </c>
      <c r="CO20" s="45">
        <f t="shared" si="21"/>
        <v>3167.9</v>
      </c>
      <c r="CP20" s="17">
        <v>17</v>
      </c>
      <c r="CQ20" s="15" t="s">
        <v>12</v>
      </c>
    </row>
    <row r="21" spans="1:95" s="82" customFormat="1" ht="18" customHeight="1">
      <c r="A21" s="12">
        <v>18</v>
      </c>
      <c r="B21" s="16" t="s">
        <v>39</v>
      </c>
      <c r="C21" s="28">
        <v>0</v>
      </c>
      <c r="D21" s="24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95">
        <f t="shared" si="3"/>
        <v>0</v>
      </c>
      <c r="P21" s="23">
        <v>380.4</v>
      </c>
      <c r="Q21" s="24">
        <v>430.9</v>
      </c>
      <c r="R21" s="25">
        <v>410.59999999999997</v>
      </c>
      <c r="S21" s="25">
        <v>393.6</v>
      </c>
      <c r="T21" s="25">
        <v>433.7</v>
      </c>
      <c r="U21" s="25">
        <v>403.2</v>
      </c>
      <c r="V21" s="25">
        <v>411.7</v>
      </c>
      <c r="W21" s="25">
        <v>374.40000000000003</v>
      </c>
      <c r="X21" s="25">
        <v>347.5</v>
      </c>
      <c r="Y21" s="25">
        <v>342.90000000000003</v>
      </c>
      <c r="Z21" s="25">
        <v>270.5</v>
      </c>
      <c r="AA21" s="25">
        <v>352.5</v>
      </c>
      <c r="AB21" s="41">
        <f t="shared" si="4"/>
        <v>4551.9</v>
      </c>
      <c r="AC21" s="28">
        <v>0</v>
      </c>
      <c r="AD21" s="24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42">
        <f t="shared" si="5"/>
        <v>0</v>
      </c>
      <c r="AP21" s="23">
        <v>125.8</v>
      </c>
      <c r="AQ21" s="24">
        <v>124.8</v>
      </c>
      <c r="AR21" s="25">
        <v>111</v>
      </c>
      <c r="AS21" s="25">
        <v>127.4</v>
      </c>
      <c r="AT21" s="25">
        <v>148.89999999999998</v>
      </c>
      <c r="AU21" s="25">
        <v>127.7</v>
      </c>
      <c r="AV21" s="25">
        <v>125.6</v>
      </c>
      <c r="AW21" s="25">
        <v>123.5</v>
      </c>
      <c r="AX21" s="25">
        <v>126.30000000000001</v>
      </c>
      <c r="AY21" s="25">
        <v>119.60000000000001</v>
      </c>
      <c r="AZ21" s="25">
        <v>100.8</v>
      </c>
      <c r="BA21" s="25">
        <v>111.6</v>
      </c>
      <c r="BB21" s="43">
        <f t="shared" si="6"/>
        <v>1472.9999999999998</v>
      </c>
      <c r="BC21" s="30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44">
        <f t="shared" si="7"/>
        <v>0</v>
      </c>
      <c r="BP21" s="30">
        <v>60.199999999999996</v>
      </c>
      <c r="BQ21" s="25">
        <v>55.7</v>
      </c>
      <c r="BR21" s="25">
        <v>48.900000000000006</v>
      </c>
      <c r="BS21" s="25">
        <v>44.4</v>
      </c>
      <c r="BT21" s="25">
        <v>48.5</v>
      </c>
      <c r="BU21" s="25">
        <v>50.6</v>
      </c>
      <c r="BV21" s="25">
        <v>51</v>
      </c>
      <c r="BW21" s="25">
        <v>51.8</v>
      </c>
      <c r="BX21" s="25">
        <v>47.1</v>
      </c>
      <c r="BY21" s="25">
        <v>30.5</v>
      </c>
      <c r="BZ21" s="25">
        <v>31.4</v>
      </c>
      <c r="CA21" s="25">
        <v>48.4</v>
      </c>
      <c r="CB21" s="41">
        <f t="shared" si="8"/>
        <v>568.5000000000001</v>
      </c>
      <c r="CC21" s="30">
        <f t="shared" si="9"/>
        <v>566.4</v>
      </c>
      <c r="CD21" s="25">
        <f t="shared" si="10"/>
        <v>611.4</v>
      </c>
      <c r="CE21" s="25">
        <f t="shared" si="11"/>
        <v>570.5</v>
      </c>
      <c r="CF21" s="25">
        <f t="shared" si="12"/>
        <v>565.4000000000001</v>
      </c>
      <c r="CG21" s="25">
        <f t="shared" si="13"/>
        <v>631.0999999999999</v>
      </c>
      <c r="CH21" s="25">
        <f t="shared" si="14"/>
        <v>581.5</v>
      </c>
      <c r="CI21" s="25">
        <f t="shared" si="15"/>
        <v>588.3</v>
      </c>
      <c r="CJ21" s="25">
        <f t="shared" si="16"/>
        <v>549.7</v>
      </c>
      <c r="CK21" s="25">
        <f t="shared" si="17"/>
        <v>520.9</v>
      </c>
      <c r="CL21" s="25">
        <f t="shared" si="18"/>
        <v>493.00000000000006</v>
      </c>
      <c r="CM21" s="25">
        <f t="shared" si="19"/>
        <v>402.7</v>
      </c>
      <c r="CN21" s="25">
        <f t="shared" si="20"/>
        <v>512.5</v>
      </c>
      <c r="CO21" s="45">
        <f t="shared" si="21"/>
        <v>6593.399999999999</v>
      </c>
      <c r="CP21" s="12">
        <v>18</v>
      </c>
      <c r="CQ21" s="16" t="s">
        <v>39</v>
      </c>
    </row>
    <row r="22" spans="1:95" s="83" customFormat="1" ht="18" customHeight="1">
      <c r="A22" s="17">
        <v>19</v>
      </c>
      <c r="B22" s="15" t="s">
        <v>13</v>
      </c>
      <c r="C22" s="27">
        <v>0</v>
      </c>
      <c r="D22" s="21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95">
        <f t="shared" si="3"/>
        <v>0</v>
      </c>
      <c r="P22" s="20">
        <v>341.59999999999997</v>
      </c>
      <c r="Q22" s="21">
        <v>395.09999999999997</v>
      </c>
      <c r="R22" s="22">
        <v>373.6</v>
      </c>
      <c r="S22" s="22">
        <v>387.90000000000003</v>
      </c>
      <c r="T22" s="22">
        <v>391.9</v>
      </c>
      <c r="U22" s="22">
        <v>341</v>
      </c>
      <c r="V22" s="22">
        <v>370.1</v>
      </c>
      <c r="W22" s="22">
        <v>343.70000000000005</v>
      </c>
      <c r="X22" s="22">
        <v>291</v>
      </c>
      <c r="Y22" s="22">
        <v>296.7</v>
      </c>
      <c r="Z22" s="22">
        <v>248.7</v>
      </c>
      <c r="AA22" s="22">
        <v>323.1</v>
      </c>
      <c r="AB22" s="41">
        <f t="shared" si="4"/>
        <v>4104.4</v>
      </c>
      <c r="AC22" s="27">
        <v>0</v>
      </c>
      <c r="AD22" s="21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42">
        <f t="shared" si="5"/>
        <v>0</v>
      </c>
      <c r="AP22" s="20">
        <v>107.7</v>
      </c>
      <c r="AQ22" s="21">
        <v>119.2</v>
      </c>
      <c r="AR22" s="22">
        <v>104.9</v>
      </c>
      <c r="AS22" s="22">
        <v>105.6</v>
      </c>
      <c r="AT22" s="22">
        <v>137.8</v>
      </c>
      <c r="AU22" s="22">
        <v>117.8</v>
      </c>
      <c r="AV22" s="22">
        <v>114.4</v>
      </c>
      <c r="AW22" s="22">
        <v>110.6</v>
      </c>
      <c r="AX22" s="22">
        <v>115.4</v>
      </c>
      <c r="AY22" s="22">
        <v>111.19999999999999</v>
      </c>
      <c r="AZ22" s="22">
        <v>91.5</v>
      </c>
      <c r="BA22" s="22">
        <v>103.6</v>
      </c>
      <c r="BB22" s="43">
        <f t="shared" si="6"/>
        <v>1339.7</v>
      </c>
      <c r="BC22" s="29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44">
        <f t="shared" si="7"/>
        <v>0</v>
      </c>
      <c r="BP22" s="29">
        <v>59.1</v>
      </c>
      <c r="BQ22" s="22">
        <v>54.1</v>
      </c>
      <c r="BR22" s="22">
        <v>46.1</v>
      </c>
      <c r="BS22" s="22">
        <v>40.6</v>
      </c>
      <c r="BT22" s="22">
        <v>43.6</v>
      </c>
      <c r="BU22" s="22">
        <v>42.1</v>
      </c>
      <c r="BV22" s="22">
        <v>44.4</v>
      </c>
      <c r="BW22" s="22">
        <v>49.1</v>
      </c>
      <c r="BX22" s="22">
        <v>39.8</v>
      </c>
      <c r="BY22" s="22">
        <v>25.099999999999998</v>
      </c>
      <c r="BZ22" s="22">
        <v>28.5</v>
      </c>
      <c r="CA22" s="22">
        <v>42.7</v>
      </c>
      <c r="CB22" s="41">
        <f t="shared" si="8"/>
        <v>515.2</v>
      </c>
      <c r="CC22" s="29">
        <f t="shared" si="9"/>
        <v>508.4</v>
      </c>
      <c r="CD22" s="22">
        <f t="shared" si="10"/>
        <v>568.4</v>
      </c>
      <c r="CE22" s="22">
        <f t="shared" si="11"/>
        <v>524.6</v>
      </c>
      <c r="CF22" s="22">
        <f t="shared" si="12"/>
        <v>534.1</v>
      </c>
      <c r="CG22" s="22">
        <f t="shared" si="13"/>
        <v>573.3</v>
      </c>
      <c r="CH22" s="22">
        <f t="shared" si="14"/>
        <v>500.9</v>
      </c>
      <c r="CI22" s="22">
        <f t="shared" si="15"/>
        <v>528.9000000000001</v>
      </c>
      <c r="CJ22" s="22">
        <f t="shared" si="16"/>
        <v>503.40000000000003</v>
      </c>
      <c r="CK22" s="22">
        <f t="shared" si="17"/>
        <v>446.2</v>
      </c>
      <c r="CL22" s="22">
        <f t="shared" si="18"/>
        <v>433</v>
      </c>
      <c r="CM22" s="22">
        <f t="shared" si="19"/>
        <v>368.7</v>
      </c>
      <c r="CN22" s="22">
        <f t="shared" si="20"/>
        <v>469.40000000000003</v>
      </c>
      <c r="CO22" s="45">
        <f t="shared" si="21"/>
        <v>5959.299999999999</v>
      </c>
      <c r="CP22" s="17">
        <v>19</v>
      </c>
      <c r="CQ22" s="15" t="s">
        <v>13</v>
      </c>
    </row>
    <row r="23" spans="1:95" s="82" customFormat="1" ht="18" customHeight="1">
      <c r="A23" s="12">
        <v>20</v>
      </c>
      <c r="B23" s="16" t="s">
        <v>40</v>
      </c>
      <c r="C23" s="28">
        <v>0</v>
      </c>
      <c r="D23" s="24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95">
        <f t="shared" si="3"/>
        <v>0</v>
      </c>
      <c r="P23" s="23">
        <v>69.3</v>
      </c>
      <c r="Q23" s="24">
        <v>70.8</v>
      </c>
      <c r="R23" s="25">
        <v>66.8</v>
      </c>
      <c r="S23" s="25">
        <v>68.2</v>
      </c>
      <c r="T23" s="25">
        <v>78.3</v>
      </c>
      <c r="U23" s="25">
        <v>69.89999999999999</v>
      </c>
      <c r="V23" s="25">
        <v>70.2</v>
      </c>
      <c r="W23" s="25">
        <v>65.1</v>
      </c>
      <c r="X23" s="25">
        <v>65.39999999999999</v>
      </c>
      <c r="Y23" s="25">
        <v>66.6</v>
      </c>
      <c r="Z23" s="25">
        <v>55.9</v>
      </c>
      <c r="AA23" s="25">
        <v>66.6</v>
      </c>
      <c r="AB23" s="41">
        <f t="shared" si="4"/>
        <v>813.0999999999999</v>
      </c>
      <c r="AC23" s="28">
        <v>3.7</v>
      </c>
      <c r="AD23" s="24">
        <v>9.1</v>
      </c>
      <c r="AE23" s="25">
        <v>4.7</v>
      </c>
      <c r="AF23" s="25">
        <v>2.9000000000000004</v>
      </c>
      <c r="AG23" s="25">
        <v>3.7</v>
      </c>
      <c r="AH23" s="25">
        <v>4.2</v>
      </c>
      <c r="AI23" s="25">
        <v>4.7</v>
      </c>
      <c r="AJ23" s="25">
        <v>4.5</v>
      </c>
      <c r="AK23" s="25">
        <v>3.6</v>
      </c>
      <c r="AL23" s="25">
        <v>1.7</v>
      </c>
      <c r="AM23" s="25">
        <v>1.8</v>
      </c>
      <c r="AN23" s="25">
        <v>2.4</v>
      </c>
      <c r="AO23" s="42">
        <f t="shared" si="5"/>
        <v>47</v>
      </c>
      <c r="AP23" s="23">
        <v>17.9</v>
      </c>
      <c r="AQ23" s="24">
        <v>14.9</v>
      </c>
      <c r="AR23" s="25">
        <v>21.5</v>
      </c>
      <c r="AS23" s="25">
        <v>17.2</v>
      </c>
      <c r="AT23" s="25">
        <v>21.8</v>
      </c>
      <c r="AU23" s="25">
        <v>15.9</v>
      </c>
      <c r="AV23" s="25">
        <v>13.2</v>
      </c>
      <c r="AW23" s="25">
        <v>19</v>
      </c>
      <c r="AX23" s="25">
        <v>10.3</v>
      </c>
      <c r="AY23" s="25">
        <v>12.5</v>
      </c>
      <c r="AZ23" s="25">
        <v>13.7</v>
      </c>
      <c r="BA23" s="25">
        <v>18.1</v>
      </c>
      <c r="BB23" s="43">
        <f t="shared" si="6"/>
        <v>196</v>
      </c>
      <c r="BC23" s="30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44">
        <f t="shared" si="7"/>
        <v>0</v>
      </c>
      <c r="BP23" s="30">
        <v>0</v>
      </c>
      <c r="BQ23" s="25">
        <v>0.7</v>
      </c>
      <c r="BR23" s="25">
        <v>1.3</v>
      </c>
      <c r="BS23" s="25">
        <v>1.7</v>
      </c>
      <c r="BT23" s="25">
        <v>1.6</v>
      </c>
      <c r="BU23" s="25">
        <v>1.4</v>
      </c>
      <c r="BV23" s="25">
        <v>2.4</v>
      </c>
      <c r="BW23" s="25">
        <v>2.5</v>
      </c>
      <c r="BX23" s="25">
        <v>0</v>
      </c>
      <c r="BY23" s="25">
        <v>0</v>
      </c>
      <c r="BZ23" s="25">
        <v>0</v>
      </c>
      <c r="CA23" s="25">
        <v>0</v>
      </c>
      <c r="CB23" s="41">
        <f t="shared" si="8"/>
        <v>11.600000000000001</v>
      </c>
      <c r="CC23" s="30">
        <f t="shared" si="9"/>
        <v>90.89999999999999</v>
      </c>
      <c r="CD23" s="25">
        <f t="shared" si="10"/>
        <v>95.5</v>
      </c>
      <c r="CE23" s="25">
        <f t="shared" si="11"/>
        <v>94.3</v>
      </c>
      <c r="CF23" s="25">
        <f t="shared" si="12"/>
        <v>90</v>
      </c>
      <c r="CG23" s="25">
        <f t="shared" si="13"/>
        <v>105.4</v>
      </c>
      <c r="CH23" s="25">
        <f t="shared" si="14"/>
        <v>91.39999999999999</v>
      </c>
      <c r="CI23" s="25">
        <f t="shared" si="15"/>
        <v>90.5</v>
      </c>
      <c r="CJ23" s="25">
        <f t="shared" si="16"/>
        <v>91.1</v>
      </c>
      <c r="CK23" s="25">
        <f t="shared" si="17"/>
        <v>79.3</v>
      </c>
      <c r="CL23" s="25">
        <f t="shared" si="18"/>
        <v>80.8</v>
      </c>
      <c r="CM23" s="25">
        <f t="shared" si="19"/>
        <v>71.4</v>
      </c>
      <c r="CN23" s="25">
        <f t="shared" si="20"/>
        <v>87.1</v>
      </c>
      <c r="CO23" s="45">
        <f t="shared" si="21"/>
        <v>1067.6999999999998</v>
      </c>
      <c r="CP23" s="12">
        <v>20</v>
      </c>
      <c r="CQ23" s="16" t="s">
        <v>40</v>
      </c>
    </row>
    <row r="24" spans="1:95" s="83" customFormat="1" ht="18" customHeight="1">
      <c r="A24" s="17">
        <v>21</v>
      </c>
      <c r="B24" s="15" t="s">
        <v>14</v>
      </c>
      <c r="C24" s="27">
        <v>0</v>
      </c>
      <c r="D24" s="21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95">
        <f t="shared" si="3"/>
        <v>0</v>
      </c>
      <c r="P24" s="20">
        <v>177.2</v>
      </c>
      <c r="Q24" s="21">
        <v>188.39999999999998</v>
      </c>
      <c r="R24" s="22">
        <v>164.2</v>
      </c>
      <c r="S24" s="22">
        <v>184</v>
      </c>
      <c r="T24" s="22">
        <v>194.2</v>
      </c>
      <c r="U24" s="22">
        <v>167.7</v>
      </c>
      <c r="V24" s="22">
        <v>186.1</v>
      </c>
      <c r="W24" s="22">
        <v>172.6</v>
      </c>
      <c r="X24" s="22">
        <v>169.5</v>
      </c>
      <c r="Y24" s="22">
        <v>161.3</v>
      </c>
      <c r="Z24" s="22">
        <v>97.2</v>
      </c>
      <c r="AA24" s="22">
        <v>140.10000000000002</v>
      </c>
      <c r="AB24" s="41">
        <f t="shared" si="4"/>
        <v>2002.5</v>
      </c>
      <c r="AC24" s="27">
        <v>10.7</v>
      </c>
      <c r="AD24" s="21">
        <v>9.2</v>
      </c>
      <c r="AE24" s="22">
        <v>5.9</v>
      </c>
      <c r="AF24" s="22">
        <v>6.300000000000001</v>
      </c>
      <c r="AG24" s="22">
        <v>7.300000000000001</v>
      </c>
      <c r="AH24" s="22">
        <v>8.2</v>
      </c>
      <c r="AI24" s="22">
        <v>9</v>
      </c>
      <c r="AJ24" s="22">
        <v>9.8</v>
      </c>
      <c r="AK24" s="22">
        <v>10.600000000000001</v>
      </c>
      <c r="AL24" s="22">
        <v>4.5</v>
      </c>
      <c r="AM24" s="22">
        <v>0</v>
      </c>
      <c r="AN24" s="22">
        <v>5.300000000000001</v>
      </c>
      <c r="AO24" s="42">
        <f t="shared" si="5"/>
        <v>86.8</v>
      </c>
      <c r="AP24" s="20">
        <v>39.7</v>
      </c>
      <c r="AQ24" s="21">
        <v>31.3</v>
      </c>
      <c r="AR24" s="22">
        <v>34.4</v>
      </c>
      <c r="AS24" s="22">
        <v>31</v>
      </c>
      <c r="AT24" s="22">
        <v>32.9</v>
      </c>
      <c r="AU24" s="22">
        <v>34.3</v>
      </c>
      <c r="AV24" s="22">
        <v>28.5</v>
      </c>
      <c r="AW24" s="22">
        <v>32.5</v>
      </c>
      <c r="AX24" s="22">
        <v>34.5</v>
      </c>
      <c r="AY24" s="22">
        <v>27.5</v>
      </c>
      <c r="AZ24" s="22">
        <v>28.5</v>
      </c>
      <c r="BA24" s="22">
        <v>29.4</v>
      </c>
      <c r="BB24" s="43">
        <f t="shared" si="6"/>
        <v>384.5</v>
      </c>
      <c r="BC24" s="29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44">
        <f t="shared" si="7"/>
        <v>0</v>
      </c>
      <c r="BP24" s="29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41">
        <f t="shared" si="8"/>
        <v>0</v>
      </c>
      <c r="CC24" s="29">
        <f t="shared" si="9"/>
        <v>227.6</v>
      </c>
      <c r="CD24" s="22">
        <f t="shared" si="10"/>
        <v>228.89999999999998</v>
      </c>
      <c r="CE24" s="22">
        <f t="shared" si="11"/>
        <v>204.5</v>
      </c>
      <c r="CF24" s="22">
        <f t="shared" si="12"/>
        <v>221.3</v>
      </c>
      <c r="CG24" s="22">
        <f t="shared" si="13"/>
        <v>234.39999999999998</v>
      </c>
      <c r="CH24" s="22">
        <f t="shared" si="14"/>
        <v>210.2</v>
      </c>
      <c r="CI24" s="22">
        <f t="shared" si="15"/>
        <v>223.6</v>
      </c>
      <c r="CJ24" s="22">
        <f t="shared" si="16"/>
        <v>214.89999999999998</v>
      </c>
      <c r="CK24" s="22">
        <f t="shared" si="17"/>
        <v>214.6</v>
      </c>
      <c r="CL24" s="22">
        <f t="shared" si="18"/>
        <v>193.3</v>
      </c>
      <c r="CM24" s="22">
        <f t="shared" si="19"/>
        <v>125.7</v>
      </c>
      <c r="CN24" s="22">
        <f t="shared" si="20"/>
        <v>174.8</v>
      </c>
      <c r="CO24" s="45">
        <f t="shared" si="21"/>
        <v>2473.7999999999997</v>
      </c>
      <c r="CP24" s="17">
        <v>21</v>
      </c>
      <c r="CQ24" s="15" t="s">
        <v>14</v>
      </c>
    </row>
    <row r="25" spans="1:95" s="82" customFormat="1" ht="18" customHeight="1">
      <c r="A25" s="12">
        <v>22</v>
      </c>
      <c r="B25" s="16" t="s">
        <v>41</v>
      </c>
      <c r="C25" s="28">
        <v>0</v>
      </c>
      <c r="D25" s="24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95">
        <f t="shared" si="3"/>
        <v>0</v>
      </c>
      <c r="P25" s="23">
        <v>98.6</v>
      </c>
      <c r="Q25" s="24">
        <v>126.6</v>
      </c>
      <c r="R25" s="25">
        <v>103.7</v>
      </c>
      <c r="S25" s="25">
        <v>115.60000000000001</v>
      </c>
      <c r="T25" s="25">
        <v>122.89999999999999</v>
      </c>
      <c r="U25" s="25">
        <v>108.4</v>
      </c>
      <c r="V25" s="25">
        <v>113.5</v>
      </c>
      <c r="W25" s="25">
        <v>102.89999999999999</v>
      </c>
      <c r="X25" s="25">
        <v>90</v>
      </c>
      <c r="Y25" s="25">
        <v>96.8</v>
      </c>
      <c r="Z25" s="25">
        <v>79</v>
      </c>
      <c r="AA25" s="25">
        <v>94.9</v>
      </c>
      <c r="AB25" s="41">
        <f t="shared" si="4"/>
        <v>1252.9</v>
      </c>
      <c r="AC25" s="28">
        <v>9.6</v>
      </c>
      <c r="AD25" s="24">
        <v>8.8</v>
      </c>
      <c r="AE25" s="25">
        <v>7.7</v>
      </c>
      <c r="AF25" s="25">
        <v>5.7</v>
      </c>
      <c r="AG25" s="25">
        <v>6.8</v>
      </c>
      <c r="AH25" s="25">
        <v>8.1</v>
      </c>
      <c r="AI25" s="25">
        <v>7.6</v>
      </c>
      <c r="AJ25" s="25">
        <v>7.3999999999999995</v>
      </c>
      <c r="AK25" s="25">
        <v>7.7</v>
      </c>
      <c r="AL25" s="25">
        <v>4.4</v>
      </c>
      <c r="AM25" s="25">
        <v>5.7</v>
      </c>
      <c r="AN25" s="25">
        <v>7.5</v>
      </c>
      <c r="AO25" s="42">
        <f t="shared" si="5"/>
        <v>87</v>
      </c>
      <c r="AP25" s="23">
        <v>20.4</v>
      </c>
      <c r="AQ25" s="24">
        <v>14.1</v>
      </c>
      <c r="AR25" s="25">
        <v>19</v>
      </c>
      <c r="AS25" s="25">
        <v>15.5</v>
      </c>
      <c r="AT25" s="25">
        <v>16.2</v>
      </c>
      <c r="AU25" s="25">
        <v>18.4</v>
      </c>
      <c r="AV25" s="25">
        <v>14.8</v>
      </c>
      <c r="AW25" s="25">
        <v>14.8</v>
      </c>
      <c r="AX25" s="25">
        <v>18.9</v>
      </c>
      <c r="AY25" s="25">
        <v>13</v>
      </c>
      <c r="AZ25" s="25">
        <v>14.9</v>
      </c>
      <c r="BA25" s="25">
        <v>15.6</v>
      </c>
      <c r="BB25" s="43">
        <f t="shared" si="6"/>
        <v>195.6</v>
      </c>
      <c r="BC25" s="30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44">
        <f t="shared" si="7"/>
        <v>0</v>
      </c>
      <c r="BP25" s="30">
        <v>2.7</v>
      </c>
      <c r="BQ25" s="25">
        <v>1.8</v>
      </c>
      <c r="BR25" s="25">
        <v>1.7</v>
      </c>
      <c r="BS25" s="25">
        <v>1.2</v>
      </c>
      <c r="BT25" s="25">
        <v>1.3</v>
      </c>
      <c r="BU25" s="25">
        <v>2.4</v>
      </c>
      <c r="BV25" s="25">
        <v>2.7</v>
      </c>
      <c r="BW25" s="25">
        <v>1.9</v>
      </c>
      <c r="BX25" s="25">
        <v>1.1</v>
      </c>
      <c r="BY25" s="25">
        <v>0.6</v>
      </c>
      <c r="BZ25" s="25">
        <v>1.2</v>
      </c>
      <c r="CA25" s="25">
        <v>2.1</v>
      </c>
      <c r="CB25" s="41">
        <f t="shared" si="8"/>
        <v>20.700000000000003</v>
      </c>
      <c r="CC25" s="30">
        <f t="shared" si="9"/>
        <v>131.29999999999998</v>
      </c>
      <c r="CD25" s="25">
        <f t="shared" si="10"/>
        <v>151.3</v>
      </c>
      <c r="CE25" s="25">
        <f t="shared" si="11"/>
        <v>132.1</v>
      </c>
      <c r="CF25" s="25">
        <f t="shared" si="12"/>
        <v>138</v>
      </c>
      <c r="CG25" s="25">
        <f t="shared" si="13"/>
        <v>147.2</v>
      </c>
      <c r="CH25" s="25">
        <f t="shared" si="14"/>
        <v>137.3</v>
      </c>
      <c r="CI25" s="25">
        <f t="shared" si="15"/>
        <v>138.6</v>
      </c>
      <c r="CJ25" s="25">
        <f t="shared" si="16"/>
        <v>126.99999999999999</v>
      </c>
      <c r="CK25" s="25">
        <f t="shared" si="17"/>
        <v>117.7</v>
      </c>
      <c r="CL25" s="25">
        <f t="shared" si="18"/>
        <v>114.8</v>
      </c>
      <c r="CM25" s="25">
        <f t="shared" si="19"/>
        <v>100.8</v>
      </c>
      <c r="CN25" s="25">
        <f t="shared" si="20"/>
        <v>120.10000000000001</v>
      </c>
      <c r="CO25" s="45">
        <f t="shared" si="21"/>
        <v>1556.1999999999998</v>
      </c>
      <c r="CP25" s="12">
        <v>22</v>
      </c>
      <c r="CQ25" s="16" t="s">
        <v>41</v>
      </c>
    </row>
    <row r="26" spans="1:95" s="83" customFormat="1" ht="18" customHeight="1">
      <c r="A26" s="17">
        <v>23</v>
      </c>
      <c r="B26" s="15" t="s">
        <v>15</v>
      </c>
      <c r="C26" s="27">
        <v>0</v>
      </c>
      <c r="D26" s="21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95">
        <f t="shared" si="3"/>
        <v>0</v>
      </c>
      <c r="P26" s="20">
        <v>76</v>
      </c>
      <c r="Q26" s="21">
        <v>94.1</v>
      </c>
      <c r="R26" s="22">
        <v>75</v>
      </c>
      <c r="S26" s="22">
        <v>81.39999999999999</v>
      </c>
      <c r="T26" s="22">
        <v>98.5</v>
      </c>
      <c r="U26" s="22">
        <v>75.7</v>
      </c>
      <c r="V26" s="22">
        <v>87.5</v>
      </c>
      <c r="W26" s="22">
        <v>77.8</v>
      </c>
      <c r="X26" s="22">
        <v>77.1</v>
      </c>
      <c r="Y26" s="22">
        <v>80.4</v>
      </c>
      <c r="Z26" s="22">
        <v>66</v>
      </c>
      <c r="AA26" s="22">
        <v>74.10000000000001</v>
      </c>
      <c r="AB26" s="41">
        <f t="shared" si="4"/>
        <v>963.6</v>
      </c>
      <c r="AC26" s="27">
        <v>12.299999999999999</v>
      </c>
      <c r="AD26" s="21">
        <v>11.2</v>
      </c>
      <c r="AE26" s="22">
        <v>12.4</v>
      </c>
      <c r="AF26" s="22">
        <v>10.5</v>
      </c>
      <c r="AG26" s="22">
        <v>11.4</v>
      </c>
      <c r="AH26" s="22">
        <v>12.3</v>
      </c>
      <c r="AI26" s="22">
        <v>9.7</v>
      </c>
      <c r="AJ26" s="22">
        <v>12.8</v>
      </c>
      <c r="AK26" s="22">
        <v>11.8</v>
      </c>
      <c r="AL26" s="22">
        <v>7.8</v>
      </c>
      <c r="AM26" s="22">
        <v>12.3</v>
      </c>
      <c r="AN26" s="22">
        <v>11.4</v>
      </c>
      <c r="AO26" s="42">
        <f t="shared" si="5"/>
        <v>135.89999999999998</v>
      </c>
      <c r="AP26" s="20">
        <v>3.3</v>
      </c>
      <c r="AQ26" s="21">
        <v>6</v>
      </c>
      <c r="AR26" s="22">
        <v>4.3</v>
      </c>
      <c r="AS26" s="22">
        <v>6.2</v>
      </c>
      <c r="AT26" s="22">
        <v>3.8</v>
      </c>
      <c r="AU26" s="22">
        <v>4.9</v>
      </c>
      <c r="AV26" s="22">
        <v>3.5</v>
      </c>
      <c r="AW26" s="22">
        <v>6.1</v>
      </c>
      <c r="AX26" s="22">
        <v>5.2</v>
      </c>
      <c r="AY26" s="22">
        <v>3.8000000000000003</v>
      </c>
      <c r="AZ26" s="22">
        <v>6.5</v>
      </c>
      <c r="BA26" s="22">
        <v>4.9</v>
      </c>
      <c r="BB26" s="43">
        <f t="shared" si="6"/>
        <v>58.5</v>
      </c>
      <c r="BC26" s="29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44">
        <f t="shared" si="7"/>
        <v>0</v>
      </c>
      <c r="BP26" s="29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41">
        <f t="shared" si="8"/>
        <v>0</v>
      </c>
      <c r="CC26" s="29">
        <f t="shared" si="9"/>
        <v>91.6</v>
      </c>
      <c r="CD26" s="22">
        <f t="shared" si="10"/>
        <v>111.3</v>
      </c>
      <c r="CE26" s="22">
        <f t="shared" si="11"/>
        <v>91.7</v>
      </c>
      <c r="CF26" s="22">
        <f t="shared" si="12"/>
        <v>98.1</v>
      </c>
      <c r="CG26" s="22">
        <f t="shared" si="13"/>
        <v>113.7</v>
      </c>
      <c r="CH26" s="22">
        <f t="shared" si="14"/>
        <v>92.9</v>
      </c>
      <c r="CI26" s="22">
        <f t="shared" si="15"/>
        <v>100.7</v>
      </c>
      <c r="CJ26" s="22">
        <f t="shared" si="16"/>
        <v>96.69999999999999</v>
      </c>
      <c r="CK26" s="22">
        <f t="shared" si="17"/>
        <v>94.1</v>
      </c>
      <c r="CL26" s="22">
        <f t="shared" si="18"/>
        <v>92</v>
      </c>
      <c r="CM26" s="22">
        <f t="shared" si="19"/>
        <v>84.8</v>
      </c>
      <c r="CN26" s="22">
        <f t="shared" si="20"/>
        <v>90.4</v>
      </c>
      <c r="CO26" s="45">
        <f t="shared" si="21"/>
        <v>1158.0000000000002</v>
      </c>
      <c r="CP26" s="17">
        <v>23</v>
      </c>
      <c r="CQ26" s="15" t="s">
        <v>15</v>
      </c>
    </row>
    <row r="27" spans="1:95" s="82" customFormat="1" ht="18" customHeight="1">
      <c r="A27" s="12">
        <v>24</v>
      </c>
      <c r="B27" s="16" t="s">
        <v>42</v>
      </c>
      <c r="C27" s="28">
        <v>0</v>
      </c>
      <c r="D27" s="24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95">
        <f t="shared" si="3"/>
        <v>0</v>
      </c>
      <c r="P27" s="23">
        <v>175.39999999999998</v>
      </c>
      <c r="Q27" s="24">
        <v>191.7</v>
      </c>
      <c r="R27" s="25">
        <v>165.4</v>
      </c>
      <c r="S27" s="25">
        <v>184.89999999999998</v>
      </c>
      <c r="T27" s="25">
        <v>211.3</v>
      </c>
      <c r="U27" s="25">
        <v>167.39999999999998</v>
      </c>
      <c r="V27" s="25">
        <v>181.2</v>
      </c>
      <c r="W27" s="25">
        <v>171.8</v>
      </c>
      <c r="X27" s="25">
        <v>163.4</v>
      </c>
      <c r="Y27" s="25">
        <v>188.3</v>
      </c>
      <c r="Z27" s="25">
        <v>143.79999999999998</v>
      </c>
      <c r="AA27" s="25">
        <v>169.70000000000002</v>
      </c>
      <c r="AB27" s="41">
        <f t="shared" si="4"/>
        <v>2114.2999999999997</v>
      </c>
      <c r="AC27" s="28">
        <v>12.2</v>
      </c>
      <c r="AD27" s="24">
        <v>13.5</v>
      </c>
      <c r="AE27" s="25">
        <v>11.3</v>
      </c>
      <c r="AF27" s="25">
        <v>10.8</v>
      </c>
      <c r="AG27" s="25">
        <v>11.7</v>
      </c>
      <c r="AH27" s="25">
        <v>9.5</v>
      </c>
      <c r="AI27" s="25">
        <v>10.9</v>
      </c>
      <c r="AJ27" s="25">
        <v>11</v>
      </c>
      <c r="AK27" s="25">
        <v>9.7</v>
      </c>
      <c r="AL27" s="25">
        <v>7.6</v>
      </c>
      <c r="AM27" s="25">
        <v>7.8</v>
      </c>
      <c r="AN27" s="25">
        <v>12.2</v>
      </c>
      <c r="AO27" s="42">
        <f t="shared" si="5"/>
        <v>128.2</v>
      </c>
      <c r="AP27" s="23">
        <v>59.599999999999994</v>
      </c>
      <c r="AQ27" s="24">
        <v>77.1</v>
      </c>
      <c r="AR27" s="25">
        <v>69.3</v>
      </c>
      <c r="AS27" s="25">
        <v>70.2</v>
      </c>
      <c r="AT27" s="25">
        <v>72.6</v>
      </c>
      <c r="AU27" s="25">
        <v>57</v>
      </c>
      <c r="AV27" s="25">
        <v>76.7</v>
      </c>
      <c r="AW27" s="25">
        <v>55.099999999999994</v>
      </c>
      <c r="AX27" s="25">
        <v>55.2</v>
      </c>
      <c r="AY27" s="25">
        <v>58.7</v>
      </c>
      <c r="AZ27" s="25">
        <v>43.300000000000004</v>
      </c>
      <c r="BA27" s="25">
        <v>50</v>
      </c>
      <c r="BB27" s="43">
        <f t="shared" si="6"/>
        <v>744.8</v>
      </c>
      <c r="BC27" s="30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44">
        <f t="shared" si="7"/>
        <v>0</v>
      </c>
      <c r="BP27" s="30">
        <v>4.4</v>
      </c>
      <c r="BQ27" s="25">
        <v>5.5</v>
      </c>
      <c r="BR27" s="25">
        <v>4</v>
      </c>
      <c r="BS27" s="25">
        <v>4.3</v>
      </c>
      <c r="BT27" s="25">
        <v>3.6</v>
      </c>
      <c r="BU27" s="25">
        <v>2.8</v>
      </c>
      <c r="BV27" s="25">
        <v>4.5</v>
      </c>
      <c r="BW27" s="25">
        <v>4</v>
      </c>
      <c r="BX27" s="25">
        <v>4.2</v>
      </c>
      <c r="BY27" s="25">
        <v>2.8</v>
      </c>
      <c r="BZ27" s="25">
        <v>2.7</v>
      </c>
      <c r="CA27" s="25">
        <v>3.6</v>
      </c>
      <c r="CB27" s="41">
        <f t="shared" si="8"/>
        <v>46.400000000000006</v>
      </c>
      <c r="CC27" s="30">
        <f t="shared" si="9"/>
        <v>251.59999999999997</v>
      </c>
      <c r="CD27" s="25">
        <f t="shared" si="10"/>
        <v>287.79999999999995</v>
      </c>
      <c r="CE27" s="25">
        <f t="shared" si="11"/>
        <v>250</v>
      </c>
      <c r="CF27" s="25">
        <f t="shared" si="12"/>
        <v>270.2</v>
      </c>
      <c r="CG27" s="25">
        <f t="shared" si="13"/>
        <v>299.2</v>
      </c>
      <c r="CH27" s="25">
        <f t="shared" si="14"/>
        <v>236.7</v>
      </c>
      <c r="CI27" s="25">
        <f t="shared" si="15"/>
        <v>273.3</v>
      </c>
      <c r="CJ27" s="25">
        <f t="shared" si="16"/>
        <v>241.9</v>
      </c>
      <c r="CK27" s="25">
        <f t="shared" si="17"/>
        <v>232.5</v>
      </c>
      <c r="CL27" s="25">
        <f t="shared" si="18"/>
        <v>257.4</v>
      </c>
      <c r="CM27" s="25">
        <f t="shared" si="19"/>
        <v>197.6</v>
      </c>
      <c r="CN27" s="25">
        <f t="shared" si="20"/>
        <v>235.5</v>
      </c>
      <c r="CO27" s="45">
        <f t="shared" si="21"/>
        <v>3033.7</v>
      </c>
      <c r="CP27" s="12">
        <v>24</v>
      </c>
      <c r="CQ27" s="16" t="s">
        <v>42</v>
      </c>
    </row>
    <row r="28" spans="1:95" s="83" customFormat="1" ht="18" customHeight="1">
      <c r="A28" s="17">
        <v>25</v>
      </c>
      <c r="B28" s="15" t="s">
        <v>16</v>
      </c>
      <c r="C28" s="27">
        <v>0</v>
      </c>
      <c r="D28" s="21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95">
        <f t="shared" si="3"/>
        <v>0</v>
      </c>
      <c r="P28" s="20">
        <v>244.79999999999998</v>
      </c>
      <c r="Q28" s="21">
        <v>275.1</v>
      </c>
      <c r="R28" s="22">
        <v>261.5</v>
      </c>
      <c r="S28" s="22">
        <v>282.1</v>
      </c>
      <c r="T28" s="22">
        <v>333.7</v>
      </c>
      <c r="U28" s="22">
        <v>271.09999999999997</v>
      </c>
      <c r="V28" s="22">
        <v>277.29999999999995</v>
      </c>
      <c r="W28" s="22">
        <v>252.2</v>
      </c>
      <c r="X28" s="22">
        <v>265.4</v>
      </c>
      <c r="Y28" s="22">
        <v>248.6</v>
      </c>
      <c r="Z28" s="22">
        <v>210.1</v>
      </c>
      <c r="AA28" s="22">
        <v>242.8</v>
      </c>
      <c r="AB28" s="41">
        <f t="shared" si="4"/>
        <v>3164.7</v>
      </c>
      <c r="AC28" s="27">
        <v>16.1</v>
      </c>
      <c r="AD28" s="21">
        <v>13.4</v>
      </c>
      <c r="AE28" s="22">
        <v>12.9</v>
      </c>
      <c r="AF28" s="22">
        <v>14.1</v>
      </c>
      <c r="AG28" s="22">
        <v>15</v>
      </c>
      <c r="AH28" s="22">
        <v>13.4</v>
      </c>
      <c r="AI28" s="22">
        <v>11.4</v>
      </c>
      <c r="AJ28" s="22">
        <v>11.3</v>
      </c>
      <c r="AK28" s="22">
        <v>11.8</v>
      </c>
      <c r="AL28" s="22">
        <v>8.9</v>
      </c>
      <c r="AM28" s="22">
        <v>8.7</v>
      </c>
      <c r="AN28" s="22">
        <v>10.3</v>
      </c>
      <c r="AO28" s="42">
        <f t="shared" si="5"/>
        <v>147.3</v>
      </c>
      <c r="AP28" s="20">
        <v>25.6</v>
      </c>
      <c r="AQ28" s="21">
        <v>22.5</v>
      </c>
      <c r="AR28" s="22">
        <v>24.7</v>
      </c>
      <c r="AS28" s="22">
        <v>23.2</v>
      </c>
      <c r="AT28" s="22">
        <v>25.1</v>
      </c>
      <c r="AU28" s="22">
        <v>24.7</v>
      </c>
      <c r="AV28" s="22">
        <v>23.2</v>
      </c>
      <c r="AW28" s="22">
        <v>21.4</v>
      </c>
      <c r="AX28" s="22">
        <v>25.5</v>
      </c>
      <c r="AY28" s="22">
        <v>21.7</v>
      </c>
      <c r="AZ28" s="22">
        <v>25.4</v>
      </c>
      <c r="BA28" s="22">
        <v>21.3</v>
      </c>
      <c r="BB28" s="43">
        <f t="shared" si="6"/>
        <v>284.29999999999995</v>
      </c>
      <c r="BC28" s="29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44">
        <f t="shared" si="7"/>
        <v>0</v>
      </c>
      <c r="BP28" s="29">
        <v>12.2</v>
      </c>
      <c r="BQ28" s="22">
        <v>10.6</v>
      </c>
      <c r="BR28" s="22">
        <v>10.4</v>
      </c>
      <c r="BS28" s="22">
        <v>13.4</v>
      </c>
      <c r="BT28" s="22">
        <v>12.4</v>
      </c>
      <c r="BU28" s="22">
        <v>12.6</v>
      </c>
      <c r="BV28" s="22">
        <v>14</v>
      </c>
      <c r="BW28" s="22">
        <v>12.600000000000001</v>
      </c>
      <c r="BX28" s="22">
        <v>10.3</v>
      </c>
      <c r="BY28" s="22">
        <v>6.800000000000001</v>
      </c>
      <c r="BZ28" s="22">
        <v>8.1</v>
      </c>
      <c r="CA28" s="22">
        <v>13.9</v>
      </c>
      <c r="CB28" s="41">
        <f t="shared" si="8"/>
        <v>137.29999999999998</v>
      </c>
      <c r="CC28" s="29">
        <f t="shared" si="9"/>
        <v>298.7</v>
      </c>
      <c r="CD28" s="22">
        <f t="shared" si="10"/>
        <v>321.6</v>
      </c>
      <c r="CE28" s="22">
        <f t="shared" si="11"/>
        <v>309.5</v>
      </c>
      <c r="CF28" s="22">
        <f t="shared" si="12"/>
        <v>332.8</v>
      </c>
      <c r="CG28" s="22">
        <f t="shared" si="13"/>
        <v>386.2</v>
      </c>
      <c r="CH28" s="22">
        <f t="shared" si="14"/>
        <v>321.79999999999995</v>
      </c>
      <c r="CI28" s="22">
        <f t="shared" si="15"/>
        <v>325.9</v>
      </c>
      <c r="CJ28" s="22">
        <f t="shared" si="16"/>
        <v>297.5</v>
      </c>
      <c r="CK28" s="22">
        <f t="shared" si="17"/>
        <v>313</v>
      </c>
      <c r="CL28" s="22">
        <f t="shared" si="18"/>
        <v>286</v>
      </c>
      <c r="CM28" s="22">
        <f t="shared" si="19"/>
        <v>252.3</v>
      </c>
      <c r="CN28" s="22">
        <f t="shared" si="20"/>
        <v>288.3</v>
      </c>
      <c r="CO28" s="45">
        <f t="shared" si="21"/>
        <v>3733.6000000000004</v>
      </c>
      <c r="CP28" s="17">
        <v>25</v>
      </c>
      <c r="CQ28" s="15" t="s">
        <v>16</v>
      </c>
    </row>
    <row r="29" spans="1:95" s="82" customFormat="1" ht="18" customHeight="1">
      <c r="A29" s="12">
        <v>26</v>
      </c>
      <c r="B29" s="16" t="s">
        <v>43</v>
      </c>
      <c r="C29" s="28">
        <v>0</v>
      </c>
      <c r="D29" s="24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95">
        <f t="shared" si="3"/>
        <v>0</v>
      </c>
      <c r="P29" s="23">
        <v>129.20000000000002</v>
      </c>
      <c r="Q29" s="24">
        <v>136.79999999999998</v>
      </c>
      <c r="R29" s="25">
        <v>130.4</v>
      </c>
      <c r="S29" s="25">
        <v>134.7</v>
      </c>
      <c r="T29" s="25">
        <v>167.4</v>
      </c>
      <c r="U29" s="25">
        <v>138</v>
      </c>
      <c r="V29" s="25">
        <v>139.29999999999998</v>
      </c>
      <c r="W29" s="25">
        <v>127.10000000000001</v>
      </c>
      <c r="X29" s="25">
        <v>127.39999999999999</v>
      </c>
      <c r="Y29" s="25">
        <v>113.39999999999999</v>
      </c>
      <c r="Z29" s="25">
        <v>99.8</v>
      </c>
      <c r="AA29" s="25">
        <v>126.4</v>
      </c>
      <c r="AB29" s="41">
        <f t="shared" si="4"/>
        <v>1569.9</v>
      </c>
      <c r="AC29" s="28">
        <v>9.9</v>
      </c>
      <c r="AD29" s="24">
        <v>9.6</v>
      </c>
      <c r="AE29" s="25">
        <v>9.3</v>
      </c>
      <c r="AF29" s="25">
        <v>7.2</v>
      </c>
      <c r="AG29" s="25">
        <v>9</v>
      </c>
      <c r="AH29" s="25">
        <v>8.4</v>
      </c>
      <c r="AI29" s="25">
        <v>7.199999999999999</v>
      </c>
      <c r="AJ29" s="25">
        <v>8.399999999999999</v>
      </c>
      <c r="AK29" s="25">
        <v>7.3</v>
      </c>
      <c r="AL29" s="25">
        <v>5.6000000000000005</v>
      </c>
      <c r="AM29" s="25">
        <v>5.5</v>
      </c>
      <c r="AN29" s="25">
        <v>7</v>
      </c>
      <c r="AO29" s="42">
        <f t="shared" si="5"/>
        <v>94.39999999999999</v>
      </c>
      <c r="AP29" s="23">
        <v>29.5</v>
      </c>
      <c r="AQ29" s="24">
        <v>24.8</v>
      </c>
      <c r="AR29" s="25">
        <v>27.1</v>
      </c>
      <c r="AS29" s="25">
        <v>23.7</v>
      </c>
      <c r="AT29" s="25">
        <v>27.6</v>
      </c>
      <c r="AU29" s="25">
        <v>26.2</v>
      </c>
      <c r="AV29" s="25">
        <v>20.5</v>
      </c>
      <c r="AW29" s="25">
        <v>23</v>
      </c>
      <c r="AX29" s="25">
        <v>25.6</v>
      </c>
      <c r="AY29" s="25">
        <v>23.1</v>
      </c>
      <c r="AZ29" s="25">
        <v>19.7</v>
      </c>
      <c r="BA29" s="25">
        <v>21.700000000000003</v>
      </c>
      <c r="BB29" s="43">
        <f t="shared" si="6"/>
        <v>292.5</v>
      </c>
      <c r="BC29" s="30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44">
        <f t="shared" si="7"/>
        <v>0</v>
      </c>
      <c r="BP29" s="30">
        <v>2.5</v>
      </c>
      <c r="BQ29" s="25">
        <v>9.3</v>
      </c>
      <c r="BR29" s="25">
        <v>4</v>
      </c>
      <c r="BS29" s="25">
        <v>5.4</v>
      </c>
      <c r="BT29" s="25">
        <v>8.600000000000001</v>
      </c>
      <c r="BU29" s="25">
        <v>4.2</v>
      </c>
      <c r="BV29" s="25">
        <v>6.1</v>
      </c>
      <c r="BW29" s="25">
        <v>2</v>
      </c>
      <c r="BX29" s="25">
        <v>1.4</v>
      </c>
      <c r="BY29" s="25">
        <v>0.9</v>
      </c>
      <c r="BZ29" s="25">
        <v>1.5</v>
      </c>
      <c r="CA29" s="25">
        <v>2.7</v>
      </c>
      <c r="CB29" s="41">
        <f t="shared" si="8"/>
        <v>48.60000000000001</v>
      </c>
      <c r="CC29" s="30">
        <f t="shared" si="9"/>
        <v>171.10000000000002</v>
      </c>
      <c r="CD29" s="25">
        <f t="shared" si="10"/>
        <v>180.5</v>
      </c>
      <c r="CE29" s="25">
        <f t="shared" si="11"/>
        <v>170.8</v>
      </c>
      <c r="CF29" s="25">
        <f t="shared" si="12"/>
        <v>171</v>
      </c>
      <c r="CG29" s="25">
        <f t="shared" si="13"/>
        <v>212.60000000000002</v>
      </c>
      <c r="CH29" s="25">
        <f t="shared" si="14"/>
        <v>176.8</v>
      </c>
      <c r="CI29" s="25">
        <f t="shared" si="15"/>
        <v>173.09999999999997</v>
      </c>
      <c r="CJ29" s="25">
        <f t="shared" si="16"/>
        <v>160.5</v>
      </c>
      <c r="CK29" s="25">
        <f t="shared" si="17"/>
        <v>161.7</v>
      </c>
      <c r="CL29" s="25">
        <f t="shared" si="18"/>
        <v>143</v>
      </c>
      <c r="CM29" s="25">
        <f t="shared" si="19"/>
        <v>126.5</v>
      </c>
      <c r="CN29" s="25">
        <f t="shared" si="20"/>
        <v>157.8</v>
      </c>
      <c r="CO29" s="45">
        <f t="shared" si="21"/>
        <v>2005.4</v>
      </c>
      <c r="CP29" s="12">
        <v>26</v>
      </c>
      <c r="CQ29" s="16" t="s">
        <v>43</v>
      </c>
    </row>
    <row r="30" spans="1:95" s="83" customFormat="1" ht="18" customHeight="1">
      <c r="A30" s="17">
        <v>27</v>
      </c>
      <c r="B30" s="15" t="s">
        <v>17</v>
      </c>
      <c r="C30" s="27">
        <v>0</v>
      </c>
      <c r="D30" s="21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95">
        <f t="shared" si="3"/>
        <v>0</v>
      </c>
      <c r="P30" s="20">
        <v>51.5</v>
      </c>
      <c r="Q30" s="21">
        <v>50.199999999999996</v>
      </c>
      <c r="R30" s="22">
        <v>43</v>
      </c>
      <c r="S30" s="22">
        <v>50.099999999999994</v>
      </c>
      <c r="T30" s="22">
        <v>61.199999999999996</v>
      </c>
      <c r="U30" s="22">
        <v>45.199999999999996</v>
      </c>
      <c r="V30" s="22">
        <v>50.5</v>
      </c>
      <c r="W30" s="22">
        <v>47.699999999999996</v>
      </c>
      <c r="X30" s="22">
        <v>49.900000000000006</v>
      </c>
      <c r="Y30" s="22">
        <v>43.9</v>
      </c>
      <c r="Z30" s="22">
        <v>37.7</v>
      </c>
      <c r="AA30" s="22">
        <v>40.099999999999994</v>
      </c>
      <c r="AB30" s="41">
        <f t="shared" si="4"/>
        <v>571</v>
      </c>
      <c r="AC30" s="27">
        <v>3.3000000000000003</v>
      </c>
      <c r="AD30" s="21">
        <v>3.7</v>
      </c>
      <c r="AE30" s="22">
        <v>2.1999999999999997</v>
      </c>
      <c r="AF30" s="22">
        <v>3.4000000000000004</v>
      </c>
      <c r="AG30" s="22">
        <v>2.4</v>
      </c>
      <c r="AH30" s="22">
        <v>2.6999999999999997</v>
      </c>
      <c r="AI30" s="22">
        <v>2.3</v>
      </c>
      <c r="AJ30" s="22">
        <v>2.9</v>
      </c>
      <c r="AK30" s="22">
        <v>2.4</v>
      </c>
      <c r="AL30" s="22">
        <v>2.3000000000000003</v>
      </c>
      <c r="AM30" s="22">
        <v>1.5999999999999999</v>
      </c>
      <c r="AN30" s="22">
        <v>1.9000000000000001</v>
      </c>
      <c r="AO30" s="42">
        <f t="shared" si="5"/>
        <v>31.099999999999998</v>
      </c>
      <c r="AP30" s="20">
        <v>8.5</v>
      </c>
      <c r="AQ30" s="21">
        <v>8.2</v>
      </c>
      <c r="AR30" s="22">
        <v>8.9</v>
      </c>
      <c r="AS30" s="22">
        <v>7.6</v>
      </c>
      <c r="AT30" s="22">
        <v>9</v>
      </c>
      <c r="AU30" s="22">
        <v>8.3</v>
      </c>
      <c r="AV30" s="22">
        <v>6.7</v>
      </c>
      <c r="AW30" s="22">
        <v>7.7</v>
      </c>
      <c r="AX30" s="22">
        <v>7.8</v>
      </c>
      <c r="AY30" s="22">
        <v>8.1</v>
      </c>
      <c r="AZ30" s="22">
        <v>5.6</v>
      </c>
      <c r="BA30" s="22">
        <v>7.2</v>
      </c>
      <c r="BB30" s="43">
        <f t="shared" si="6"/>
        <v>93.6</v>
      </c>
      <c r="BC30" s="29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44">
        <f t="shared" si="7"/>
        <v>0</v>
      </c>
      <c r="BP30" s="29">
        <v>1.7000000000000002</v>
      </c>
      <c r="BQ30" s="22">
        <v>1.2</v>
      </c>
      <c r="BR30" s="22">
        <v>2</v>
      </c>
      <c r="BS30" s="22">
        <v>2</v>
      </c>
      <c r="BT30" s="22">
        <v>1.4</v>
      </c>
      <c r="BU30" s="22">
        <v>0.6</v>
      </c>
      <c r="BV30" s="22">
        <v>2.1</v>
      </c>
      <c r="BW30" s="22">
        <v>0.9</v>
      </c>
      <c r="BX30" s="22">
        <v>0.4</v>
      </c>
      <c r="BY30" s="22">
        <v>1.3</v>
      </c>
      <c r="BZ30" s="22">
        <v>0.6</v>
      </c>
      <c r="CA30" s="22">
        <v>0.9</v>
      </c>
      <c r="CB30" s="41">
        <f t="shared" si="8"/>
        <v>15.100000000000001</v>
      </c>
      <c r="CC30" s="29">
        <f t="shared" si="9"/>
        <v>65</v>
      </c>
      <c r="CD30" s="22">
        <f t="shared" si="10"/>
        <v>63.3</v>
      </c>
      <c r="CE30" s="22">
        <f t="shared" si="11"/>
        <v>56.1</v>
      </c>
      <c r="CF30" s="22">
        <f t="shared" si="12"/>
        <v>63.099999999999994</v>
      </c>
      <c r="CG30" s="22">
        <f t="shared" si="13"/>
        <v>74</v>
      </c>
      <c r="CH30" s="22">
        <f t="shared" si="14"/>
        <v>56.8</v>
      </c>
      <c r="CI30" s="22">
        <f t="shared" si="15"/>
        <v>61.6</v>
      </c>
      <c r="CJ30" s="22">
        <f t="shared" si="16"/>
        <v>59.199999999999996</v>
      </c>
      <c r="CK30" s="22">
        <f t="shared" si="17"/>
        <v>60.50000000000001</v>
      </c>
      <c r="CL30" s="22">
        <f t="shared" si="18"/>
        <v>55.6</v>
      </c>
      <c r="CM30" s="22">
        <f t="shared" si="19"/>
        <v>45.5</v>
      </c>
      <c r="CN30" s="22">
        <f t="shared" si="20"/>
        <v>50.099999999999994</v>
      </c>
      <c r="CO30" s="45">
        <f t="shared" si="21"/>
        <v>710.8000000000001</v>
      </c>
      <c r="CP30" s="17">
        <v>27</v>
      </c>
      <c r="CQ30" s="15" t="s">
        <v>17</v>
      </c>
    </row>
    <row r="31" spans="1:95" s="82" customFormat="1" ht="18" customHeight="1">
      <c r="A31" s="12">
        <v>28</v>
      </c>
      <c r="B31" s="16" t="s">
        <v>44</v>
      </c>
      <c r="C31" s="28">
        <v>0</v>
      </c>
      <c r="D31" s="24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95">
        <f t="shared" si="3"/>
        <v>0</v>
      </c>
      <c r="P31" s="23">
        <v>63</v>
      </c>
      <c r="Q31" s="24">
        <v>64.3</v>
      </c>
      <c r="R31" s="25">
        <v>62.800000000000004</v>
      </c>
      <c r="S31" s="25">
        <v>63.900000000000006</v>
      </c>
      <c r="T31" s="25">
        <v>76.8</v>
      </c>
      <c r="U31" s="25">
        <v>52.1</v>
      </c>
      <c r="V31" s="25">
        <v>55.300000000000004</v>
      </c>
      <c r="W31" s="25">
        <v>62.6</v>
      </c>
      <c r="X31" s="25">
        <v>53.400000000000006</v>
      </c>
      <c r="Y31" s="25">
        <v>54.4</v>
      </c>
      <c r="Z31" s="25">
        <v>43.5</v>
      </c>
      <c r="AA31" s="25">
        <v>52.4</v>
      </c>
      <c r="AB31" s="41">
        <f t="shared" si="4"/>
        <v>704.5</v>
      </c>
      <c r="AC31" s="28">
        <v>3.3</v>
      </c>
      <c r="AD31" s="24">
        <v>4.1000000000000005</v>
      </c>
      <c r="AE31" s="25">
        <v>3</v>
      </c>
      <c r="AF31" s="25">
        <v>2.3</v>
      </c>
      <c r="AG31" s="25">
        <v>2.3</v>
      </c>
      <c r="AH31" s="25">
        <v>3.8</v>
      </c>
      <c r="AI31" s="25">
        <v>5.6</v>
      </c>
      <c r="AJ31" s="25">
        <v>4</v>
      </c>
      <c r="AK31" s="25">
        <v>3</v>
      </c>
      <c r="AL31" s="25">
        <v>2.1</v>
      </c>
      <c r="AM31" s="25">
        <v>2.9000000000000004</v>
      </c>
      <c r="AN31" s="25">
        <v>2.4</v>
      </c>
      <c r="AO31" s="42">
        <f t="shared" si="5"/>
        <v>38.8</v>
      </c>
      <c r="AP31" s="23">
        <v>7.1000000000000005</v>
      </c>
      <c r="AQ31" s="24">
        <v>7.3</v>
      </c>
      <c r="AR31" s="25">
        <v>7.8999999999999995</v>
      </c>
      <c r="AS31" s="25">
        <v>6.9</v>
      </c>
      <c r="AT31" s="25">
        <v>8.7</v>
      </c>
      <c r="AU31" s="25">
        <v>6.6</v>
      </c>
      <c r="AV31" s="25">
        <v>6.3</v>
      </c>
      <c r="AW31" s="25">
        <v>7.6</v>
      </c>
      <c r="AX31" s="25">
        <v>6.6000000000000005</v>
      </c>
      <c r="AY31" s="25">
        <v>5.4</v>
      </c>
      <c r="AZ31" s="25">
        <v>6.7</v>
      </c>
      <c r="BA31" s="25">
        <v>6.1</v>
      </c>
      <c r="BB31" s="43">
        <f t="shared" si="6"/>
        <v>83.2</v>
      </c>
      <c r="BC31" s="30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44">
        <f t="shared" si="7"/>
        <v>0</v>
      </c>
      <c r="BP31" s="30">
        <v>0</v>
      </c>
      <c r="BQ31" s="25">
        <v>0</v>
      </c>
      <c r="BR31" s="25">
        <v>0</v>
      </c>
      <c r="BS31" s="25">
        <v>0</v>
      </c>
      <c r="BT31" s="25">
        <v>0</v>
      </c>
      <c r="BU31" s="25">
        <v>0</v>
      </c>
      <c r="BV31" s="25">
        <v>0</v>
      </c>
      <c r="BW31" s="25">
        <v>0</v>
      </c>
      <c r="BX31" s="25">
        <v>0</v>
      </c>
      <c r="BY31" s="25">
        <v>0</v>
      </c>
      <c r="BZ31" s="25">
        <v>0</v>
      </c>
      <c r="CA31" s="25">
        <v>0</v>
      </c>
      <c r="CB31" s="41">
        <f t="shared" si="8"/>
        <v>0</v>
      </c>
      <c r="CC31" s="30">
        <f t="shared" si="9"/>
        <v>73.4</v>
      </c>
      <c r="CD31" s="25">
        <f t="shared" si="10"/>
        <v>75.7</v>
      </c>
      <c r="CE31" s="25">
        <f t="shared" si="11"/>
        <v>73.7</v>
      </c>
      <c r="CF31" s="25">
        <f t="shared" si="12"/>
        <v>73.10000000000001</v>
      </c>
      <c r="CG31" s="25">
        <f t="shared" si="13"/>
        <v>87.8</v>
      </c>
      <c r="CH31" s="25">
        <f t="shared" si="14"/>
        <v>62.5</v>
      </c>
      <c r="CI31" s="25">
        <f t="shared" si="15"/>
        <v>67.2</v>
      </c>
      <c r="CJ31" s="25">
        <f t="shared" si="16"/>
        <v>74.2</v>
      </c>
      <c r="CK31" s="25">
        <f t="shared" si="17"/>
        <v>63.00000000000001</v>
      </c>
      <c r="CL31" s="25">
        <f t="shared" si="18"/>
        <v>61.9</v>
      </c>
      <c r="CM31" s="25">
        <f t="shared" si="19"/>
        <v>53.1</v>
      </c>
      <c r="CN31" s="25">
        <f t="shared" si="20"/>
        <v>60.9</v>
      </c>
      <c r="CO31" s="45">
        <f t="shared" si="21"/>
        <v>826.5000000000001</v>
      </c>
      <c r="CP31" s="12">
        <v>28</v>
      </c>
      <c r="CQ31" s="16" t="s">
        <v>44</v>
      </c>
    </row>
    <row r="32" spans="1:95" s="83" customFormat="1" ht="18" customHeight="1">
      <c r="A32" s="17">
        <v>29</v>
      </c>
      <c r="B32" s="15" t="s">
        <v>18</v>
      </c>
      <c r="C32" s="27">
        <v>0</v>
      </c>
      <c r="D32" s="21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95">
        <f t="shared" si="3"/>
        <v>0</v>
      </c>
      <c r="P32" s="20">
        <v>100.9</v>
      </c>
      <c r="Q32" s="21">
        <v>118.2</v>
      </c>
      <c r="R32" s="22">
        <v>97.5</v>
      </c>
      <c r="S32" s="22">
        <v>107.89999999999999</v>
      </c>
      <c r="T32" s="22">
        <v>143.3</v>
      </c>
      <c r="U32" s="22">
        <v>103.9</v>
      </c>
      <c r="V32" s="22">
        <v>118.10000000000001</v>
      </c>
      <c r="W32" s="22">
        <v>106.60000000000001</v>
      </c>
      <c r="X32" s="22">
        <v>93.39999999999999</v>
      </c>
      <c r="Y32" s="22">
        <v>104.8</v>
      </c>
      <c r="Z32" s="22">
        <v>83.9</v>
      </c>
      <c r="AA32" s="22">
        <v>96.10000000000001</v>
      </c>
      <c r="AB32" s="41">
        <f t="shared" si="4"/>
        <v>1274.6</v>
      </c>
      <c r="AC32" s="27">
        <v>9.2</v>
      </c>
      <c r="AD32" s="21">
        <v>6.5</v>
      </c>
      <c r="AE32" s="22">
        <v>6.1</v>
      </c>
      <c r="AF32" s="22">
        <v>5.2</v>
      </c>
      <c r="AG32" s="22">
        <v>6.1000000000000005</v>
      </c>
      <c r="AH32" s="22">
        <v>5.3</v>
      </c>
      <c r="AI32" s="22">
        <v>6.1</v>
      </c>
      <c r="AJ32" s="22">
        <v>7.8</v>
      </c>
      <c r="AK32" s="22">
        <v>4.6000000000000005</v>
      </c>
      <c r="AL32" s="22">
        <v>3.5</v>
      </c>
      <c r="AM32" s="22">
        <v>4.3999999999999995</v>
      </c>
      <c r="AN32" s="22">
        <v>4.9</v>
      </c>
      <c r="AO32" s="42">
        <f t="shared" si="5"/>
        <v>69.7</v>
      </c>
      <c r="AP32" s="20">
        <v>35.699999999999996</v>
      </c>
      <c r="AQ32" s="21">
        <v>30.6</v>
      </c>
      <c r="AR32" s="22">
        <v>31.1</v>
      </c>
      <c r="AS32" s="22">
        <v>29.8</v>
      </c>
      <c r="AT32" s="22">
        <v>40.199999999999996</v>
      </c>
      <c r="AU32" s="22">
        <v>23.1</v>
      </c>
      <c r="AV32" s="22">
        <v>18.700000000000003</v>
      </c>
      <c r="AW32" s="22">
        <v>20.900000000000002</v>
      </c>
      <c r="AX32" s="22">
        <v>18.4</v>
      </c>
      <c r="AY32" s="22">
        <v>16.2</v>
      </c>
      <c r="AZ32" s="22">
        <v>19.2</v>
      </c>
      <c r="BA32" s="22">
        <v>19.2</v>
      </c>
      <c r="BB32" s="43">
        <f t="shared" si="6"/>
        <v>303.09999999999997</v>
      </c>
      <c r="BC32" s="29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44">
        <f t="shared" si="7"/>
        <v>0</v>
      </c>
      <c r="BP32" s="29">
        <v>3.9</v>
      </c>
      <c r="BQ32" s="22">
        <v>31.7</v>
      </c>
      <c r="BR32" s="22">
        <v>2.7</v>
      </c>
      <c r="BS32" s="22">
        <v>24.5</v>
      </c>
      <c r="BT32" s="22">
        <v>5.1</v>
      </c>
      <c r="BU32" s="22">
        <v>24.6</v>
      </c>
      <c r="BV32" s="22">
        <v>3.3</v>
      </c>
      <c r="BW32" s="22">
        <v>24.1</v>
      </c>
      <c r="BX32" s="22">
        <v>2.5</v>
      </c>
      <c r="BY32" s="22">
        <v>10.299999999999999</v>
      </c>
      <c r="BZ32" s="22">
        <v>1.5</v>
      </c>
      <c r="CA32" s="22">
        <v>17.4</v>
      </c>
      <c r="CB32" s="41">
        <f t="shared" si="8"/>
        <v>151.60000000000002</v>
      </c>
      <c r="CC32" s="29">
        <f t="shared" si="9"/>
        <v>149.7</v>
      </c>
      <c r="CD32" s="22">
        <f t="shared" si="10"/>
        <v>187</v>
      </c>
      <c r="CE32" s="22">
        <f t="shared" si="11"/>
        <v>137.4</v>
      </c>
      <c r="CF32" s="22">
        <f t="shared" si="12"/>
        <v>167.39999999999998</v>
      </c>
      <c r="CG32" s="22">
        <f t="shared" si="13"/>
        <v>194.70000000000002</v>
      </c>
      <c r="CH32" s="22">
        <f t="shared" si="14"/>
        <v>156.9</v>
      </c>
      <c r="CI32" s="22">
        <f t="shared" si="15"/>
        <v>146.20000000000002</v>
      </c>
      <c r="CJ32" s="22">
        <f t="shared" si="16"/>
        <v>159.4</v>
      </c>
      <c r="CK32" s="22">
        <f t="shared" si="17"/>
        <v>118.89999999999999</v>
      </c>
      <c r="CL32" s="22">
        <f t="shared" si="18"/>
        <v>134.8</v>
      </c>
      <c r="CM32" s="22">
        <f t="shared" si="19"/>
        <v>109</v>
      </c>
      <c r="CN32" s="22">
        <f t="shared" si="20"/>
        <v>137.6</v>
      </c>
      <c r="CO32" s="45">
        <f t="shared" si="21"/>
        <v>1799</v>
      </c>
      <c r="CP32" s="17">
        <v>29</v>
      </c>
      <c r="CQ32" s="15" t="s">
        <v>18</v>
      </c>
    </row>
    <row r="33" spans="1:95" s="82" customFormat="1" ht="18" customHeight="1">
      <c r="A33" s="12">
        <v>30</v>
      </c>
      <c r="B33" s="16" t="s">
        <v>45</v>
      </c>
      <c r="C33" s="28">
        <v>0</v>
      </c>
      <c r="D33" s="46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95">
        <f t="shared" si="3"/>
        <v>0</v>
      </c>
      <c r="P33" s="23">
        <v>66</v>
      </c>
      <c r="Q33" s="24">
        <v>73.6</v>
      </c>
      <c r="R33" s="25">
        <v>58.6</v>
      </c>
      <c r="S33" s="25">
        <v>68.8</v>
      </c>
      <c r="T33" s="25">
        <v>86.80000000000001</v>
      </c>
      <c r="U33" s="25">
        <v>61.9</v>
      </c>
      <c r="V33" s="25">
        <v>72.3</v>
      </c>
      <c r="W33" s="25">
        <v>62.6</v>
      </c>
      <c r="X33" s="25">
        <v>58.4</v>
      </c>
      <c r="Y33" s="25">
        <v>72.39999999999999</v>
      </c>
      <c r="Z33" s="25">
        <v>51</v>
      </c>
      <c r="AA33" s="25">
        <v>59.3</v>
      </c>
      <c r="AB33" s="41">
        <f t="shared" si="4"/>
        <v>791.6999999999999</v>
      </c>
      <c r="AC33" s="28">
        <v>3.5</v>
      </c>
      <c r="AD33" s="24">
        <v>3.9000000000000004</v>
      </c>
      <c r="AE33" s="25">
        <v>4.9</v>
      </c>
      <c r="AF33" s="25">
        <v>4</v>
      </c>
      <c r="AG33" s="25">
        <v>3.8</v>
      </c>
      <c r="AH33" s="25">
        <v>5.1</v>
      </c>
      <c r="AI33" s="25">
        <v>3.6</v>
      </c>
      <c r="AJ33" s="25">
        <v>3.6999999999999997</v>
      </c>
      <c r="AK33" s="25">
        <v>3.7</v>
      </c>
      <c r="AL33" s="25">
        <v>2.8</v>
      </c>
      <c r="AM33" s="25">
        <v>2.9</v>
      </c>
      <c r="AN33" s="25">
        <v>6.7</v>
      </c>
      <c r="AO33" s="42">
        <f t="shared" si="5"/>
        <v>48.60000000000001</v>
      </c>
      <c r="AP33" s="23">
        <v>13.899999999999999</v>
      </c>
      <c r="AQ33" s="24">
        <v>9.8</v>
      </c>
      <c r="AR33" s="25">
        <v>10</v>
      </c>
      <c r="AS33" s="25">
        <v>12</v>
      </c>
      <c r="AT33" s="25">
        <v>11.4</v>
      </c>
      <c r="AU33" s="25">
        <v>10.799999999999999</v>
      </c>
      <c r="AV33" s="25">
        <v>10.1</v>
      </c>
      <c r="AW33" s="25">
        <v>8.5</v>
      </c>
      <c r="AX33" s="25">
        <v>11.1</v>
      </c>
      <c r="AY33" s="25">
        <v>9.9</v>
      </c>
      <c r="AZ33" s="25">
        <v>8.5</v>
      </c>
      <c r="BA33" s="25">
        <v>10</v>
      </c>
      <c r="BB33" s="43">
        <f t="shared" si="6"/>
        <v>126</v>
      </c>
      <c r="BC33" s="30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44">
        <f t="shared" si="7"/>
        <v>0</v>
      </c>
      <c r="BP33" s="30">
        <v>0</v>
      </c>
      <c r="BQ33" s="25">
        <v>0</v>
      </c>
      <c r="BR33" s="25">
        <v>0</v>
      </c>
      <c r="BS33" s="25">
        <v>0</v>
      </c>
      <c r="BT33" s="25">
        <v>0</v>
      </c>
      <c r="BU33" s="25">
        <v>0</v>
      </c>
      <c r="BV33" s="25">
        <v>0</v>
      </c>
      <c r="BW33" s="25">
        <v>0</v>
      </c>
      <c r="BX33" s="25">
        <v>0</v>
      </c>
      <c r="BY33" s="25">
        <v>0</v>
      </c>
      <c r="BZ33" s="25">
        <v>0</v>
      </c>
      <c r="CA33" s="25">
        <v>0</v>
      </c>
      <c r="CB33" s="41">
        <f t="shared" si="8"/>
        <v>0</v>
      </c>
      <c r="CC33" s="30">
        <f t="shared" si="9"/>
        <v>83.4</v>
      </c>
      <c r="CD33" s="25">
        <f t="shared" si="10"/>
        <v>87.3</v>
      </c>
      <c r="CE33" s="25">
        <f t="shared" si="11"/>
        <v>73.5</v>
      </c>
      <c r="CF33" s="25">
        <f t="shared" si="12"/>
        <v>84.8</v>
      </c>
      <c r="CG33" s="25">
        <f t="shared" si="13"/>
        <v>102.00000000000001</v>
      </c>
      <c r="CH33" s="25">
        <f t="shared" si="14"/>
        <v>77.8</v>
      </c>
      <c r="CI33" s="25">
        <f t="shared" si="15"/>
        <v>86</v>
      </c>
      <c r="CJ33" s="25">
        <f t="shared" si="16"/>
        <v>74.8</v>
      </c>
      <c r="CK33" s="25">
        <f t="shared" si="17"/>
        <v>73.2</v>
      </c>
      <c r="CL33" s="25">
        <f t="shared" si="18"/>
        <v>85.1</v>
      </c>
      <c r="CM33" s="25">
        <f t="shared" si="19"/>
        <v>62.4</v>
      </c>
      <c r="CN33" s="25">
        <f t="shared" si="20"/>
        <v>76</v>
      </c>
      <c r="CO33" s="45">
        <f t="shared" si="21"/>
        <v>966.3</v>
      </c>
      <c r="CP33" s="12">
        <v>30</v>
      </c>
      <c r="CQ33" s="16" t="s">
        <v>45</v>
      </c>
    </row>
    <row r="34" spans="1:95" s="83" customFormat="1" ht="18" customHeight="1">
      <c r="A34" s="17">
        <v>31</v>
      </c>
      <c r="B34" s="15" t="s">
        <v>19</v>
      </c>
      <c r="C34" s="27">
        <v>0</v>
      </c>
      <c r="D34" s="21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95">
        <f t="shared" si="3"/>
        <v>0</v>
      </c>
      <c r="P34" s="20">
        <v>74.6</v>
      </c>
      <c r="Q34" s="21">
        <v>81.2</v>
      </c>
      <c r="R34" s="22">
        <v>73.39999999999999</v>
      </c>
      <c r="S34" s="22">
        <v>69.8</v>
      </c>
      <c r="T34" s="22">
        <v>105</v>
      </c>
      <c r="U34" s="22">
        <v>74.2</v>
      </c>
      <c r="V34" s="22">
        <v>77.89999999999999</v>
      </c>
      <c r="W34" s="22">
        <v>77.89999999999999</v>
      </c>
      <c r="X34" s="22">
        <v>65.8</v>
      </c>
      <c r="Y34" s="22">
        <v>73.80000000000001</v>
      </c>
      <c r="Z34" s="22">
        <v>58.699999999999996</v>
      </c>
      <c r="AA34" s="22">
        <v>71.1</v>
      </c>
      <c r="AB34" s="41">
        <f t="shared" si="4"/>
        <v>903.4</v>
      </c>
      <c r="AC34" s="27">
        <v>4.699999999999999</v>
      </c>
      <c r="AD34" s="21">
        <v>5.6000000000000005</v>
      </c>
      <c r="AE34" s="22">
        <v>4.4</v>
      </c>
      <c r="AF34" s="22">
        <v>4.7</v>
      </c>
      <c r="AG34" s="22">
        <v>4.3999999999999995</v>
      </c>
      <c r="AH34" s="22">
        <v>3.7</v>
      </c>
      <c r="AI34" s="22">
        <v>3</v>
      </c>
      <c r="AJ34" s="22">
        <v>4</v>
      </c>
      <c r="AK34" s="22">
        <v>4.199999999999999</v>
      </c>
      <c r="AL34" s="22">
        <v>4.4</v>
      </c>
      <c r="AM34" s="22">
        <v>3</v>
      </c>
      <c r="AN34" s="22">
        <v>4.5</v>
      </c>
      <c r="AO34" s="42">
        <f t="shared" si="5"/>
        <v>50.6</v>
      </c>
      <c r="AP34" s="20">
        <v>11.700000000000001</v>
      </c>
      <c r="AQ34" s="21">
        <v>12.1</v>
      </c>
      <c r="AR34" s="22">
        <v>9.6</v>
      </c>
      <c r="AS34" s="22">
        <v>10.799999999999999</v>
      </c>
      <c r="AT34" s="22">
        <v>12.600000000000001</v>
      </c>
      <c r="AU34" s="22">
        <v>12.1</v>
      </c>
      <c r="AV34" s="22">
        <v>9</v>
      </c>
      <c r="AW34" s="22">
        <v>10.2</v>
      </c>
      <c r="AX34" s="22">
        <v>9.6</v>
      </c>
      <c r="AY34" s="22">
        <v>8.7</v>
      </c>
      <c r="AZ34" s="22">
        <v>8.6</v>
      </c>
      <c r="BA34" s="22">
        <v>9</v>
      </c>
      <c r="BB34" s="43">
        <f t="shared" si="6"/>
        <v>123.99999999999999</v>
      </c>
      <c r="BC34" s="29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44">
        <f t="shared" si="7"/>
        <v>0</v>
      </c>
      <c r="BP34" s="29">
        <v>14.5</v>
      </c>
      <c r="BQ34" s="22">
        <v>18.4</v>
      </c>
      <c r="BR34" s="22">
        <v>10.799999999999999</v>
      </c>
      <c r="BS34" s="22">
        <v>11.600000000000001</v>
      </c>
      <c r="BT34" s="22">
        <v>9.2</v>
      </c>
      <c r="BU34" s="22">
        <v>4.4</v>
      </c>
      <c r="BV34" s="22">
        <v>7.5</v>
      </c>
      <c r="BW34" s="22">
        <v>8.9</v>
      </c>
      <c r="BX34" s="22">
        <v>4.7</v>
      </c>
      <c r="BY34" s="22">
        <v>4.5</v>
      </c>
      <c r="BZ34" s="22">
        <v>4.3999999999999995</v>
      </c>
      <c r="CA34" s="22">
        <v>8.5</v>
      </c>
      <c r="CB34" s="41">
        <f t="shared" si="8"/>
        <v>107.40000000000002</v>
      </c>
      <c r="CC34" s="29">
        <f t="shared" si="9"/>
        <v>105.5</v>
      </c>
      <c r="CD34" s="22">
        <f t="shared" si="10"/>
        <v>117.30000000000001</v>
      </c>
      <c r="CE34" s="22">
        <f t="shared" si="11"/>
        <v>98.19999999999999</v>
      </c>
      <c r="CF34" s="22">
        <f t="shared" si="12"/>
        <v>96.89999999999999</v>
      </c>
      <c r="CG34" s="22">
        <f t="shared" si="13"/>
        <v>131.2</v>
      </c>
      <c r="CH34" s="22">
        <f t="shared" si="14"/>
        <v>94.4</v>
      </c>
      <c r="CI34" s="22">
        <f t="shared" si="15"/>
        <v>97.39999999999999</v>
      </c>
      <c r="CJ34" s="22">
        <f t="shared" si="16"/>
        <v>101</v>
      </c>
      <c r="CK34" s="22">
        <f t="shared" si="17"/>
        <v>84.3</v>
      </c>
      <c r="CL34" s="22">
        <f t="shared" si="18"/>
        <v>91.4</v>
      </c>
      <c r="CM34" s="22">
        <f t="shared" si="19"/>
        <v>74.69999999999999</v>
      </c>
      <c r="CN34" s="22">
        <f t="shared" si="20"/>
        <v>93.1</v>
      </c>
      <c r="CO34" s="45">
        <f t="shared" si="21"/>
        <v>1185.3999999999996</v>
      </c>
      <c r="CP34" s="17">
        <v>31</v>
      </c>
      <c r="CQ34" s="15" t="s">
        <v>19</v>
      </c>
    </row>
    <row r="35" spans="1:95" s="82" customFormat="1" ht="18" customHeight="1">
      <c r="A35" s="12">
        <v>32</v>
      </c>
      <c r="B35" s="16" t="s">
        <v>46</v>
      </c>
      <c r="C35" s="28">
        <v>0</v>
      </c>
      <c r="D35" s="24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95">
        <f t="shared" si="3"/>
        <v>0</v>
      </c>
      <c r="P35" s="23">
        <v>257.1</v>
      </c>
      <c r="Q35" s="24">
        <v>301.7</v>
      </c>
      <c r="R35" s="25">
        <v>246.3</v>
      </c>
      <c r="S35" s="25">
        <v>279</v>
      </c>
      <c r="T35" s="25">
        <v>312.8</v>
      </c>
      <c r="U35" s="25">
        <v>240.7</v>
      </c>
      <c r="V35" s="25">
        <v>268.6</v>
      </c>
      <c r="W35" s="25">
        <v>234.2</v>
      </c>
      <c r="X35" s="25">
        <v>210.20000000000002</v>
      </c>
      <c r="Y35" s="25">
        <v>227.4</v>
      </c>
      <c r="Z35" s="25">
        <v>177</v>
      </c>
      <c r="AA35" s="25">
        <v>220</v>
      </c>
      <c r="AB35" s="41">
        <f t="shared" si="4"/>
        <v>2974.9999999999995</v>
      </c>
      <c r="AC35" s="28">
        <v>31.900000000000002</v>
      </c>
      <c r="AD35" s="24">
        <v>27.9</v>
      </c>
      <c r="AE35" s="25">
        <v>23.3</v>
      </c>
      <c r="AF35" s="25">
        <v>21.5</v>
      </c>
      <c r="AG35" s="25">
        <v>18.2</v>
      </c>
      <c r="AH35" s="25">
        <v>25</v>
      </c>
      <c r="AI35" s="25">
        <v>21.6</v>
      </c>
      <c r="AJ35" s="25">
        <v>26.5</v>
      </c>
      <c r="AK35" s="25">
        <v>20</v>
      </c>
      <c r="AL35" s="25">
        <v>14.7</v>
      </c>
      <c r="AM35" s="25">
        <v>14.7</v>
      </c>
      <c r="AN35" s="25">
        <v>17.9</v>
      </c>
      <c r="AO35" s="42">
        <f t="shared" si="5"/>
        <v>263.2</v>
      </c>
      <c r="AP35" s="23">
        <v>38.1</v>
      </c>
      <c r="AQ35" s="24">
        <v>42.3</v>
      </c>
      <c r="AR35" s="25">
        <v>38.9</v>
      </c>
      <c r="AS35" s="25">
        <v>36.7</v>
      </c>
      <c r="AT35" s="25">
        <v>41.7</v>
      </c>
      <c r="AU35" s="25">
        <v>40.6</v>
      </c>
      <c r="AV35" s="25">
        <v>32.5</v>
      </c>
      <c r="AW35" s="25">
        <v>36.199999999999996</v>
      </c>
      <c r="AX35" s="25">
        <v>36.6</v>
      </c>
      <c r="AY35" s="25">
        <v>32.1</v>
      </c>
      <c r="AZ35" s="25">
        <v>34.4</v>
      </c>
      <c r="BA35" s="25">
        <v>34.9</v>
      </c>
      <c r="BB35" s="43">
        <f t="shared" si="6"/>
        <v>444.99999999999994</v>
      </c>
      <c r="BC35" s="30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44">
        <f t="shared" si="7"/>
        <v>0</v>
      </c>
      <c r="BP35" s="30">
        <v>0</v>
      </c>
      <c r="BQ35" s="25">
        <v>0</v>
      </c>
      <c r="BR35" s="25">
        <v>0</v>
      </c>
      <c r="BS35" s="25">
        <v>0</v>
      </c>
      <c r="BT35" s="25">
        <v>0</v>
      </c>
      <c r="BU35" s="25">
        <v>0</v>
      </c>
      <c r="BV35" s="25">
        <v>0</v>
      </c>
      <c r="BW35" s="25">
        <v>0</v>
      </c>
      <c r="BX35" s="25">
        <v>0</v>
      </c>
      <c r="BY35" s="25">
        <v>0</v>
      </c>
      <c r="BZ35" s="25">
        <v>0</v>
      </c>
      <c r="CA35" s="25">
        <v>0</v>
      </c>
      <c r="CB35" s="41">
        <f t="shared" si="8"/>
        <v>0</v>
      </c>
      <c r="CC35" s="30">
        <f t="shared" si="9"/>
        <v>327.1</v>
      </c>
      <c r="CD35" s="25">
        <f t="shared" si="10"/>
        <v>371.9</v>
      </c>
      <c r="CE35" s="25">
        <f t="shared" si="11"/>
        <v>308.5</v>
      </c>
      <c r="CF35" s="25">
        <f t="shared" si="12"/>
        <v>337.2</v>
      </c>
      <c r="CG35" s="25">
        <f t="shared" si="13"/>
        <v>372.70000000000005</v>
      </c>
      <c r="CH35" s="25">
        <f t="shared" si="14"/>
        <v>306.29999999999995</v>
      </c>
      <c r="CI35" s="25">
        <f t="shared" si="15"/>
        <v>322.70000000000005</v>
      </c>
      <c r="CJ35" s="25">
        <f t="shared" si="16"/>
        <v>296.9</v>
      </c>
      <c r="CK35" s="25">
        <f t="shared" si="17"/>
        <v>266.8</v>
      </c>
      <c r="CL35" s="25">
        <f t="shared" si="18"/>
        <v>274.2</v>
      </c>
      <c r="CM35" s="25">
        <f t="shared" si="19"/>
        <v>226.1</v>
      </c>
      <c r="CN35" s="25">
        <f t="shared" si="20"/>
        <v>272.8</v>
      </c>
      <c r="CO35" s="45">
        <f t="shared" si="21"/>
        <v>3683.2000000000003</v>
      </c>
      <c r="CP35" s="12">
        <v>32</v>
      </c>
      <c r="CQ35" s="16" t="s">
        <v>46</v>
      </c>
    </row>
    <row r="36" spans="1:95" s="83" customFormat="1" ht="18" customHeight="1" thickBot="1">
      <c r="A36" s="47">
        <v>33</v>
      </c>
      <c r="B36" s="48" t="s">
        <v>20</v>
      </c>
      <c r="C36" s="52">
        <v>0</v>
      </c>
      <c r="D36" s="50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96">
        <f t="shared" si="3"/>
        <v>0</v>
      </c>
      <c r="P36" s="49">
        <v>146.5</v>
      </c>
      <c r="Q36" s="50">
        <v>148.6</v>
      </c>
      <c r="R36" s="51">
        <v>133.2</v>
      </c>
      <c r="S36" s="51">
        <v>147.5</v>
      </c>
      <c r="T36" s="51">
        <v>175.39999999999998</v>
      </c>
      <c r="U36" s="51">
        <v>129.2</v>
      </c>
      <c r="V36" s="51">
        <v>149.8</v>
      </c>
      <c r="W36" s="51">
        <v>136.4</v>
      </c>
      <c r="X36" s="51">
        <v>129.5</v>
      </c>
      <c r="Y36" s="51">
        <v>133.39999999999998</v>
      </c>
      <c r="Z36" s="51">
        <v>109</v>
      </c>
      <c r="AA36" s="51">
        <v>126.3</v>
      </c>
      <c r="AB36" s="53">
        <f t="shared" si="4"/>
        <v>1664.8</v>
      </c>
      <c r="AC36" s="52">
        <v>10.8</v>
      </c>
      <c r="AD36" s="50">
        <v>9.1</v>
      </c>
      <c r="AE36" s="51">
        <v>8.6</v>
      </c>
      <c r="AF36" s="51">
        <v>7.199999999999999</v>
      </c>
      <c r="AG36" s="51">
        <v>9.3</v>
      </c>
      <c r="AH36" s="51">
        <v>6.5</v>
      </c>
      <c r="AI36" s="51">
        <v>9.799999999999999</v>
      </c>
      <c r="AJ36" s="51">
        <v>6.8999999999999995</v>
      </c>
      <c r="AK36" s="51">
        <v>6.699999999999999</v>
      </c>
      <c r="AL36" s="51">
        <v>5.5</v>
      </c>
      <c r="AM36" s="51">
        <v>4.8</v>
      </c>
      <c r="AN36" s="51">
        <v>7.1000000000000005</v>
      </c>
      <c r="AO36" s="54">
        <f t="shared" si="5"/>
        <v>92.3</v>
      </c>
      <c r="AP36" s="49">
        <v>52.5</v>
      </c>
      <c r="AQ36" s="50">
        <v>60.800000000000004</v>
      </c>
      <c r="AR36" s="51">
        <v>50.3</v>
      </c>
      <c r="AS36" s="51">
        <v>35.800000000000004</v>
      </c>
      <c r="AT36" s="51">
        <v>69.3</v>
      </c>
      <c r="AU36" s="51">
        <v>50.1</v>
      </c>
      <c r="AV36" s="51">
        <v>57.099999999999994</v>
      </c>
      <c r="AW36" s="51">
        <v>53.3</v>
      </c>
      <c r="AX36" s="51">
        <v>47.5</v>
      </c>
      <c r="AY36" s="51">
        <v>51.800000000000004</v>
      </c>
      <c r="AZ36" s="51">
        <v>39.800000000000004</v>
      </c>
      <c r="BA36" s="51">
        <v>51.2</v>
      </c>
      <c r="BB36" s="55">
        <f t="shared" si="6"/>
        <v>619.5000000000001</v>
      </c>
      <c r="BC36" s="56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7">
        <f t="shared" si="7"/>
        <v>0</v>
      </c>
      <c r="BP36" s="56">
        <v>28.9</v>
      </c>
      <c r="BQ36" s="51">
        <v>30</v>
      </c>
      <c r="BR36" s="51">
        <v>34.7</v>
      </c>
      <c r="BS36" s="51">
        <v>18</v>
      </c>
      <c r="BT36" s="51">
        <v>26.5</v>
      </c>
      <c r="BU36" s="51">
        <v>17.5</v>
      </c>
      <c r="BV36" s="51">
        <v>17.2</v>
      </c>
      <c r="BW36" s="51">
        <v>25.4</v>
      </c>
      <c r="BX36" s="51">
        <v>17.4</v>
      </c>
      <c r="BY36" s="51">
        <v>9.2</v>
      </c>
      <c r="BZ36" s="51">
        <v>14.5</v>
      </c>
      <c r="CA36" s="51">
        <v>27</v>
      </c>
      <c r="CB36" s="53">
        <f t="shared" si="8"/>
        <v>266.29999999999995</v>
      </c>
      <c r="CC36" s="56">
        <f t="shared" si="9"/>
        <v>238.7</v>
      </c>
      <c r="CD36" s="51">
        <f t="shared" si="10"/>
        <v>248.5</v>
      </c>
      <c r="CE36" s="51">
        <f t="shared" si="11"/>
        <v>226.79999999999998</v>
      </c>
      <c r="CF36" s="51">
        <f t="shared" si="12"/>
        <v>208.5</v>
      </c>
      <c r="CG36" s="51">
        <f t="shared" si="13"/>
        <v>280.5</v>
      </c>
      <c r="CH36" s="51">
        <f t="shared" si="14"/>
        <v>203.29999999999998</v>
      </c>
      <c r="CI36" s="51">
        <f t="shared" si="15"/>
        <v>233.9</v>
      </c>
      <c r="CJ36" s="51">
        <f t="shared" si="16"/>
        <v>222</v>
      </c>
      <c r="CK36" s="51">
        <f t="shared" si="17"/>
        <v>201.10000000000002</v>
      </c>
      <c r="CL36" s="51">
        <f t="shared" si="18"/>
        <v>199.89999999999998</v>
      </c>
      <c r="CM36" s="51">
        <f t="shared" si="19"/>
        <v>168.1</v>
      </c>
      <c r="CN36" s="51">
        <f t="shared" si="20"/>
        <v>211.6</v>
      </c>
      <c r="CO36" s="58">
        <f t="shared" si="21"/>
        <v>2642.9</v>
      </c>
      <c r="CP36" s="17">
        <v>33</v>
      </c>
      <c r="CQ36" s="15" t="s">
        <v>20</v>
      </c>
    </row>
    <row r="47" spans="1:141" s="1" customFormat="1" ht="13.5">
      <c r="A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2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</row>
    <row r="48" spans="1:141" s="1" customFormat="1" ht="13.5">
      <c r="A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2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</row>
    <row r="49" spans="1:141" s="1" customFormat="1" ht="13.5">
      <c r="A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2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</row>
  </sheetData>
  <sheetProtection/>
  <mergeCells count="11">
    <mergeCell ref="AC1:AO1"/>
    <mergeCell ref="AP1:BB1"/>
    <mergeCell ref="A3:B3"/>
    <mergeCell ref="CP1:CQ2"/>
    <mergeCell ref="CP3:CQ3"/>
    <mergeCell ref="BC1:BO1"/>
    <mergeCell ref="BP1:CB1"/>
    <mergeCell ref="CC1:CO1"/>
    <mergeCell ref="A1:B2"/>
    <mergeCell ref="C1:O1"/>
    <mergeCell ref="P1:AB1"/>
  </mergeCells>
  <printOptions verticalCentered="1"/>
  <pageMargins left="0.6299212598425197" right="0.2362204724409449" top="0.7480314960629921" bottom="0.7480314960629921" header="0.31496062992125984" footer="0.31496062992125984"/>
  <pageSetup fitToWidth="0" horizontalDpi="600" verticalDpi="600" orientation="landscape" paperSize="9" scale="61" r:id="rId1"/>
  <headerFooter alignWithMargins="0">
    <oddHeader>&amp;L&amp;14平成30年度市町村ごみ排出量（速報値）月例報告　年間実績　　〔ごみの種類別〕&amp;R資料３</oddHeader>
  </headerFooter>
  <colBreaks count="3" manualBreakCount="3">
    <brk id="28" max="37" man="1"/>
    <brk id="54" max="37" man="1"/>
    <brk id="8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RS13110178</cp:lastModifiedBy>
  <cp:lastPrinted>2018-06-12T05:22:01Z</cp:lastPrinted>
  <dcterms:created xsi:type="dcterms:W3CDTF">2012-06-07T07:04:38Z</dcterms:created>
  <dcterms:modified xsi:type="dcterms:W3CDTF">2019-06-24T07:26:28Z</dcterms:modified>
  <cp:category/>
  <cp:version/>
  <cp:contentType/>
  <cp:contentStatus/>
</cp:coreProperties>
</file>