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theme/themeOverride2.xml" ContentType="application/vnd.openxmlformats-officedocument.themeOverride+xml"/>
  <Override PartName="/xl/charts/chart20.xml" ContentType="application/vnd.openxmlformats-officedocument.drawingml.chart+xml"/>
  <Override PartName="/xl/theme/themeOverride3.xml" ContentType="application/vnd.openxmlformats-officedocument.themeOverrid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4.xml" ContentType="application/vnd.openxmlformats-officedocument.themeOverride+xml"/>
  <Override PartName="/xl/charts/chart24.xml" ContentType="application/vnd.openxmlformats-officedocument.drawingml.chart+xml"/>
  <Override PartName="/xl/theme/themeOverride5.xml" ContentType="application/vnd.openxmlformats-officedocument.themeOverrid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6.xml" ContentType="application/vnd.openxmlformats-officedocument.themeOverride+xml"/>
  <Override PartName="/xl/charts/chart51.xml" ContentType="application/vnd.openxmlformats-officedocument.drawingml.chart+xml"/>
  <Override PartName="/xl/theme/themeOverride7.xml" ContentType="application/vnd.openxmlformats-officedocument.themeOverride+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8.xml" ContentType="application/vnd.openxmlformats-officedocument.themeOverrid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theme/themeOverride9.xml" ContentType="application/vnd.openxmlformats-officedocument.themeOverride+xml"/>
  <Override PartName="/xl/charts/chart61.xml" ContentType="application/vnd.openxmlformats-officedocument.drawingml.chart+xml"/>
  <Override PartName="/xl/charts/chart62.xml" ContentType="application/vnd.openxmlformats-officedocument.drawingml.chart+xml"/>
  <Override PartName="/xl/theme/themeOverride10.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theme/themeOverride11.xml" ContentType="application/vnd.openxmlformats-officedocument.themeOverride+xml"/>
  <Override PartName="/xl/charts/chart65.xml" ContentType="application/vnd.openxmlformats-officedocument.drawingml.chart+xml"/>
  <Override PartName="/xl/theme/themeOverride12.xml" ContentType="application/vnd.openxmlformats-officedocument.themeOverride+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theme/themeOverride13.xml" ContentType="application/vnd.openxmlformats-officedocument.themeOverride+xml"/>
  <Override PartName="/xl/charts/chart73.xml" ContentType="application/vnd.openxmlformats-officedocument.drawingml.chart+xml"/>
  <Override PartName="/xl/theme/themeOverride14.xml" ContentType="application/vnd.openxmlformats-officedocument.themeOverride+xml"/>
  <Override PartName="/xl/charts/chart74.xml" ContentType="application/vnd.openxmlformats-officedocument.drawingml.chart+xml"/>
  <Override PartName="/xl/theme/themeOverride15.xml" ContentType="application/vnd.openxmlformats-officedocument.themeOverride+xml"/>
  <Override PartName="/xl/charts/chart75.xml" ContentType="application/vnd.openxmlformats-officedocument.drawingml.chart+xml"/>
  <Override PartName="/xl/theme/themeOverride16.xml" ContentType="application/vnd.openxmlformats-officedocument.themeOverride+xml"/>
  <Override PartName="/xl/charts/chart76.xml" ContentType="application/vnd.openxmlformats-officedocument.drawingml.chart+xml"/>
  <Override PartName="/xl/theme/themeOverride17.xml" ContentType="application/vnd.openxmlformats-officedocument.themeOverride+xml"/>
  <Override PartName="/xl/charts/chart77.xml" ContentType="application/vnd.openxmlformats-officedocument.drawingml.chart+xml"/>
  <Override PartName="/xl/theme/themeOverride18.xml" ContentType="application/vnd.openxmlformats-officedocument.themeOverride+xml"/>
  <Override PartName="/xl/charts/chart78.xml" ContentType="application/vnd.openxmlformats-officedocument.drawingml.chart+xml"/>
  <Override PartName="/xl/theme/themeOverride19.xml" ContentType="application/vnd.openxmlformats-officedocument.themeOverride+xml"/>
  <Override PartName="/xl/charts/chart79.xml" ContentType="application/vnd.openxmlformats-officedocument.drawingml.chart+xml"/>
  <Override PartName="/xl/theme/themeOverride20.xml" ContentType="application/vnd.openxmlformats-officedocument.themeOverride+xml"/>
  <Override PartName="/xl/charts/chart80.xml" ContentType="application/vnd.openxmlformats-officedocument.drawingml.chart+xml"/>
  <Override PartName="/xl/theme/themeOverride21.xml" ContentType="application/vnd.openxmlformats-officedocument.themeOverride+xml"/>
  <Override PartName="/xl/charts/chart81.xml" ContentType="application/vnd.openxmlformats-officedocument.drawingml.chart+xml"/>
  <Override PartName="/xl/theme/themeOverride22.xml" ContentType="application/vnd.openxmlformats-officedocument.themeOverride+xml"/>
  <Override PartName="/xl/charts/chart82.xml" ContentType="application/vnd.openxmlformats-officedocument.drawingml.chart+xml"/>
  <Override PartName="/xl/theme/themeOverride23.xml" ContentType="application/vnd.openxmlformats-officedocument.themeOverride+xml"/>
  <Override PartName="/xl/charts/chart83.xml" ContentType="application/vnd.openxmlformats-officedocument.drawingml.chart+xml"/>
  <Override PartName="/xl/theme/themeOverride24.xml" ContentType="application/vnd.openxmlformats-officedocument.themeOverride+xml"/>
  <Override PartName="/xl/charts/chart84.xml" ContentType="application/vnd.openxmlformats-officedocument.drawingml.chart+xml"/>
  <Override PartName="/xl/theme/themeOverride25.xml" ContentType="application/vnd.openxmlformats-officedocument.themeOverride+xml"/>
  <Override PartName="/xl/charts/chart85.xml" ContentType="application/vnd.openxmlformats-officedocument.drawingml.chart+xml"/>
  <Override PartName="/xl/theme/themeOverride26.xml" ContentType="application/vnd.openxmlformats-officedocument.themeOverride+xml"/>
  <Override PartName="/xl/charts/chart86.xml" ContentType="application/vnd.openxmlformats-officedocument.drawingml.chart+xml"/>
  <Override PartName="/xl/theme/themeOverride27.xml" ContentType="application/vnd.openxmlformats-officedocument.themeOverride+xml"/>
  <Override PartName="/xl/charts/chart87.xml" ContentType="application/vnd.openxmlformats-officedocument.drawingml.chart+xml"/>
  <Override PartName="/xl/theme/themeOverride28.xml" ContentType="application/vnd.openxmlformats-officedocument.themeOverride+xml"/>
  <Override PartName="/xl/charts/chart88.xml" ContentType="application/vnd.openxmlformats-officedocument.drawingml.chart+xml"/>
  <Override PartName="/xl/theme/themeOverride29.xml" ContentType="application/vnd.openxmlformats-officedocument.themeOverride+xml"/>
  <Override PartName="/xl/charts/chart89.xml" ContentType="application/vnd.openxmlformats-officedocument.drawingml.chart+xml"/>
  <Override PartName="/xl/theme/themeOverride30.xml" ContentType="application/vnd.openxmlformats-officedocument.themeOverride+xml"/>
  <Override PartName="/xl/charts/chart90.xml" ContentType="application/vnd.openxmlformats-officedocument.drawingml.chart+xml"/>
  <Override PartName="/xl/theme/themeOverride31.xml" ContentType="application/vnd.openxmlformats-officedocument.themeOverride+xml"/>
  <Override PartName="/xl/charts/chart91.xml" ContentType="application/vnd.openxmlformats-officedocument.drawingml.chart+xml"/>
  <Override PartName="/xl/theme/themeOverride32.xml" ContentType="application/vnd.openxmlformats-officedocument.themeOverride+xml"/>
  <Override PartName="/xl/charts/chart92.xml" ContentType="application/vnd.openxmlformats-officedocument.drawingml.chart+xml"/>
  <Override PartName="/xl/theme/themeOverride33.xml" ContentType="application/vnd.openxmlformats-officedocument.themeOverride+xml"/>
  <Override PartName="/xl/charts/chart93.xml" ContentType="application/vnd.openxmlformats-officedocument.drawingml.chart+xml"/>
  <Override PartName="/xl/theme/themeOverride34.xml" ContentType="application/vnd.openxmlformats-officedocument.themeOverride+xml"/>
  <Override PartName="/xl/charts/chart94.xml" ContentType="application/vnd.openxmlformats-officedocument.drawingml.chart+xml"/>
  <Override PartName="/xl/theme/themeOverride35.xml" ContentType="application/vnd.openxmlformats-officedocument.themeOverride+xml"/>
  <Override PartName="/xl/charts/chart95.xml" ContentType="application/vnd.openxmlformats-officedocument.drawingml.chart+xml"/>
  <Override PartName="/xl/theme/themeOverride36.xml" ContentType="application/vnd.openxmlformats-officedocument.themeOverride+xml"/>
  <Override PartName="/xl/charts/chart96.xml" ContentType="application/vnd.openxmlformats-officedocument.drawingml.chart+xml"/>
  <Override PartName="/xl/theme/themeOverride37.xml" ContentType="application/vnd.openxmlformats-officedocument.themeOverride+xml"/>
  <Override PartName="/xl/charts/chart97.xml" ContentType="application/vnd.openxmlformats-officedocument.drawingml.chart+xml"/>
  <Override PartName="/xl/theme/themeOverride38.xml" ContentType="application/vnd.openxmlformats-officedocument.themeOverride+xml"/>
  <Override PartName="/xl/charts/chart98.xml" ContentType="application/vnd.openxmlformats-officedocument.drawingml.chart+xml"/>
  <Override PartName="/xl/theme/themeOverride39.xml" ContentType="application/vnd.openxmlformats-officedocument.themeOverride+xml"/>
  <Override PartName="/xl/charts/chart99.xml" ContentType="application/vnd.openxmlformats-officedocument.drawingml.chart+xml"/>
  <Override PartName="/xl/theme/themeOverride40.xml" ContentType="application/vnd.openxmlformats-officedocument.themeOverride+xml"/>
  <Override PartName="/xl/charts/chart100.xml" ContentType="application/vnd.openxmlformats-officedocument.drawingml.chart+xml"/>
  <Override PartName="/xl/theme/themeOverride4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000008\C_若者女性共\01_青少年\09 意識調査\R3\15ＨＰ掲載\"/>
    </mc:Choice>
  </mc:AlternateContent>
  <bookViews>
    <workbookView xWindow="32760" yWindow="17" windowWidth="20494" windowHeight="6677" tabRatio="731"/>
  </bookViews>
  <sheets>
    <sheet name="表紙・背書" sheetId="1" r:id="rId1"/>
    <sheet name="中扉" sheetId="6" r:id="rId2"/>
    <sheet name="目次" sheetId="5" r:id="rId3"/>
    <sheet name="Ⅰ調査の概要" sheetId="7" r:id="rId4"/>
    <sheet name="Ⅱ少年に対する調査" sheetId="11" r:id="rId5"/>
    <sheet name="グラフワーク１" sheetId="8" state="hidden" r:id="rId6"/>
  </sheets>
  <definedNames>
    <definedName name="_xlnm.Print_Area" localSheetId="4">Ⅱ少年に対する調査!$A$1:$O$3539</definedName>
  </definedNames>
  <calcPr calcId="162913"/>
  <customWorkbookViews>
    <customWorkbookView name="A20216607 - 個人用ビュー" guid="{08D5C35B-7FB4-46C3-8FA3-8CE7759F92DE}" mergeInterval="0" personalView="1" maximized="1" xWindow="-8" yWindow="-8" windowWidth="1382" windowHeight="744" tabRatio="731" activeSheetId="8"/>
  </customWorkbookViews>
</workbook>
</file>

<file path=xl/calcChain.xml><?xml version="1.0" encoding="utf-8"?>
<calcChain xmlns="http://schemas.openxmlformats.org/spreadsheetml/2006/main">
  <c r="O285" i="8" l="1"/>
  <c r="Q285" i="8"/>
  <c r="R285" i="8"/>
  <c r="P285" i="8"/>
  <c r="J200" i="8" l="1"/>
  <c r="K200" i="8"/>
  <c r="I200" i="8"/>
  <c r="J136" i="8"/>
  <c r="K136" i="8"/>
  <c r="I136" i="8"/>
  <c r="J149" i="8"/>
  <c r="D127" i="8"/>
  <c r="E127" i="8"/>
  <c r="F127" i="8"/>
  <c r="G127" i="8"/>
  <c r="C127" i="8"/>
  <c r="R30" i="8" l="1"/>
  <c r="U30" i="8" s="1"/>
  <c r="R20" i="8"/>
  <c r="U20" i="8" s="1"/>
  <c r="R10" i="8"/>
  <c r="U10" i="8" s="1"/>
  <c r="J84" i="7"/>
  <c r="H86" i="7"/>
  <c r="H85" i="7"/>
  <c r="H84" i="7"/>
  <c r="H83" i="7"/>
  <c r="H82" i="7"/>
  <c r="I72" i="7"/>
  <c r="I73" i="7"/>
  <c r="L75" i="7"/>
  <c r="H71" i="7"/>
  <c r="H72" i="7"/>
  <c r="H73" i="7"/>
  <c r="H74" i="7"/>
  <c r="H70" i="7"/>
  <c r="M98" i="7"/>
  <c r="L98" i="7"/>
  <c r="K98" i="7"/>
  <c r="J98" i="7"/>
  <c r="I98" i="7"/>
  <c r="H98" i="7"/>
  <c r="G98" i="7"/>
  <c r="F98" i="7"/>
  <c r="E98" i="7"/>
  <c r="D98" i="7"/>
  <c r="C98" i="7"/>
  <c r="L87" i="7"/>
  <c r="K87" i="7"/>
  <c r="G87" i="7"/>
  <c r="F87" i="7"/>
  <c r="E87" i="7"/>
  <c r="J82" i="7" s="1"/>
  <c r="D87" i="7"/>
  <c r="I84" i="7" s="1"/>
  <c r="C87" i="7"/>
  <c r="D75" i="7"/>
  <c r="I71" i="7" s="1"/>
  <c r="E75" i="7"/>
  <c r="J72" i="7" s="1"/>
  <c r="F75" i="7"/>
  <c r="K71" i="7" s="1"/>
  <c r="G75" i="7"/>
  <c r="C75" i="7"/>
  <c r="I74" i="7" l="1"/>
  <c r="K74" i="7"/>
  <c r="J74" i="7"/>
  <c r="I70" i="7"/>
  <c r="J73" i="7"/>
  <c r="J86" i="7"/>
  <c r="M84" i="7"/>
  <c r="K70" i="7"/>
  <c r="K75" i="7" s="1"/>
  <c r="K72" i="7"/>
  <c r="J71" i="7"/>
  <c r="I82" i="7"/>
  <c r="J85" i="7"/>
  <c r="J83" i="7"/>
  <c r="J70" i="7"/>
  <c r="K73" i="7"/>
  <c r="I85" i="7"/>
  <c r="I83" i="7"/>
  <c r="H87" i="7"/>
  <c r="N87" i="7" s="1"/>
  <c r="I86" i="7"/>
  <c r="I75" i="7"/>
  <c r="H75" i="7"/>
  <c r="N75" i="7" s="1"/>
  <c r="P40" i="8"/>
  <c r="Q37" i="8"/>
  <c r="Q36" i="8"/>
  <c r="Q35" i="8"/>
  <c r="Q34" i="8"/>
  <c r="I87" i="7" l="1"/>
  <c r="J87" i="7"/>
  <c r="Q40" i="8"/>
  <c r="M71" i="7"/>
  <c r="M70" i="7"/>
  <c r="M85" i="7"/>
  <c r="M83" i="7"/>
  <c r="M82" i="7"/>
  <c r="M86" i="7"/>
  <c r="M72" i="7"/>
  <c r="J75" i="7"/>
  <c r="M74" i="7"/>
  <c r="M73" i="7"/>
  <c r="D66" i="8"/>
  <c r="E66" i="8"/>
  <c r="F66" i="8"/>
  <c r="C66" i="8"/>
  <c r="C54" i="8"/>
  <c r="O38" i="8" l="1"/>
  <c r="O39" i="8"/>
  <c r="O34" i="8"/>
  <c r="O37" i="8"/>
  <c r="O36" i="8"/>
  <c r="O35" i="8"/>
  <c r="M75" i="7"/>
  <c r="M87" i="7"/>
  <c r="G516" i="8"/>
  <c r="F516" i="8"/>
  <c r="E516" i="8"/>
  <c r="D516" i="8"/>
  <c r="C516" i="8"/>
  <c r="G473" i="8"/>
  <c r="F473" i="8"/>
  <c r="E473" i="8"/>
  <c r="D473" i="8"/>
  <c r="C473" i="8"/>
  <c r="O420" i="8"/>
  <c r="N420" i="8"/>
  <c r="M420" i="8"/>
  <c r="K420" i="8"/>
  <c r="J420" i="8"/>
  <c r="I420" i="8"/>
  <c r="G420" i="8"/>
  <c r="F420" i="8"/>
  <c r="E420" i="8"/>
  <c r="P419" i="8"/>
  <c r="L419" i="8"/>
  <c r="H419" i="8"/>
  <c r="P418" i="8"/>
  <c r="L418" i="8"/>
  <c r="H418" i="8"/>
  <c r="P417" i="8"/>
  <c r="L417" i="8"/>
  <c r="H417" i="8"/>
  <c r="P416" i="8"/>
  <c r="L416" i="8"/>
  <c r="H416" i="8"/>
  <c r="P415" i="8"/>
  <c r="L415" i="8"/>
  <c r="H415" i="8"/>
  <c r="P414" i="8"/>
  <c r="L414" i="8"/>
  <c r="H414" i="8"/>
  <c r="P413" i="8"/>
  <c r="L413" i="8"/>
  <c r="H413" i="8"/>
  <c r="P412" i="8"/>
  <c r="L412" i="8"/>
  <c r="H412" i="8"/>
  <c r="P411" i="8"/>
  <c r="L411" i="8"/>
  <c r="H411" i="8"/>
  <c r="P410" i="8"/>
  <c r="L410" i="8"/>
  <c r="H410" i="8"/>
  <c r="P409" i="8"/>
  <c r="L409" i="8"/>
  <c r="L420" i="8" s="1"/>
  <c r="H409" i="8"/>
  <c r="G404" i="8"/>
  <c r="F404" i="8"/>
  <c r="E404" i="8"/>
  <c r="H403" i="8"/>
  <c r="H402" i="8"/>
  <c r="H401" i="8"/>
  <c r="H400" i="8"/>
  <c r="H399" i="8"/>
  <c r="H398" i="8"/>
  <c r="H397" i="8"/>
  <c r="H396" i="8"/>
  <c r="H395" i="8"/>
  <c r="H394" i="8"/>
  <c r="H393" i="8"/>
  <c r="G387" i="8"/>
  <c r="F387" i="8"/>
  <c r="E387" i="8"/>
  <c r="D387" i="8"/>
  <c r="C387" i="8"/>
  <c r="G372" i="8"/>
  <c r="F372" i="8"/>
  <c r="E372" i="8"/>
  <c r="D372" i="8"/>
  <c r="C372" i="8"/>
  <c r="M361" i="8"/>
  <c r="L361" i="8"/>
  <c r="K361" i="8"/>
  <c r="J361" i="8"/>
  <c r="M353" i="8"/>
  <c r="L353" i="8"/>
  <c r="K353" i="8"/>
  <c r="J353" i="8"/>
  <c r="G353" i="8"/>
  <c r="F353" i="8"/>
  <c r="E353" i="8"/>
  <c r="D353" i="8"/>
  <c r="C353" i="8"/>
  <c r="L343" i="8"/>
  <c r="K343" i="8"/>
  <c r="J343" i="8"/>
  <c r="F343" i="8"/>
  <c r="E343" i="8"/>
  <c r="D343" i="8"/>
  <c r="C343" i="8"/>
  <c r="L326" i="8"/>
  <c r="K326" i="8"/>
  <c r="J326" i="8"/>
  <c r="F326" i="8"/>
  <c r="E326" i="8"/>
  <c r="D326" i="8"/>
  <c r="C326" i="8"/>
  <c r="L313" i="8"/>
  <c r="K313" i="8"/>
  <c r="J313" i="8"/>
  <c r="F313" i="8"/>
  <c r="E313" i="8"/>
  <c r="D313" i="8"/>
  <c r="C313" i="8"/>
  <c r="L297" i="8"/>
  <c r="K297" i="8"/>
  <c r="J297" i="8"/>
  <c r="F297" i="8"/>
  <c r="E297" i="8"/>
  <c r="D297" i="8"/>
  <c r="C297" i="8"/>
  <c r="Q290" i="8"/>
  <c r="P290" i="8"/>
  <c r="O290" i="8"/>
  <c r="Q289" i="8"/>
  <c r="P289" i="8"/>
  <c r="O289" i="8"/>
  <c r="S285" i="8"/>
  <c r="S284" i="8"/>
  <c r="R284" i="8"/>
  <c r="Q284" i="8"/>
  <c r="P284" i="8"/>
  <c r="P283" i="8" s="1"/>
  <c r="O284" i="8"/>
  <c r="O283" i="8" s="1"/>
  <c r="R283" i="8"/>
  <c r="G279" i="8"/>
  <c r="F279" i="8"/>
  <c r="E279" i="8"/>
  <c r="D279" i="8"/>
  <c r="C279" i="8"/>
  <c r="G265" i="8"/>
  <c r="F265" i="8"/>
  <c r="E265" i="8"/>
  <c r="D265" i="8"/>
  <c r="C265" i="8"/>
  <c r="L253" i="8"/>
  <c r="K253" i="8"/>
  <c r="J253" i="8"/>
  <c r="F253" i="8"/>
  <c r="E253" i="8"/>
  <c r="D253" i="8"/>
  <c r="C253" i="8"/>
  <c r="G236" i="8"/>
  <c r="F236" i="8"/>
  <c r="E236" i="8"/>
  <c r="D236" i="8"/>
  <c r="C236" i="8"/>
  <c r="L222" i="8"/>
  <c r="K222" i="8"/>
  <c r="J222" i="8"/>
  <c r="F223" i="8"/>
  <c r="E223" i="8"/>
  <c r="D223" i="8"/>
  <c r="C223" i="8"/>
  <c r="L212" i="8"/>
  <c r="K212" i="8"/>
  <c r="J212" i="8"/>
  <c r="F213" i="8"/>
  <c r="E213" i="8"/>
  <c r="D213" i="8"/>
  <c r="C213" i="8"/>
  <c r="F201" i="8"/>
  <c r="E201" i="8"/>
  <c r="D201" i="8"/>
  <c r="C201" i="8"/>
  <c r="K185" i="8"/>
  <c r="J185" i="8"/>
  <c r="I185" i="8"/>
  <c r="F186" i="8"/>
  <c r="E186" i="8"/>
  <c r="D186" i="8"/>
  <c r="C186" i="8"/>
  <c r="G176" i="8"/>
  <c r="F176" i="8"/>
  <c r="E176" i="8"/>
  <c r="D176" i="8"/>
  <c r="C176" i="8"/>
  <c r="G164" i="8"/>
  <c r="F164" i="8"/>
  <c r="E164" i="8"/>
  <c r="D164" i="8"/>
  <c r="C164" i="8"/>
  <c r="L149" i="8"/>
  <c r="K149" i="8"/>
  <c r="F149" i="8"/>
  <c r="E149" i="8"/>
  <c r="D149" i="8"/>
  <c r="C149" i="8"/>
  <c r="F137" i="8"/>
  <c r="E137" i="8"/>
  <c r="D137" i="8"/>
  <c r="C137" i="8"/>
  <c r="G115" i="8"/>
  <c r="F115" i="8"/>
  <c r="E115" i="8"/>
  <c r="D115" i="8"/>
  <c r="C115" i="8"/>
  <c r="L100" i="8"/>
  <c r="K100" i="8"/>
  <c r="J100" i="8"/>
  <c r="F100" i="8"/>
  <c r="E100" i="8"/>
  <c r="D100" i="8"/>
  <c r="C100" i="8"/>
  <c r="D87" i="8"/>
  <c r="C87" i="8"/>
  <c r="K66" i="8"/>
  <c r="J66" i="8"/>
  <c r="I66" i="8"/>
  <c r="K54" i="8"/>
  <c r="J54" i="8"/>
  <c r="I54" i="8"/>
  <c r="F54" i="8"/>
  <c r="E54" i="8"/>
  <c r="D54" i="8"/>
  <c r="J40" i="8"/>
  <c r="I40" i="8"/>
  <c r="H40" i="8"/>
  <c r="E40" i="8"/>
  <c r="D40" i="8"/>
  <c r="C40" i="8"/>
  <c r="E30" i="8"/>
  <c r="D30" i="8"/>
  <c r="C30" i="8"/>
  <c r="E20" i="8"/>
  <c r="D20" i="8"/>
  <c r="C20" i="8"/>
  <c r="E10" i="8"/>
  <c r="D10" i="8"/>
  <c r="C10" i="8"/>
  <c r="M3424" i="11"/>
  <c r="M496" i="11"/>
  <c r="M243" i="11"/>
  <c r="M94" i="11"/>
  <c r="N98" i="7"/>
  <c r="N96" i="7"/>
  <c r="N95" i="7"/>
  <c r="N94" i="7"/>
  <c r="N93" i="7"/>
  <c r="P420" i="8" l="1"/>
  <c r="O421" i="8" s="1"/>
  <c r="S283" i="8"/>
  <c r="I421" i="8"/>
  <c r="N421" i="8"/>
  <c r="H420" i="8"/>
  <c r="E421" i="8" s="1"/>
  <c r="H404" i="8"/>
  <c r="Q283" i="8"/>
  <c r="K421" i="8"/>
  <c r="J421" i="8"/>
  <c r="F421" i="8"/>
  <c r="M421" i="8"/>
  <c r="O40" i="8"/>
  <c r="I394" i="8" l="1"/>
  <c r="J395" i="8"/>
  <c r="K396" i="8"/>
  <c r="I398" i="8"/>
  <c r="J399" i="8"/>
  <c r="K400" i="8"/>
  <c r="I402" i="8"/>
  <c r="J403" i="8"/>
  <c r="I393" i="8"/>
  <c r="K397" i="8"/>
  <c r="K393" i="8"/>
  <c r="J394" i="8"/>
  <c r="K395" i="8"/>
  <c r="I397" i="8"/>
  <c r="J398" i="8"/>
  <c r="K399" i="8"/>
  <c r="I401" i="8"/>
  <c r="J402" i="8"/>
  <c r="K403" i="8"/>
  <c r="J396" i="8"/>
  <c r="J400" i="8"/>
  <c r="K401" i="8"/>
  <c r="K394" i="8"/>
  <c r="I396" i="8"/>
  <c r="J397" i="8"/>
  <c r="K398" i="8"/>
  <c r="I400" i="8"/>
  <c r="J401" i="8"/>
  <c r="K402" i="8"/>
  <c r="J393" i="8"/>
  <c r="I395" i="8"/>
  <c r="I399" i="8"/>
  <c r="I403" i="8"/>
  <c r="E405" i="8"/>
  <c r="F405" i="8"/>
  <c r="G405" i="8"/>
  <c r="G421" i="8"/>
</calcChain>
</file>

<file path=xl/sharedStrings.xml><?xml version="1.0" encoding="utf-8"?>
<sst xmlns="http://schemas.openxmlformats.org/spreadsheetml/2006/main" count="2034" uniqueCount="859">
  <si>
    <t>①今回調査　どのように過ごすか</t>
    <rPh sb="1" eb="3">
      <t>コンカイ</t>
    </rPh>
    <rPh sb="3" eb="5">
      <t>チョウサ</t>
    </rPh>
    <rPh sb="11" eb="12">
      <t>ス</t>
    </rPh>
    <phoneticPr fontId="6"/>
  </si>
  <si>
    <t>③今回調査　誰とどのように過ごすか</t>
    <rPh sb="1" eb="3">
      <t>コンカイ</t>
    </rPh>
    <rPh sb="3" eb="5">
      <t>チョウサ</t>
    </rPh>
    <rPh sb="6" eb="7">
      <t>ダレ</t>
    </rPh>
    <rPh sb="13" eb="14">
      <t>ス</t>
    </rPh>
    <phoneticPr fontId="6"/>
  </si>
  <si>
    <t>目　　次</t>
    <rPh sb="0" eb="1">
      <t>メ</t>
    </rPh>
    <rPh sb="3" eb="4">
      <t>ツギ</t>
    </rPh>
    <phoneticPr fontId="6"/>
  </si>
  <si>
    <t>１．調査の目的</t>
    <rPh sb="2" eb="4">
      <t>チョウサ</t>
    </rPh>
    <rPh sb="5" eb="7">
      <t>モクテキ</t>
    </rPh>
    <phoneticPr fontId="6"/>
  </si>
  <si>
    <t>２．調査の設計</t>
    <rPh sb="2" eb="4">
      <t>チョウサ</t>
    </rPh>
    <rPh sb="5" eb="7">
      <t>セッケイ</t>
    </rPh>
    <phoneticPr fontId="6"/>
  </si>
  <si>
    <t>３．調査票の回収結果</t>
    <rPh sb="2" eb="5">
      <t>チョウサヒョウ</t>
    </rPh>
    <rPh sb="6" eb="8">
      <t>カイシュウ</t>
    </rPh>
    <rPh sb="8" eb="10">
      <t>ケッカ</t>
    </rPh>
    <phoneticPr fontId="6"/>
  </si>
  <si>
    <t>４．調査主体</t>
    <rPh sb="2" eb="4">
      <t>チョウサ</t>
    </rPh>
    <rPh sb="4" eb="6">
      <t>シュタイ</t>
    </rPh>
    <phoneticPr fontId="6"/>
  </si>
  <si>
    <t>Ⅱ　少年に対する調査</t>
    <rPh sb="2" eb="4">
      <t>ショウネン</t>
    </rPh>
    <rPh sb="5" eb="6">
      <t>タイ</t>
    </rPh>
    <rPh sb="8" eb="10">
      <t>チョウサ</t>
    </rPh>
    <phoneticPr fontId="6"/>
  </si>
  <si>
    <t>１　基本属性（性・年齢・住んでいる地域）</t>
  </si>
  <si>
    <t>１　基本属性（性・年齢・住んでいる地域）</t>
    <rPh sb="2" eb="4">
      <t>キホン</t>
    </rPh>
    <rPh sb="4" eb="6">
      <t>ゾクセイ</t>
    </rPh>
    <rPh sb="7" eb="8">
      <t>セイ</t>
    </rPh>
    <rPh sb="9" eb="11">
      <t>ネンレイ</t>
    </rPh>
    <rPh sb="12" eb="13">
      <t>ス</t>
    </rPh>
    <rPh sb="17" eb="19">
      <t>チイキ</t>
    </rPh>
    <phoneticPr fontId="6"/>
  </si>
  <si>
    <t>３　父との会話</t>
  </si>
  <si>
    <t>３　父との会話</t>
    <rPh sb="2" eb="3">
      <t>チチ</t>
    </rPh>
    <rPh sb="5" eb="7">
      <t>カイワ</t>
    </rPh>
    <phoneticPr fontId="6"/>
  </si>
  <si>
    <t>４　母との会話</t>
  </si>
  <si>
    <t>４　母との会話</t>
    <rPh sb="2" eb="3">
      <t>ハハ</t>
    </rPh>
    <rPh sb="5" eb="7">
      <t>カイワ</t>
    </rPh>
    <phoneticPr fontId="6"/>
  </si>
  <si>
    <t>５　家庭生活</t>
  </si>
  <si>
    <t>５　家庭生活</t>
    <rPh sb="2" eb="4">
      <t>カテイ</t>
    </rPh>
    <rPh sb="4" eb="6">
      <t>セイカツ</t>
    </rPh>
    <phoneticPr fontId="6"/>
  </si>
  <si>
    <t>６　学校生活</t>
  </si>
  <si>
    <t>６　学校生活</t>
    <rPh sb="2" eb="4">
      <t>ガッコウ</t>
    </rPh>
    <rPh sb="4" eb="6">
      <t>セイカツ</t>
    </rPh>
    <phoneticPr fontId="6"/>
  </si>
  <si>
    <t>７　悩みごと・将来の希望</t>
  </si>
  <si>
    <t>７　悩みごと・将来の希望</t>
    <rPh sb="2" eb="3">
      <t>ナヤ</t>
    </rPh>
    <rPh sb="7" eb="9">
      <t>ショウライ</t>
    </rPh>
    <rPh sb="10" eb="12">
      <t>キボウ</t>
    </rPh>
    <phoneticPr fontId="6"/>
  </si>
  <si>
    <t>８　地域社会</t>
  </si>
  <si>
    <t>１０　幸せ・夢</t>
  </si>
  <si>
    <t>１０　幸せ・夢</t>
    <rPh sb="3" eb="4">
      <t>シアワ</t>
    </rPh>
    <rPh sb="6" eb="7">
      <t>ユメ</t>
    </rPh>
    <phoneticPr fontId="6"/>
  </si>
  <si>
    <t>１１　行動、行為に対する価値観・考え</t>
  </si>
  <si>
    <t>１１　行動、行為に対する価値観・考え</t>
    <rPh sb="3" eb="5">
      <t>コウドウ</t>
    </rPh>
    <rPh sb="6" eb="8">
      <t>コウイ</t>
    </rPh>
    <rPh sb="9" eb="10">
      <t>タイ</t>
    </rPh>
    <rPh sb="12" eb="15">
      <t>カチカン</t>
    </rPh>
    <rPh sb="16" eb="17">
      <t>カンガ</t>
    </rPh>
    <phoneticPr fontId="6"/>
  </si>
  <si>
    <t>１２　青少年に必要なもの</t>
    <rPh sb="3" eb="6">
      <t>セイショウネン</t>
    </rPh>
    <rPh sb="7" eb="9">
      <t>ヒツヨウ</t>
    </rPh>
    <phoneticPr fontId="6"/>
  </si>
  <si>
    <t>（６）　人が暴力を受けているのを見かけた場合、助ける、又は助けを呼ぶ</t>
    <rPh sb="4" eb="5">
      <t>ヒト</t>
    </rPh>
    <rPh sb="6" eb="8">
      <t>ボウリョク</t>
    </rPh>
    <rPh sb="9" eb="10">
      <t>ウ</t>
    </rPh>
    <rPh sb="16" eb="17">
      <t>ミ</t>
    </rPh>
    <rPh sb="20" eb="22">
      <t>バアイ</t>
    </rPh>
    <rPh sb="23" eb="24">
      <t>タス</t>
    </rPh>
    <rPh sb="27" eb="28">
      <t>マタ</t>
    </rPh>
    <rPh sb="29" eb="30">
      <t>タス</t>
    </rPh>
    <rPh sb="32" eb="33">
      <t>ヨ</t>
    </rPh>
    <phoneticPr fontId="6"/>
  </si>
  <si>
    <t>（７）　人が万引きするのを見つけた場合、本人に注意する、又は店の人にいう</t>
    <rPh sb="4" eb="5">
      <t>ヒト</t>
    </rPh>
    <rPh sb="6" eb="8">
      <t>マンビ</t>
    </rPh>
    <rPh sb="13" eb="14">
      <t>ミ</t>
    </rPh>
    <rPh sb="17" eb="19">
      <t>バアイ</t>
    </rPh>
    <rPh sb="20" eb="22">
      <t>ホンニン</t>
    </rPh>
    <rPh sb="23" eb="25">
      <t>チュウイ</t>
    </rPh>
    <rPh sb="28" eb="29">
      <t>マタ</t>
    </rPh>
    <rPh sb="30" eb="31">
      <t>ミセ</t>
    </rPh>
    <rPh sb="32" eb="33">
      <t>ヒト</t>
    </rPh>
    <phoneticPr fontId="6"/>
  </si>
  <si>
    <t>（１）　酒をのむこと</t>
    <rPh sb="4" eb="5">
      <t>サケ</t>
    </rPh>
    <phoneticPr fontId="6"/>
  </si>
  <si>
    <t>（２）　たばこを吸うこと</t>
    <rPh sb="8" eb="9">
      <t>ス</t>
    </rPh>
    <phoneticPr fontId="6"/>
  </si>
  <si>
    <t>（３）　お化粧をすること</t>
    <rPh sb="5" eb="7">
      <t>ケショウ</t>
    </rPh>
    <phoneticPr fontId="6"/>
  </si>
  <si>
    <t>（４）　髪を染めること</t>
    <rPh sb="4" eb="5">
      <t>カミ</t>
    </rPh>
    <rPh sb="6" eb="7">
      <t>ソ</t>
    </rPh>
    <phoneticPr fontId="6"/>
  </si>
  <si>
    <t>（５）　ピアスをすること</t>
    <phoneticPr fontId="6"/>
  </si>
  <si>
    <t>（６）　無視したり、仲間はずれにしたりすること</t>
    <rPh sb="4" eb="6">
      <t>ムシ</t>
    </rPh>
    <rPh sb="10" eb="12">
      <t>ナカマ</t>
    </rPh>
    <phoneticPr fontId="6"/>
  </si>
  <si>
    <t>（７）　人に暴力をふるうこと</t>
    <rPh sb="4" eb="5">
      <t>ヒト</t>
    </rPh>
    <rPh sb="6" eb="8">
      <t>ボウリョク</t>
    </rPh>
    <phoneticPr fontId="6"/>
  </si>
  <si>
    <t>（８）　万引きや自転車泥棒をすること</t>
    <rPh sb="4" eb="6">
      <t>マンビ</t>
    </rPh>
    <rPh sb="8" eb="11">
      <t>ジテンシャ</t>
    </rPh>
    <rPh sb="11" eb="13">
      <t>ドロボウ</t>
    </rPh>
    <phoneticPr fontId="6"/>
  </si>
  <si>
    <t>（９）　夜遊びをすること</t>
    <rPh sb="4" eb="6">
      <t>ヨアソ</t>
    </rPh>
    <phoneticPr fontId="6"/>
  </si>
  <si>
    <t>（１１）　援助交際をすること</t>
    <rPh sb="5" eb="7">
      <t>エンジョ</t>
    </rPh>
    <rPh sb="7" eb="9">
      <t>コウサイ</t>
    </rPh>
    <phoneticPr fontId="6"/>
  </si>
  <si>
    <t>９　生活時間の使い方</t>
    <rPh sb="2" eb="4">
      <t>セイカツ</t>
    </rPh>
    <phoneticPr fontId="6"/>
  </si>
  <si>
    <t>９　生活時間の使い方</t>
    <rPh sb="2" eb="4">
      <t>セイカツ</t>
    </rPh>
    <rPh sb="4" eb="6">
      <t>ジカン</t>
    </rPh>
    <rPh sb="7" eb="8">
      <t>ツカ</t>
    </rPh>
    <rPh sb="9" eb="10">
      <t>カタ</t>
    </rPh>
    <phoneticPr fontId="6"/>
  </si>
  <si>
    <t>２　子供・家族構成</t>
  </si>
  <si>
    <t>Ⅲ　保護者に対する調査</t>
    <rPh sb="2" eb="5">
      <t>ホゴシャ</t>
    </rPh>
    <rPh sb="6" eb="7">
      <t>タイ</t>
    </rPh>
    <rPh sb="9" eb="11">
      <t>チョウサ</t>
    </rPh>
    <phoneticPr fontId="6"/>
  </si>
  <si>
    <t>３　子供との会話</t>
  </si>
  <si>
    <t>４　子供の家庭生活・悩み</t>
  </si>
  <si>
    <t>９　子供の生活時間</t>
  </si>
  <si>
    <t>１０　保護者の幸せ・子供に対する夢</t>
  </si>
  <si>
    <t>１１　社会問題や行動、行為に対する価値観・考え</t>
    <rPh sb="3" eb="5">
      <t>シャカイ</t>
    </rPh>
    <rPh sb="5" eb="7">
      <t>モンダイ</t>
    </rPh>
    <phoneticPr fontId="6"/>
  </si>
  <si>
    <t>１２　家庭教育</t>
  </si>
  <si>
    <t>１３　青少年に必要なもの</t>
  </si>
  <si>
    <t>１　基本属性（性・職業・住んでいる地域）</t>
  </si>
  <si>
    <t>２　家族構成</t>
  </si>
  <si>
    <t>３　家庭生活</t>
  </si>
  <si>
    <t>４　学生に対する調査</t>
  </si>
  <si>
    <t>５　会社等勤務（正社員）に対する調査</t>
  </si>
  <si>
    <t>６　アルバイト・フリーター、無職に対する調査</t>
  </si>
  <si>
    <t>７　地域社会</t>
  </si>
  <si>
    <t>８　生活時間の使い方</t>
  </si>
  <si>
    <t>９　幸せ・夢</t>
  </si>
  <si>
    <t>１１　青少年に必要なもの</t>
  </si>
  <si>
    <t>１０　社会問題や行動、行為に対する価値観・考え</t>
    <phoneticPr fontId="6"/>
  </si>
  <si>
    <t>家で過ごす</t>
    <phoneticPr fontId="6"/>
  </si>
  <si>
    <t>家で過ごす</t>
    <phoneticPr fontId="6"/>
  </si>
  <si>
    <t>男女総数</t>
    <rPh sb="0" eb="2">
      <t>ダンジョ</t>
    </rPh>
    <rPh sb="2" eb="4">
      <t>ソウスウ</t>
    </rPh>
    <phoneticPr fontId="6"/>
  </si>
  <si>
    <t>１　少年に対する調査票</t>
    <rPh sb="2" eb="4">
      <t>ショウネン</t>
    </rPh>
    <rPh sb="5" eb="6">
      <t>タイ</t>
    </rPh>
    <rPh sb="8" eb="11">
      <t>チョウサヒョウ</t>
    </rPh>
    <phoneticPr fontId="6"/>
  </si>
  <si>
    <t>２　保護者に対する調査票</t>
    <rPh sb="2" eb="5">
      <t>ホゴシャ</t>
    </rPh>
    <rPh sb="6" eb="7">
      <t>タイ</t>
    </rPh>
    <rPh sb="9" eb="12">
      <t>チョウサヒョウ</t>
    </rPh>
    <phoneticPr fontId="6"/>
  </si>
  <si>
    <t>３　青年に対する調査票</t>
    <rPh sb="2" eb="4">
      <t>セイネン</t>
    </rPh>
    <rPh sb="5" eb="6">
      <t>タイ</t>
    </rPh>
    <rPh sb="8" eb="11">
      <t>チョウサヒョウ</t>
    </rPh>
    <phoneticPr fontId="6"/>
  </si>
  <si>
    <t>わからない</t>
    <phoneticPr fontId="6"/>
  </si>
  <si>
    <t>Ⅰ　調査の概要</t>
    <rPh sb="2" eb="4">
      <t>チョウサ</t>
    </rPh>
    <rPh sb="5" eb="7">
      <t>ガイヨウ</t>
    </rPh>
    <phoneticPr fontId="6"/>
  </si>
  <si>
    <t>県南地域</t>
    <rPh sb="0" eb="1">
      <t>ケン</t>
    </rPh>
    <rPh sb="1" eb="2">
      <t>ミナミ</t>
    </rPh>
    <rPh sb="2" eb="4">
      <t>チイキ</t>
    </rPh>
    <phoneticPr fontId="6"/>
  </si>
  <si>
    <t>県北地域</t>
    <rPh sb="0" eb="2">
      <t>ケンホク</t>
    </rPh>
    <rPh sb="2" eb="4">
      <t>チイキ</t>
    </rPh>
    <phoneticPr fontId="6"/>
  </si>
  <si>
    <t>沿岸地域</t>
    <rPh sb="0" eb="2">
      <t>エンガン</t>
    </rPh>
    <rPh sb="2" eb="4">
      <t>チイキ</t>
    </rPh>
    <phoneticPr fontId="6"/>
  </si>
  <si>
    <t>男性</t>
  </si>
  <si>
    <t>男性</t>
    <rPh sb="0" eb="2">
      <t>ダンセイ</t>
    </rPh>
    <phoneticPr fontId="6"/>
  </si>
  <si>
    <t>女性</t>
  </si>
  <si>
    <t>女性</t>
    <rPh sb="0" eb="2">
      <t>ジョセイ</t>
    </rPh>
    <phoneticPr fontId="6"/>
  </si>
  <si>
    <t>合計</t>
  </si>
  <si>
    <t>合計</t>
    <rPh sb="0" eb="2">
      <t>ゴウケイ</t>
    </rPh>
    <phoneticPr fontId="6"/>
  </si>
  <si>
    <t>無回答</t>
    <rPh sb="0" eb="3">
      <t>ムカイトウ</t>
    </rPh>
    <phoneticPr fontId="6"/>
  </si>
  <si>
    <t>全体</t>
    <rPh sb="0" eb="2">
      <t>ゼンタイ</t>
    </rPh>
    <phoneticPr fontId="6"/>
  </si>
  <si>
    <t>地域区分</t>
    <rPh sb="0" eb="2">
      <t>チイキ</t>
    </rPh>
    <rPh sb="2" eb="4">
      <t>クブン</t>
    </rPh>
    <phoneticPr fontId="6"/>
  </si>
  <si>
    <t>調査票回収数</t>
    <rPh sb="0" eb="3">
      <t>チョウサヒョウ</t>
    </rPh>
    <rPh sb="3" eb="5">
      <t>カイシュウ</t>
    </rPh>
    <rPh sb="5" eb="6">
      <t>スウ</t>
    </rPh>
    <phoneticPr fontId="6"/>
  </si>
  <si>
    <t>青年</t>
    <rPh sb="0" eb="2">
      <t>セイネン</t>
    </rPh>
    <phoneticPr fontId="6"/>
  </si>
  <si>
    <t>性別の地域構成比</t>
    <rPh sb="0" eb="2">
      <t>セイベツ</t>
    </rPh>
    <rPh sb="3" eb="5">
      <t>チイキ</t>
    </rPh>
    <rPh sb="5" eb="7">
      <t>コウセイ</t>
    </rPh>
    <rPh sb="7" eb="8">
      <t>ヒ</t>
    </rPh>
    <phoneticPr fontId="6"/>
  </si>
  <si>
    <t>回収率</t>
    <rPh sb="0" eb="2">
      <t>カイシュウ</t>
    </rPh>
    <rPh sb="2" eb="3">
      <t>リツ</t>
    </rPh>
    <phoneticPr fontId="6"/>
  </si>
  <si>
    <t>＜報告書を見る上での注意事項＞</t>
    <rPh sb="1" eb="3">
      <t>ホウコク</t>
    </rPh>
    <rPh sb="3" eb="4">
      <t>ショ</t>
    </rPh>
    <rPh sb="5" eb="6">
      <t>ミ</t>
    </rPh>
    <rPh sb="7" eb="8">
      <t>ウエ</t>
    </rPh>
    <rPh sb="10" eb="12">
      <t>チュウイ</t>
    </rPh>
    <rPh sb="12" eb="14">
      <t>ジコウ</t>
    </rPh>
    <phoneticPr fontId="6"/>
  </si>
  <si>
    <t>①比率（パーセント）の表記は、小数点第２位以下を四捨五入しているため、比率の合計が１００．０とならない</t>
    <rPh sb="1" eb="3">
      <t>ヒリツ</t>
    </rPh>
    <rPh sb="11" eb="13">
      <t>ヒョウキ</t>
    </rPh>
    <rPh sb="15" eb="18">
      <t>ショウスウテン</t>
    </rPh>
    <rPh sb="18" eb="19">
      <t>ダイ</t>
    </rPh>
    <rPh sb="20" eb="21">
      <t>イ</t>
    </rPh>
    <rPh sb="21" eb="23">
      <t>イカ</t>
    </rPh>
    <rPh sb="24" eb="28">
      <t>シシャゴニュウ</t>
    </rPh>
    <rPh sb="35" eb="37">
      <t>ヒリツ</t>
    </rPh>
    <rPh sb="38" eb="40">
      <t>ゴウケイ</t>
    </rPh>
    <phoneticPr fontId="6"/>
  </si>
  <si>
    <t>②各設問集計の対象者（集計対象となる前提条件を満たしているもの）は「N=」としてその数を表記する。</t>
    <rPh sb="1" eb="2">
      <t>カク</t>
    </rPh>
    <rPh sb="2" eb="4">
      <t>セツモン</t>
    </rPh>
    <rPh sb="4" eb="6">
      <t>シュウケイ</t>
    </rPh>
    <rPh sb="7" eb="10">
      <t>タイショウシャ</t>
    </rPh>
    <rPh sb="11" eb="13">
      <t>シュウケイ</t>
    </rPh>
    <rPh sb="13" eb="15">
      <t>タイショウ</t>
    </rPh>
    <rPh sb="18" eb="20">
      <t>ゼンテイ</t>
    </rPh>
    <rPh sb="20" eb="22">
      <t>ジョウケン</t>
    </rPh>
    <rPh sb="23" eb="24">
      <t>ミ</t>
    </rPh>
    <rPh sb="42" eb="43">
      <t>カズ</t>
    </rPh>
    <rPh sb="44" eb="46">
      <t>ヒョウキ</t>
    </rPh>
    <phoneticPr fontId="6"/>
  </si>
  <si>
    <t>　場合がある。なお、一つの設問に対して二択以上の回答を求めるものは、比率の合計を記載しない。</t>
    <rPh sb="1" eb="3">
      <t>バアイ</t>
    </rPh>
    <rPh sb="10" eb="11">
      <t>ヒト</t>
    </rPh>
    <rPh sb="13" eb="15">
      <t>セツモン</t>
    </rPh>
    <rPh sb="16" eb="17">
      <t>タイ</t>
    </rPh>
    <rPh sb="19" eb="21">
      <t>ニタク</t>
    </rPh>
    <rPh sb="21" eb="23">
      <t>イジョウ</t>
    </rPh>
    <rPh sb="24" eb="26">
      <t>カイトウ</t>
    </rPh>
    <rPh sb="27" eb="28">
      <t>モト</t>
    </rPh>
    <rPh sb="34" eb="36">
      <t>ヒリツ</t>
    </rPh>
    <rPh sb="37" eb="39">
      <t>ゴウケイ</t>
    </rPh>
    <rPh sb="40" eb="42">
      <t>キサイ</t>
    </rPh>
    <phoneticPr fontId="6"/>
  </si>
  <si>
    <t>生徒</t>
    <rPh sb="0" eb="2">
      <t>セイト</t>
    </rPh>
    <phoneticPr fontId="6"/>
  </si>
  <si>
    <t>保護者</t>
    <rPh sb="0" eb="3">
      <t>ホゴシャ</t>
    </rPh>
    <phoneticPr fontId="6"/>
  </si>
  <si>
    <t>５．調査対象地域と回収の分布</t>
    <rPh sb="2" eb="4">
      <t>チョウサ</t>
    </rPh>
    <rPh sb="4" eb="6">
      <t>タイショウ</t>
    </rPh>
    <rPh sb="6" eb="8">
      <t>チイキ</t>
    </rPh>
    <rPh sb="9" eb="11">
      <t>カイシュウ</t>
    </rPh>
    <rPh sb="12" eb="14">
      <t>ブンプ</t>
    </rPh>
    <phoneticPr fontId="6"/>
  </si>
  <si>
    <t>※各地域を構成する市町村は、以下のとおりである。</t>
    <rPh sb="1" eb="2">
      <t>カク</t>
    </rPh>
    <rPh sb="2" eb="4">
      <t>チイキ</t>
    </rPh>
    <rPh sb="5" eb="7">
      <t>コウセイ</t>
    </rPh>
    <rPh sb="9" eb="12">
      <t>シチョウソン</t>
    </rPh>
    <rPh sb="14" eb="16">
      <t>イカ</t>
    </rPh>
    <phoneticPr fontId="6"/>
  </si>
  <si>
    <t>少年</t>
    <rPh sb="0" eb="2">
      <t>ショウネン</t>
    </rPh>
    <phoneticPr fontId="6"/>
  </si>
  <si>
    <t>１２歳</t>
    <rPh sb="2" eb="3">
      <t>サイ</t>
    </rPh>
    <phoneticPr fontId="6"/>
  </si>
  <si>
    <t>１３歳</t>
    <rPh sb="2" eb="3">
      <t>サイ</t>
    </rPh>
    <phoneticPr fontId="6"/>
  </si>
  <si>
    <t>１４歳</t>
    <rPh sb="2" eb="3">
      <t>サイ</t>
    </rPh>
    <phoneticPr fontId="6"/>
  </si>
  <si>
    <t>１５歳</t>
    <rPh sb="2" eb="3">
      <t>サイ</t>
    </rPh>
    <phoneticPr fontId="6"/>
  </si>
  <si>
    <t>１６歳</t>
    <rPh sb="2" eb="3">
      <t>サイ</t>
    </rPh>
    <phoneticPr fontId="6"/>
  </si>
  <si>
    <t>１７歳</t>
    <rPh sb="2" eb="3">
      <t>サイ</t>
    </rPh>
    <phoneticPr fontId="6"/>
  </si>
  <si>
    <t>１８歳以上</t>
    <rPh sb="2" eb="3">
      <t>サイ</t>
    </rPh>
    <rPh sb="3" eb="5">
      <t>イジョウ</t>
    </rPh>
    <phoneticPr fontId="6"/>
  </si>
  <si>
    <t>２０代</t>
    <rPh sb="2" eb="3">
      <t>ダイ</t>
    </rPh>
    <phoneticPr fontId="6"/>
  </si>
  <si>
    <t>３０代</t>
    <rPh sb="2" eb="3">
      <t>ダイ</t>
    </rPh>
    <phoneticPr fontId="6"/>
  </si>
  <si>
    <t>４０代</t>
    <rPh sb="2" eb="3">
      <t>ダイ</t>
    </rPh>
    <phoneticPr fontId="6"/>
  </si>
  <si>
    <t>５０代</t>
    <rPh sb="2" eb="3">
      <t>ダイ</t>
    </rPh>
    <phoneticPr fontId="6"/>
  </si>
  <si>
    <t>６０代以上</t>
    <rPh sb="2" eb="3">
      <t>ダイ</t>
    </rPh>
    <rPh sb="3" eb="5">
      <t>イジョウ</t>
    </rPh>
    <phoneticPr fontId="6"/>
  </si>
  <si>
    <t>今回調査</t>
    <rPh sb="0" eb="2">
      <t>コンカイ</t>
    </rPh>
    <rPh sb="2" eb="4">
      <t>チョウサ</t>
    </rPh>
    <phoneticPr fontId="6"/>
  </si>
  <si>
    <t>前回調査</t>
    <rPh sb="0" eb="2">
      <t>ゼンカイ</t>
    </rPh>
    <rPh sb="2" eb="4">
      <t>チョウサ</t>
    </rPh>
    <phoneticPr fontId="6"/>
  </si>
  <si>
    <t>③「青年」の地域別構成表</t>
    <rPh sb="2" eb="4">
      <t>セイネン</t>
    </rPh>
    <rPh sb="6" eb="8">
      <t>チイキ</t>
    </rPh>
    <rPh sb="8" eb="9">
      <t>ベツ</t>
    </rPh>
    <rPh sb="9" eb="11">
      <t>コウセイ</t>
    </rPh>
    <rPh sb="11" eb="12">
      <t>ヒョウ</t>
    </rPh>
    <phoneticPr fontId="6"/>
  </si>
  <si>
    <t>①「少年」の地域別構成表</t>
    <rPh sb="2" eb="4">
      <t>ショウネン</t>
    </rPh>
    <rPh sb="6" eb="8">
      <t>チイキ</t>
    </rPh>
    <rPh sb="8" eb="9">
      <t>ベツ</t>
    </rPh>
    <rPh sb="9" eb="11">
      <t>コウセイ</t>
    </rPh>
    <rPh sb="11" eb="12">
      <t>ヒョウ</t>
    </rPh>
    <phoneticPr fontId="6"/>
  </si>
  <si>
    <t>②「保護者」の地域別構成表</t>
    <rPh sb="2" eb="5">
      <t>ホゴシャ</t>
    </rPh>
    <rPh sb="7" eb="9">
      <t>チイキ</t>
    </rPh>
    <rPh sb="9" eb="10">
      <t>ベツ</t>
    </rPh>
    <rPh sb="10" eb="12">
      <t>コウセイ</t>
    </rPh>
    <rPh sb="12" eb="13">
      <t>ヒョウ</t>
    </rPh>
    <phoneticPr fontId="6"/>
  </si>
  <si>
    <t>調査票　配布数</t>
    <rPh sb="0" eb="3">
      <t>チョウサヒョウ</t>
    </rPh>
    <rPh sb="4" eb="6">
      <t>ハイフ</t>
    </rPh>
    <rPh sb="6" eb="7">
      <t>スウ</t>
    </rPh>
    <phoneticPr fontId="6"/>
  </si>
  <si>
    <t>＜性別＞</t>
    <rPh sb="1" eb="3">
      <t>セイベツ</t>
    </rPh>
    <phoneticPr fontId="6"/>
  </si>
  <si>
    <t>標本数</t>
    <rPh sb="0" eb="2">
      <t>ヒョウホン</t>
    </rPh>
    <rPh sb="2" eb="3">
      <t>スウ</t>
    </rPh>
    <phoneticPr fontId="6"/>
  </si>
  <si>
    <t>父</t>
    <rPh sb="0" eb="1">
      <t>チチ</t>
    </rPh>
    <phoneticPr fontId="6"/>
  </si>
  <si>
    <t>母</t>
    <rPh sb="0" eb="1">
      <t>ハハ</t>
    </rPh>
    <phoneticPr fontId="6"/>
  </si>
  <si>
    <t>きょうだい</t>
    <phoneticPr fontId="6"/>
  </si>
  <si>
    <t>祖父</t>
    <rPh sb="0" eb="2">
      <t>ソフ</t>
    </rPh>
    <phoneticPr fontId="6"/>
  </si>
  <si>
    <t>祖母</t>
    <rPh sb="0" eb="2">
      <t>ソボ</t>
    </rPh>
    <phoneticPr fontId="6"/>
  </si>
  <si>
    <t>その他</t>
    <rPh sb="2" eb="3">
      <t>タ</t>
    </rPh>
    <phoneticPr fontId="6"/>
  </si>
  <si>
    <t>＜誰と一緒に住んでいるか＞</t>
    <rPh sb="1" eb="2">
      <t>ダレ</t>
    </rPh>
    <rPh sb="3" eb="5">
      <t>イッショ</t>
    </rPh>
    <rPh sb="6" eb="7">
      <t>ス</t>
    </rPh>
    <phoneticPr fontId="6"/>
  </si>
  <si>
    <t>＜父との会話＞</t>
    <rPh sb="1" eb="2">
      <t>チチ</t>
    </rPh>
    <rPh sb="4" eb="6">
      <t>カイワ</t>
    </rPh>
    <phoneticPr fontId="6"/>
  </si>
  <si>
    <t>よく話す</t>
    <rPh sb="2" eb="3">
      <t>ハナ</t>
    </rPh>
    <phoneticPr fontId="6"/>
  </si>
  <si>
    <t>話をするほうである</t>
    <rPh sb="0" eb="1">
      <t>ハナシ</t>
    </rPh>
    <phoneticPr fontId="6"/>
  </si>
  <si>
    <t>話をしないほうである</t>
    <rPh sb="0" eb="1">
      <t>ハナシ</t>
    </rPh>
    <phoneticPr fontId="6"/>
  </si>
  <si>
    <t>話をしない</t>
    <rPh sb="0" eb="1">
      <t>ハナシ</t>
    </rPh>
    <phoneticPr fontId="6"/>
  </si>
  <si>
    <t>①今回調査</t>
    <rPh sb="1" eb="3">
      <t>コンカイ</t>
    </rPh>
    <rPh sb="3" eb="5">
      <t>チョウサ</t>
    </rPh>
    <phoneticPr fontId="6"/>
  </si>
  <si>
    <t>家族のこと</t>
    <rPh sb="0" eb="2">
      <t>カゾク</t>
    </rPh>
    <phoneticPr fontId="6"/>
  </si>
  <si>
    <t>家族で</t>
  </si>
  <si>
    <t>一人で</t>
  </si>
  <si>
    <t>図書館や公民館で過ごす</t>
    <rPh sb="0" eb="3">
      <t>トショカン</t>
    </rPh>
    <rPh sb="4" eb="7">
      <t>コウミンカン</t>
    </rPh>
    <rPh sb="8" eb="9">
      <t>ス</t>
    </rPh>
    <phoneticPr fontId="6"/>
  </si>
  <si>
    <t>学校の運動場や公園で遊ぶ</t>
    <rPh sb="0" eb="2">
      <t>ガッコウ</t>
    </rPh>
    <rPh sb="3" eb="6">
      <t>ウンドウジョウ</t>
    </rPh>
    <rPh sb="7" eb="9">
      <t>コウエン</t>
    </rPh>
    <rPh sb="10" eb="11">
      <t>アソ</t>
    </rPh>
    <phoneticPr fontId="6"/>
  </si>
  <si>
    <t>スポーツ施設で過ごす</t>
    <rPh sb="4" eb="6">
      <t>シセツ</t>
    </rPh>
    <rPh sb="7" eb="8">
      <t>ス</t>
    </rPh>
    <phoneticPr fontId="6"/>
  </si>
  <si>
    <t>デパートやスーパーで過ごす</t>
    <rPh sb="10" eb="11">
      <t>ス</t>
    </rPh>
    <phoneticPr fontId="6"/>
  </si>
  <si>
    <t>喫茶店、ファーストフード店で過ごす</t>
    <rPh sb="0" eb="3">
      <t>キッサテン</t>
    </rPh>
    <rPh sb="12" eb="13">
      <t>テン</t>
    </rPh>
    <rPh sb="14" eb="15">
      <t>ス</t>
    </rPh>
    <phoneticPr fontId="6"/>
  </si>
  <si>
    <t>コンビニで過ごす</t>
    <rPh sb="5" eb="6">
      <t>ス</t>
    </rPh>
    <phoneticPr fontId="6"/>
  </si>
  <si>
    <t>映画館で過ごす</t>
    <rPh sb="0" eb="3">
      <t>エイガカン</t>
    </rPh>
    <rPh sb="4" eb="5">
      <t>ス</t>
    </rPh>
    <phoneticPr fontId="6"/>
  </si>
  <si>
    <t>ゲームセンター、カラオケボックスで遊ぶ</t>
    <rPh sb="17" eb="18">
      <t>アソ</t>
    </rPh>
    <phoneticPr fontId="6"/>
  </si>
  <si>
    <t>回答数の合計（A)</t>
    <rPh sb="0" eb="3">
      <t>カイトウスウ</t>
    </rPh>
    <rPh sb="4" eb="6">
      <t>ゴウケイ</t>
    </rPh>
    <phoneticPr fontId="6"/>
  </si>
  <si>
    <t>Aを回答数の総計で除した割合（％）</t>
    <rPh sb="2" eb="5">
      <t>カイトウスウ</t>
    </rPh>
    <rPh sb="6" eb="8">
      <t>ソウケイ</t>
    </rPh>
    <rPh sb="9" eb="10">
      <t>ジョ</t>
    </rPh>
    <rPh sb="12" eb="14">
      <t>ワリアイ</t>
    </rPh>
    <phoneticPr fontId="6"/>
  </si>
  <si>
    <t>総数</t>
    <rPh sb="0" eb="2">
      <t>ソウスウ</t>
    </rPh>
    <phoneticPr fontId="6"/>
  </si>
  <si>
    <t>インターネット（掲示板等）</t>
    <rPh sb="8" eb="12">
      <t>ケイジバンナド</t>
    </rPh>
    <phoneticPr fontId="6"/>
  </si>
  <si>
    <t>中学生</t>
    <rPh sb="0" eb="3">
      <t>チュウガクセイ</t>
    </rPh>
    <phoneticPr fontId="6"/>
  </si>
  <si>
    <t>高校生</t>
    <rPh sb="0" eb="2">
      <t>コウコウ</t>
    </rPh>
    <rPh sb="2" eb="3">
      <t>セイ</t>
    </rPh>
    <phoneticPr fontId="6"/>
  </si>
  <si>
    <t>無回答</t>
  </si>
  <si>
    <t>持っても良い</t>
    <phoneticPr fontId="6"/>
  </si>
  <si>
    <t>その他</t>
    <phoneticPr fontId="6"/>
  </si>
  <si>
    <t>②今回調査　高校生について</t>
    <rPh sb="1" eb="3">
      <t>コンカイ</t>
    </rPh>
    <rPh sb="3" eb="5">
      <t>チョウサ</t>
    </rPh>
    <rPh sb="6" eb="9">
      <t>コウコウセイ</t>
    </rPh>
    <phoneticPr fontId="6"/>
  </si>
  <si>
    <t>①今回調査　中学生について</t>
    <rPh sb="1" eb="3">
      <t>コンカイ</t>
    </rPh>
    <rPh sb="3" eb="5">
      <t>チョウサ</t>
    </rPh>
    <rPh sb="6" eb="9">
      <t>チュウガクセイ</t>
    </rPh>
    <phoneticPr fontId="6"/>
  </si>
  <si>
    <t>※各地域の市町村構成は「Ⅰ調査の概要」を参照</t>
    <rPh sb="1" eb="2">
      <t>カク</t>
    </rPh>
    <rPh sb="2" eb="4">
      <t>チイキ</t>
    </rPh>
    <rPh sb="5" eb="8">
      <t>シチョウソン</t>
    </rPh>
    <rPh sb="8" eb="10">
      <t>コウセイ</t>
    </rPh>
    <rPh sb="13" eb="15">
      <t>チョウサ</t>
    </rPh>
    <rPh sb="16" eb="18">
      <t>ガイヨウ</t>
    </rPh>
    <rPh sb="20" eb="22">
      <t>サンショウ</t>
    </rPh>
    <phoneticPr fontId="6"/>
  </si>
  <si>
    <t>友達のこと</t>
    <rPh sb="0" eb="2">
      <t>トモダチ</t>
    </rPh>
    <phoneticPr fontId="6"/>
  </si>
  <si>
    <t>学校や先生のこと</t>
    <rPh sb="0" eb="2">
      <t>ガッコウ</t>
    </rPh>
    <rPh sb="3" eb="5">
      <t>センセイ</t>
    </rPh>
    <phoneticPr fontId="6"/>
  </si>
  <si>
    <t>遊びや趣味のこと</t>
    <rPh sb="0" eb="1">
      <t>アソ</t>
    </rPh>
    <rPh sb="3" eb="5">
      <t>シュミ</t>
    </rPh>
    <phoneticPr fontId="6"/>
  </si>
  <si>
    <t>近所のこと</t>
    <rPh sb="0" eb="2">
      <t>キンジョ</t>
    </rPh>
    <phoneticPr fontId="6"/>
  </si>
  <si>
    <t>社会のできごと</t>
    <rPh sb="0" eb="2">
      <t>シャカイ</t>
    </rPh>
    <phoneticPr fontId="6"/>
  </si>
  <si>
    <t>ふだんの生活のこと</t>
    <rPh sb="4" eb="6">
      <t>セイカツ</t>
    </rPh>
    <phoneticPr fontId="6"/>
  </si>
  <si>
    <t>進路や将来のこと</t>
    <rPh sb="0" eb="2">
      <t>シンロ</t>
    </rPh>
    <rPh sb="3" eb="5">
      <t>ショウライ</t>
    </rPh>
    <phoneticPr fontId="6"/>
  </si>
  <si>
    <t>話はしない</t>
    <rPh sb="0" eb="1">
      <t>ハナシ</t>
    </rPh>
    <phoneticPr fontId="6"/>
  </si>
  <si>
    <t>話をしてもわかってもらえないからむだである</t>
    <rPh sb="0" eb="1">
      <t>ハナシ</t>
    </rPh>
    <phoneticPr fontId="6"/>
  </si>
  <si>
    <t>話をしてもたよりにならない</t>
    <rPh sb="0" eb="1">
      <t>ハナシ</t>
    </rPh>
    <phoneticPr fontId="6"/>
  </si>
  <si>
    <t>話をするとうるさがられる</t>
    <rPh sb="0" eb="1">
      <t>ハナシ</t>
    </rPh>
    <phoneticPr fontId="6"/>
  </si>
  <si>
    <t>自分の勉強やクラブ活動などがいそがしくて話す時間がない</t>
    <rPh sb="0" eb="2">
      <t>ジブン</t>
    </rPh>
    <rPh sb="3" eb="5">
      <t>ベンキョウ</t>
    </rPh>
    <rPh sb="9" eb="11">
      <t>カツドウ</t>
    </rPh>
    <rPh sb="20" eb="21">
      <t>ハナ</t>
    </rPh>
    <rPh sb="22" eb="24">
      <t>ジカン</t>
    </rPh>
    <phoneticPr fontId="6"/>
  </si>
  <si>
    <t>話をすることがはずかしい</t>
    <rPh sb="0" eb="1">
      <t>ハナシ</t>
    </rPh>
    <phoneticPr fontId="6"/>
  </si>
  <si>
    <t>話をする話題がない</t>
    <rPh sb="0" eb="1">
      <t>ハナシ</t>
    </rPh>
    <rPh sb="4" eb="6">
      <t>ワダイ</t>
    </rPh>
    <phoneticPr fontId="6"/>
  </si>
  <si>
    <t>とてもよくわかってくれる</t>
    <phoneticPr fontId="6"/>
  </si>
  <si>
    <t>よくわかってくれる</t>
    <phoneticPr fontId="6"/>
  </si>
  <si>
    <t>全然わかっていない</t>
    <rPh sb="0" eb="2">
      <t>ゼンゼン</t>
    </rPh>
    <phoneticPr fontId="6"/>
  </si>
  <si>
    <t>②前回調査</t>
    <rPh sb="1" eb="3">
      <t>ゼンカイ</t>
    </rPh>
    <rPh sb="3" eb="5">
      <t>チョウサ</t>
    </rPh>
    <phoneticPr fontId="6"/>
  </si>
  <si>
    <t>＜母との会話＞</t>
    <rPh sb="1" eb="2">
      <t>ハハ</t>
    </rPh>
    <rPh sb="4" eb="6">
      <t>カイワ</t>
    </rPh>
    <phoneticPr fontId="6"/>
  </si>
  <si>
    <t>＜家族と一緒、楽しい時＞</t>
    <rPh sb="1" eb="3">
      <t>カゾク</t>
    </rPh>
    <rPh sb="4" eb="6">
      <t>イッショ</t>
    </rPh>
    <rPh sb="7" eb="8">
      <t>タノ</t>
    </rPh>
    <rPh sb="10" eb="11">
      <t>トキ</t>
    </rPh>
    <phoneticPr fontId="6"/>
  </si>
  <si>
    <t>みんなで食事をしている時</t>
    <rPh sb="4" eb="6">
      <t>ショクジ</t>
    </rPh>
    <rPh sb="11" eb="12">
      <t>トキ</t>
    </rPh>
    <phoneticPr fontId="6"/>
  </si>
  <si>
    <t>父母と話をしている時</t>
    <rPh sb="0" eb="2">
      <t>フボ</t>
    </rPh>
    <rPh sb="3" eb="4">
      <t>ハナシ</t>
    </rPh>
    <rPh sb="9" eb="10">
      <t>トキ</t>
    </rPh>
    <phoneticPr fontId="6"/>
  </si>
  <si>
    <t>きょうだいで遊んだり、話をしている時</t>
    <rPh sb="6" eb="7">
      <t>アソ</t>
    </rPh>
    <rPh sb="11" eb="12">
      <t>ハナシ</t>
    </rPh>
    <rPh sb="17" eb="18">
      <t>トキ</t>
    </rPh>
    <phoneticPr fontId="6"/>
  </si>
  <si>
    <t>家族で買い物に出かけたり、旅行などに行く時</t>
    <rPh sb="0" eb="2">
      <t>カゾク</t>
    </rPh>
    <rPh sb="3" eb="4">
      <t>カ</t>
    </rPh>
    <rPh sb="5" eb="6">
      <t>モノ</t>
    </rPh>
    <rPh sb="7" eb="8">
      <t>デ</t>
    </rPh>
    <rPh sb="13" eb="15">
      <t>リョコウ</t>
    </rPh>
    <rPh sb="18" eb="19">
      <t>イ</t>
    </rPh>
    <rPh sb="20" eb="21">
      <t>トキ</t>
    </rPh>
    <phoneticPr fontId="6"/>
  </si>
  <si>
    <t>みんなでテレビを見たり、ゲームをするなど、家族だんらんの時</t>
    <rPh sb="8" eb="9">
      <t>ミ</t>
    </rPh>
    <rPh sb="21" eb="23">
      <t>カゾク</t>
    </rPh>
    <rPh sb="28" eb="29">
      <t>トキ</t>
    </rPh>
    <phoneticPr fontId="6"/>
  </si>
  <si>
    <t>楽しいと思う時はない</t>
    <rPh sb="0" eb="1">
      <t>タノ</t>
    </rPh>
    <rPh sb="4" eb="5">
      <t>オモ</t>
    </rPh>
    <rPh sb="6" eb="7">
      <t>トキ</t>
    </rPh>
    <phoneticPr fontId="6"/>
  </si>
  <si>
    <t>＜帰宅時間、寝る時間＞</t>
    <rPh sb="1" eb="3">
      <t>キタク</t>
    </rPh>
    <rPh sb="3" eb="5">
      <t>ジカン</t>
    </rPh>
    <rPh sb="6" eb="7">
      <t>ネ</t>
    </rPh>
    <rPh sb="8" eb="10">
      <t>ジカン</t>
    </rPh>
    <phoneticPr fontId="6"/>
  </si>
  <si>
    <t>午後５時又はそれより前</t>
    <rPh sb="0" eb="2">
      <t>ゴゴ</t>
    </rPh>
    <rPh sb="3" eb="4">
      <t>ジ</t>
    </rPh>
    <rPh sb="4" eb="5">
      <t>マタ</t>
    </rPh>
    <rPh sb="10" eb="11">
      <t>マエ</t>
    </rPh>
    <phoneticPr fontId="6"/>
  </si>
  <si>
    <t>午後６時ごろ</t>
    <rPh sb="0" eb="2">
      <t>ゴゴ</t>
    </rPh>
    <rPh sb="3" eb="4">
      <t>ジ</t>
    </rPh>
    <phoneticPr fontId="6"/>
  </si>
  <si>
    <t>午後７時ごろ</t>
    <rPh sb="0" eb="2">
      <t>ゴゴ</t>
    </rPh>
    <rPh sb="3" eb="4">
      <t>ジ</t>
    </rPh>
    <phoneticPr fontId="6"/>
  </si>
  <si>
    <t>午後８時ごろ</t>
    <rPh sb="0" eb="2">
      <t>ゴゴ</t>
    </rPh>
    <rPh sb="3" eb="4">
      <t>ジ</t>
    </rPh>
    <phoneticPr fontId="6"/>
  </si>
  <si>
    <t>午後９時又はそれより後</t>
    <rPh sb="0" eb="2">
      <t>ゴゴ</t>
    </rPh>
    <rPh sb="3" eb="4">
      <t>ジ</t>
    </rPh>
    <rPh sb="4" eb="5">
      <t>マタ</t>
    </rPh>
    <rPh sb="10" eb="11">
      <t>アト</t>
    </rPh>
    <phoneticPr fontId="6"/>
  </si>
  <si>
    <t>午後９時又はそれより前</t>
    <rPh sb="0" eb="2">
      <t>ゴゴ</t>
    </rPh>
    <rPh sb="3" eb="4">
      <t>ジ</t>
    </rPh>
    <rPh sb="4" eb="5">
      <t>マタ</t>
    </rPh>
    <rPh sb="10" eb="11">
      <t>マエ</t>
    </rPh>
    <phoneticPr fontId="6"/>
  </si>
  <si>
    <t>午後１０時ごろ</t>
    <rPh sb="0" eb="2">
      <t>ゴゴ</t>
    </rPh>
    <rPh sb="4" eb="5">
      <t>ジ</t>
    </rPh>
    <phoneticPr fontId="6"/>
  </si>
  <si>
    <t>午後１１時ごろ</t>
    <rPh sb="0" eb="2">
      <t>ゴゴ</t>
    </rPh>
    <rPh sb="4" eb="5">
      <t>ジ</t>
    </rPh>
    <phoneticPr fontId="6"/>
  </si>
  <si>
    <t>午前１時又はそれより後</t>
    <rPh sb="0" eb="2">
      <t>ゴゼン</t>
    </rPh>
    <rPh sb="3" eb="4">
      <t>ジ</t>
    </rPh>
    <rPh sb="4" eb="5">
      <t>マタ</t>
    </rPh>
    <rPh sb="10" eb="11">
      <t>アト</t>
    </rPh>
    <phoneticPr fontId="6"/>
  </si>
  <si>
    <t>午前０時ごろ</t>
    <rPh sb="0" eb="2">
      <t>ゴゼン</t>
    </rPh>
    <rPh sb="3" eb="4">
      <t>ジ</t>
    </rPh>
    <phoneticPr fontId="6"/>
  </si>
  <si>
    <t>①今回調査の帰宅時間</t>
    <rPh sb="1" eb="3">
      <t>コンカイ</t>
    </rPh>
    <rPh sb="3" eb="5">
      <t>チョウサ</t>
    </rPh>
    <rPh sb="6" eb="8">
      <t>キタク</t>
    </rPh>
    <rPh sb="8" eb="10">
      <t>ジカン</t>
    </rPh>
    <phoneticPr fontId="6"/>
  </si>
  <si>
    <t>②前回調査の帰宅時間</t>
    <rPh sb="1" eb="3">
      <t>ゼンカイ</t>
    </rPh>
    <rPh sb="3" eb="5">
      <t>チョウサ</t>
    </rPh>
    <rPh sb="6" eb="8">
      <t>キタク</t>
    </rPh>
    <rPh sb="8" eb="10">
      <t>ジカン</t>
    </rPh>
    <phoneticPr fontId="6"/>
  </si>
  <si>
    <t>③今回調査の就寝時間</t>
    <rPh sb="1" eb="3">
      <t>コンカイ</t>
    </rPh>
    <rPh sb="3" eb="5">
      <t>チョウサ</t>
    </rPh>
    <rPh sb="6" eb="8">
      <t>シュウシン</t>
    </rPh>
    <rPh sb="8" eb="10">
      <t>ジカン</t>
    </rPh>
    <phoneticPr fontId="6"/>
  </si>
  <si>
    <t>④前回調査の就寝時間</t>
    <rPh sb="1" eb="3">
      <t>ゼンカイ</t>
    </rPh>
    <rPh sb="3" eb="5">
      <t>チョウサ</t>
    </rPh>
    <rPh sb="6" eb="8">
      <t>シュウシン</t>
    </rPh>
    <rPh sb="8" eb="10">
      <t>ジカン</t>
    </rPh>
    <phoneticPr fontId="6"/>
  </si>
  <si>
    <t>０円～4,999円</t>
    <rPh sb="1" eb="2">
      <t>エン</t>
    </rPh>
    <rPh sb="8" eb="9">
      <t>エン</t>
    </rPh>
    <phoneticPr fontId="6"/>
  </si>
  <si>
    <t>5,000円～9,999円</t>
    <rPh sb="1" eb="6">
      <t>000エン</t>
    </rPh>
    <rPh sb="12" eb="13">
      <t>エン</t>
    </rPh>
    <phoneticPr fontId="6"/>
  </si>
  <si>
    <t>10,000円～19,999円</t>
    <rPh sb="6" eb="7">
      <t>エン</t>
    </rPh>
    <rPh sb="14" eb="15">
      <t>エン</t>
    </rPh>
    <phoneticPr fontId="6"/>
  </si>
  <si>
    <t>20,000円～29,999円</t>
    <rPh sb="6" eb="7">
      <t>エン</t>
    </rPh>
    <rPh sb="14" eb="15">
      <t>エン</t>
    </rPh>
    <phoneticPr fontId="6"/>
  </si>
  <si>
    <t>30,000円～39,999円</t>
    <rPh sb="6" eb="7">
      <t>エン</t>
    </rPh>
    <rPh sb="14" eb="15">
      <t>エン</t>
    </rPh>
    <phoneticPr fontId="6"/>
  </si>
  <si>
    <t>40,000円～49,999円</t>
    <rPh sb="6" eb="7">
      <t>エン</t>
    </rPh>
    <rPh sb="14" eb="15">
      <t>エン</t>
    </rPh>
    <phoneticPr fontId="6"/>
  </si>
  <si>
    <t>50,000円以上</t>
    <rPh sb="6" eb="7">
      <t>エン</t>
    </rPh>
    <rPh sb="7" eb="9">
      <t>イジョウ</t>
    </rPh>
    <phoneticPr fontId="6"/>
  </si>
  <si>
    <t>＜こづかい＞</t>
    <phoneticPr fontId="6"/>
  </si>
  <si>
    <t>＜学校＞</t>
    <rPh sb="1" eb="3">
      <t>ガッコウ</t>
    </rPh>
    <phoneticPr fontId="6"/>
  </si>
  <si>
    <t>知識を身につけるため</t>
    <rPh sb="0" eb="2">
      <t>チシキ</t>
    </rPh>
    <rPh sb="3" eb="4">
      <t>ミ</t>
    </rPh>
    <phoneticPr fontId="6"/>
  </si>
  <si>
    <t>高校（大学）に進学するため</t>
    <rPh sb="0" eb="2">
      <t>コウコウ</t>
    </rPh>
    <rPh sb="3" eb="5">
      <t>ダイガク</t>
    </rPh>
    <rPh sb="7" eb="9">
      <t>シンガク</t>
    </rPh>
    <phoneticPr fontId="6"/>
  </si>
  <si>
    <t>将来に対する希望を実現するため</t>
    <rPh sb="0" eb="2">
      <t>ショウライ</t>
    </rPh>
    <rPh sb="3" eb="4">
      <t>タイ</t>
    </rPh>
    <rPh sb="6" eb="8">
      <t>キボウ</t>
    </rPh>
    <rPh sb="9" eb="11">
      <t>ジツゲン</t>
    </rPh>
    <phoneticPr fontId="6"/>
  </si>
  <si>
    <t>友達との友情をはぐくむため</t>
    <rPh sb="0" eb="2">
      <t>トモダチ</t>
    </rPh>
    <rPh sb="4" eb="6">
      <t>ユウジョウ</t>
    </rPh>
    <phoneticPr fontId="6"/>
  </si>
  <si>
    <t>資格をとるため</t>
    <rPh sb="0" eb="2">
      <t>シカク</t>
    </rPh>
    <phoneticPr fontId="6"/>
  </si>
  <si>
    <t>みんなが通っているから</t>
    <rPh sb="4" eb="5">
      <t>カヨ</t>
    </rPh>
    <phoneticPr fontId="6"/>
  </si>
  <si>
    <t>わからない</t>
    <phoneticPr fontId="6"/>
  </si>
  <si>
    <t>授業</t>
    <rPh sb="0" eb="2">
      <t>ジュギョウ</t>
    </rPh>
    <phoneticPr fontId="6"/>
  </si>
  <si>
    <t>友達と話をする</t>
    <rPh sb="0" eb="2">
      <t>トモダチ</t>
    </rPh>
    <rPh sb="3" eb="4">
      <t>ハナシ</t>
    </rPh>
    <phoneticPr fontId="6"/>
  </si>
  <si>
    <t>先生と話をする</t>
    <rPh sb="0" eb="2">
      <t>センセイ</t>
    </rPh>
    <rPh sb="3" eb="4">
      <t>ハナシ</t>
    </rPh>
    <phoneticPr fontId="6"/>
  </si>
  <si>
    <t>楽しいことはない</t>
    <rPh sb="0" eb="1">
      <t>タノ</t>
    </rPh>
    <phoneticPr fontId="6"/>
  </si>
  <si>
    <t>授業のこと</t>
    <rPh sb="0" eb="2">
      <t>ジュギョウ</t>
    </rPh>
    <phoneticPr fontId="6"/>
  </si>
  <si>
    <t>いじめのこと</t>
    <phoneticPr fontId="6"/>
  </si>
  <si>
    <t>先生のこと</t>
    <rPh sb="0" eb="2">
      <t>センセイ</t>
    </rPh>
    <phoneticPr fontId="6"/>
  </si>
  <si>
    <t>学校の規則のこと</t>
    <rPh sb="0" eb="2">
      <t>ガッコウ</t>
    </rPh>
    <rPh sb="3" eb="5">
      <t>キソク</t>
    </rPh>
    <phoneticPr fontId="6"/>
  </si>
  <si>
    <t>進学・就職のこと</t>
    <rPh sb="0" eb="2">
      <t>シンガク</t>
    </rPh>
    <rPh sb="3" eb="5">
      <t>シュウショク</t>
    </rPh>
    <phoneticPr fontId="6"/>
  </si>
  <si>
    <t>いやなことはない</t>
    <phoneticPr fontId="6"/>
  </si>
  <si>
    <t>勉強や進学のこと</t>
    <rPh sb="0" eb="2">
      <t>ベンキョウ</t>
    </rPh>
    <rPh sb="3" eb="5">
      <t>シンガク</t>
    </rPh>
    <phoneticPr fontId="6"/>
  </si>
  <si>
    <t>就職のこと</t>
    <rPh sb="0" eb="2">
      <t>シュウショク</t>
    </rPh>
    <phoneticPr fontId="6"/>
  </si>
  <si>
    <t>異性のこと</t>
    <rPh sb="0" eb="2">
      <t>イセイ</t>
    </rPh>
    <phoneticPr fontId="6"/>
  </si>
  <si>
    <t>お金のこと</t>
    <rPh sb="1" eb="2">
      <t>カネ</t>
    </rPh>
    <phoneticPr fontId="6"/>
  </si>
  <si>
    <t>健康のこと</t>
    <rPh sb="0" eb="2">
      <t>ケンコウ</t>
    </rPh>
    <phoneticPr fontId="6"/>
  </si>
  <si>
    <t>性格・容姿のこと</t>
    <rPh sb="0" eb="2">
      <t>セイカク</t>
    </rPh>
    <rPh sb="3" eb="5">
      <t>ヨウシ</t>
    </rPh>
    <phoneticPr fontId="6"/>
  </si>
  <si>
    <t>悩みごとは特にない</t>
    <rPh sb="0" eb="1">
      <t>ナヤ</t>
    </rPh>
    <rPh sb="5" eb="6">
      <t>トク</t>
    </rPh>
    <phoneticPr fontId="6"/>
  </si>
  <si>
    <t>祖父、祖母、親戚</t>
    <rPh sb="0" eb="2">
      <t>ソフ</t>
    </rPh>
    <rPh sb="3" eb="5">
      <t>ソボ</t>
    </rPh>
    <rPh sb="6" eb="8">
      <t>シンセキ</t>
    </rPh>
    <phoneticPr fontId="6"/>
  </si>
  <si>
    <t>学校の先生</t>
    <rPh sb="0" eb="2">
      <t>ガッコウ</t>
    </rPh>
    <rPh sb="3" eb="5">
      <t>センセイ</t>
    </rPh>
    <phoneticPr fontId="6"/>
  </si>
  <si>
    <t>学校の先輩</t>
    <rPh sb="0" eb="2">
      <t>ガッコウ</t>
    </rPh>
    <rPh sb="3" eb="5">
      <t>センパイ</t>
    </rPh>
    <phoneticPr fontId="6"/>
  </si>
  <si>
    <t>友達</t>
    <rPh sb="0" eb="2">
      <t>トモダチ</t>
    </rPh>
    <phoneticPr fontId="6"/>
  </si>
  <si>
    <t>地域の人</t>
    <rPh sb="0" eb="2">
      <t>チイキ</t>
    </rPh>
    <rPh sb="3" eb="4">
      <t>ヒト</t>
    </rPh>
    <phoneticPr fontId="6"/>
  </si>
  <si>
    <t>電話相談</t>
    <rPh sb="0" eb="2">
      <t>デンワ</t>
    </rPh>
    <rPh sb="2" eb="4">
      <t>ソウダン</t>
    </rPh>
    <phoneticPr fontId="6"/>
  </si>
  <si>
    <t>いない</t>
    <phoneticPr fontId="6"/>
  </si>
  <si>
    <t>＜進学＞</t>
    <rPh sb="1" eb="3">
      <t>シンガク</t>
    </rPh>
    <phoneticPr fontId="6"/>
  </si>
  <si>
    <t>中学校まで</t>
    <rPh sb="0" eb="3">
      <t>チュウガッコウ</t>
    </rPh>
    <phoneticPr fontId="6"/>
  </si>
  <si>
    <t>高等学校まで</t>
    <rPh sb="0" eb="2">
      <t>コウトウ</t>
    </rPh>
    <rPh sb="2" eb="4">
      <t>ガッコウ</t>
    </rPh>
    <phoneticPr fontId="6"/>
  </si>
  <si>
    <t>短大・専門学校まで</t>
    <rPh sb="0" eb="2">
      <t>タンダイ</t>
    </rPh>
    <rPh sb="3" eb="5">
      <t>センモン</t>
    </rPh>
    <rPh sb="5" eb="7">
      <t>ガッコウ</t>
    </rPh>
    <phoneticPr fontId="6"/>
  </si>
  <si>
    <t>大学まで</t>
    <rPh sb="0" eb="2">
      <t>ダイガク</t>
    </rPh>
    <phoneticPr fontId="6"/>
  </si>
  <si>
    <t>大学院まで</t>
    <rPh sb="0" eb="3">
      <t>ダイガクイン</t>
    </rPh>
    <phoneticPr fontId="6"/>
  </si>
  <si>
    <t>まだわからない</t>
    <phoneticPr fontId="6"/>
  </si>
  <si>
    <t>＜職業＞</t>
    <rPh sb="1" eb="3">
      <t>ショクギョウ</t>
    </rPh>
    <phoneticPr fontId="6"/>
  </si>
  <si>
    <t>自分の適性にあっている仕事</t>
    <rPh sb="0" eb="2">
      <t>ジブン</t>
    </rPh>
    <rPh sb="3" eb="5">
      <t>テキセイ</t>
    </rPh>
    <rPh sb="11" eb="13">
      <t>シゴト</t>
    </rPh>
    <phoneticPr fontId="6"/>
  </si>
  <si>
    <t>自分の知識や技術が生かせる仕事</t>
    <rPh sb="0" eb="2">
      <t>ジブン</t>
    </rPh>
    <rPh sb="3" eb="5">
      <t>チシキ</t>
    </rPh>
    <rPh sb="6" eb="8">
      <t>ギジュツ</t>
    </rPh>
    <rPh sb="9" eb="10">
      <t>イ</t>
    </rPh>
    <rPh sb="13" eb="15">
      <t>シゴト</t>
    </rPh>
    <phoneticPr fontId="6"/>
  </si>
  <si>
    <t>お金のもうかる仕事</t>
    <rPh sb="1" eb="2">
      <t>カネ</t>
    </rPh>
    <rPh sb="7" eb="9">
      <t>シゴト</t>
    </rPh>
    <phoneticPr fontId="6"/>
  </si>
  <si>
    <t>勤務条件のよい仕事</t>
    <rPh sb="0" eb="2">
      <t>キンム</t>
    </rPh>
    <rPh sb="2" eb="4">
      <t>ジョウケン</t>
    </rPh>
    <rPh sb="7" eb="9">
      <t>シゴト</t>
    </rPh>
    <phoneticPr fontId="6"/>
  </si>
  <si>
    <t>将来性のある仕事</t>
    <rPh sb="0" eb="3">
      <t>ショウライセイ</t>
    </rPh>
    <rPh sb="6" eb="8">
      <t>シゴト</t>
    </rPh>
    <phoneticPr fontId="6"/>
  </si>
  <si>
    <t>社会に貢献できる仕事</t>
    <rPh sb="0" eb="2">
      <t>シャカイ</t>
    </rPh>
    <rPh sb="3" eb="5">
      <t>コウケン</t>
    </rPh>
    <rPh sb="8" eb="10">
      <t>シゴト</t>
    </rPh>
    <phoneticPr fontId="6"/>
  </si>
  <si>
    <t>知識や技術を身につけられる仕事</t>
    <rPh sb="0" eb="2">
      <t>チシキ</t>
    </rPh>
    <rPh sb="3" eb="5">
      <t>ギジュツ</t>
    </rPh>
    <rPh sb="6" eb="7">
      <t>ミ</t>
    </rPh>
    <rPh sb="13" eb="15">
      <t>シゴト</t>
    </rPh>
    <phoneticPr fontId="6"/>
  </si>
  <si>
    <t>気ままにできる仕事</t>
    <rPh sb="0" eb="1">
      <t>キ</t>
    </rPh>
    <rPh sb="7" eb="9">
      <t>シゴト</t>
    </rPh>
    <phoneticPr fontId="6"/>
  </si>
  <si>
    <t>よくわからない</t>
    <phoneticPr fontId="6"/>
  </si>
  <si>
    <t>仕事にはつかない・フリーター</t>
    <rPh sb="0" eb="2">
      <t>シゴト</t>
    </rPh>
    <phoneticPr fontId="6"/>
  </si>
  <si>
    <t>好きである</t>
    <rPh sb="0" eb="1">
      <t>ス</t>
    </rPh>
    <phoneticPr fontId="6"/>
  </si>
  <si>
    <t>どちらかといえば好きである</t>
    <rPh sb="8" eb="9">
      <t>ス</t>
    </rPh>
    <phoneticPr fontId="6"/>
  </si>
  <si>
    <t>どちらかといえば好きではない</t>
    <rPh sb="8" eb="9">
      <t>ス</t>
    </rPh>
    <phoneticPr fontId="6"/>
  </si>
  <si>
    <t>きらいである</t>
    <phoneticPr fontId="6"/>
  </si>
  <si>
    <t>きらいである</t>
    <phoneticPr fontId="6"/>
  </si>
  <si>
    <t>③前回調査（住んでいる地域別）</t>
    <rPh sb="1" eb="3">
      <t>ゼンカイ</t>
    </rPh>
    <rPh sb="3" eb="5">
      <t>チョウサ</t>
    </rPh>
    <rPh sb="6" eb="7">
      <t>ス</t>
    </rPh>
    <rPh sb="11" eb="13">
      <t>チイキ</t>
    </rPh>
    <rPh sb="13" eb="14">
      <t>ベツ</t>
    </rPh>
    <phoneticPr fontId="6"/>
  </si>
  <si>
    <t>地域のお祭り、盆踊り</t>
    <rPh sb="0" eb="2">
      <t>チイキ</t>
    </rPh>
    <rPh sb="4" eb="5">
      <t>マツ</t>
    </rPh>
    <rPh sb="7" eb="9">
      <t>ボンオド</t>
    </rPh>
    <phoneticPr fontId="6"/>
  </si>
  <si>
    <t>レクリエーションやスポーツ大会・運動会</t>
    <rPh sb="13" eb="15">
      <t>タイカイ</t>
    </rPh>
    <rPh sb="16" eb="19">
      <t>ウンドウカイ</t>
    </rPh>
    <phoneticPr fontId="6"/>
  </si>
  <si>
    <t>地域の清掃、環境美化運動、老人ホーム訪問などのボランティア活動</t>
    <rPh sb="0" eb="2">
      <t>チイキ</t>
    </rPh>
    <rPh sb="3" eb="5">
      <t>セイソウ</t>
    </rPh>
    <rPh sb="6" eb="8">
      <t>カンキョウ</t>
    </rPh>
    <rPh sb="8" eb="10">
      <t>ビカ</t>
    </rPh>
    <rPh sb="10" eb="12">
      <t>ウンドウ</t>
    </rPh>
    <rPh sb="13" eb="15">
      <t>ロウジン</t>
    </rPh>
    <rPh sb="18" eb="20">
      <t>ホウモン</t>
    </rPh>
    <rPh sb="29" eb="31">
      <t>カツドウ</t>
    </rPh>
    <phoneticPr fontId="6"/>
  </si>
  <si>
    <t>参加したことがない</t>
    <rPh sb="0" eb="2">
      <t>サンカ</t>
    </rPh>
    <phoneticPr fontId="6"/>
  </si>
  <si>
    <t>どのような行事や活動があるのか知らないから</t>
    <rPh sb="5" eb="7">
      <t>ギョウジ</t>
    </rPh>
    <rPh sb="8" eb="10">
      <t>カツドウ</t>
    </rPh>
    <rPh sb="15" eb="16">
      <t>シ</t>
    </rPh>
    <phoneticPr fontId="6"/>
  </si>
  <si>
    <t>やりたいと思う活動がないから</t>
    <rPh sb="5" eb="6">
      <t>オモ</t>
    </rPh>
    <rPh sb="7" eb="9">
      <t>カツドウ</t>
    </rPh>
    <phoneticPr fontId="6"/>
  </si>
  <si>
    <t>学校行事、生徒会活動をする</t>
    <rPh sb="0" eb="2">
      <t>ガッコウ</t>
    </rPh>
    <rPh sb="2" eb="4">
      <t>ギョウジ</t>
    </rPh>
    <rPh sb="5" eb="8">
      <t>セイトカイ</t>
    </rPh>
    <rPh sb="8" eb="10">
      <t>カツドウ</t>
    </rPh>
    <phoneticPr fontId="6"/>
  </si>
  <si>
    <t>県南地域</t>
  </si>
  <si>
    <t>沿岸地域</t>
  </si>
  <si>
    <t>県北地域</t>
  </si>
  <si>
    <t>地域の行事や活動に興味がないから</t>
    <rPh sb="0" eb="2">
      <t>チイキ</t>
    </rPh>
    <rPh sb="3" eb="5">
      <t>ギョウジ</t>
    </rPh>
    <rPh sb="6" eb="8">
      <t>カツドウ</t>
    </rPh>
    <rPh sb="9" eb="11">
      <t>キョウミ</t>
    </rPh>
    <phoneticPr fontId="6"/>
  </si>
  <si>
    <t>グループ活動が好きでないから</t>
    <rPh sb="4" eb="6">
      <t>カツドウ</t>
    </rPh>
    <rPh sb="7" eb="8">
      <t>ス</t>
    </rPh>
    <phoneticPr fontId="6"/>
  </si>
  <si>
    <t>参加する気持はあるが忙しくて時間がとれないから</t>
    <rPh sb="0" eb="2">
      <t>サンカ</t>
    </rPh>
    <rPh sb="4" eb="6">
      <t>キモチ</t>
    </rPh>
    <rPh sb="10" eb="11">
      <t>イソガ</t>
    </rPh>
    <rPh sb="14" eb="16">
      <t>ジカン</t>
    </rPh>
    <phoneticPr fontId="6"/>
  </si>
  <si>
    <t>自分が自由に使える時間がなくなるから</t>
    <rPh sb="0" eb="2">
      <t>ジブン</t>
    </rPh>
    <rPh sb="3" eb="5">
      <t>ジユウ</t>
    </rPh>
    <rPh sb="6" eb="7">
      <t>ツカ</t>
    </rPh>
    <rPh sb="9" eb="11">
      <t>ジカン</t>
    </rPh>
    <phoneticPr fontId="6"/>
  </si>
  <si>
    <t>友達が参加しないから</t>
    <rPh sb="0" eb="2">
      <t>トモダチ</t>
    </rPh>
    <rPh sb="3" eb="5">
      <t>サンカ</t>
    </rPh>
    <phoneticPr fontId="6"/>
  </si>
  <si>
    <t>親が参加しないから</t>
    <rPh sb="0" eb="1">
      <t>オヤ</t>
    </rPh>
    <rPh sb="2" eb="4">
      <t>サンカ</t>
    </rPh>
    <phoneticPr fontId="6"/>
  </si>
  <si>
    <t>③調査票に記載した設問ないし、選択肢の表現について、長文のものを適度に簡略化して表記している。</t>
    <rPh sb="1" eb="3">
      <t>チョウサ</t>
    </rPh>
    <rPh sb="3" eb="4">
      <t>ヒョウ</t>
    </rPh>
    <rPh sb="5" eb="7">
      <t>キサイ</t>
    </rPh>
    <rPh sb="9" eb="11">
      <t>セツモン</t>
    </rPh>
    <rPh sb="15" eb="18">
      <t>センタクシ</t>
    </rPh>
    <rPh sb="19" eb="21">
      <t>ヒョウゲン</t>
    </rPh>
    <rPh sb="26" eb="28">
      <t>チョウブン</t>
    </rPh>
    <rPh sb="32" eb="34">
      <t>テキド</t>
    </rPh>
    <rPh sb="35" eb="37">
      <t>カンリャク</t>
    </rPh>
    <rPh sb="37" eb="38">
      <t>カ</t>
    </rPh>
    <rPh sb="40" eb="42">
      <t>ヒョウキ</t>
    </rPh>
    <phoneticPr fontId="6"/>
  </si>
  <si>
    <t>会って話す</t>
    <rPh sb="0" eb="1">
      <t>ア</t>
    </rPh>
    <rPh sb="3" eb="4">
      <t>ハナ</t>
    </rPh>
    <phoneticPr fontId="6"/>
  </si>
  <si>
    <t>電話</t>
    <rPh sb="0" eb="2">
      <t>デンワ</t>
    </rPh>
    <phoneticPr fontId="6"/>
  </si>
  <si>
    <t>メール</t>
    <phoneticPr fontId="6"/>
  </si>
  <si>
    <t>手紙</t>
    <rPh sb="0" eb="2">
      <t>テガミ</t>
    </rPh>
    <phoneticPr fontId="6"/>
  </si>
  <si>
    <t>コミュニケーションはとらない</t>
    <phoneticPr fontId="6"/>
  </si>
  <si>
    <t>しない</t>
    <phoneticPr fontId="6"/>
  </si>
  <si>
    <t>３０分以内</t>
    <rPh sb="2" eb="3">
      <t>フン</t>
    </rPh>
    <rPh sb="3" eb="5">
      <t>イナイ</t>
    </rPh>
    <phoneticPr fontId="6"/>
  </si>
  <si>
    <t>１時間くらい</t>
    <rPh sb="0" eb="3">
      <t>イチジカン</t>
    </rPh>
    <phoneticPr fontId="6"/>
  </si>
  <si>
    <t>２時間くらい</t>
    <rPh sb="1" eb="3">
      <t>ジカン</t>
    </rPh>
    <phoneticPr fontId="6"/>
  </si>
  <si>
    <t>３時間くらい</t>
    <rPh sb="1" eb="3">
      <t>ジカン</t>
    </rPh>
    <phoneticPr fontId="6"/>
  </si>
  <si>
    <t>４時間くらい</t>
    <rPh sb="1" eb="3">
      <t>ジカン</t>
    </rPh>
    <phoneticPr fontId="6"/>
  </si>
  <si>
    <t>５時間以上</t>
    <rPh sb="1" eb="3">
      <t>ジカン</t>
    </rPh>
    <rPh sb="3" eb="5">
      <t>イジョウ</t>
    </rPh>
    <phoneticPr fontId="6"/>
  </si>
  <si>
    <t>クラブ活動に打ち込んでいる時</t>
    <rPh sb="3" eb="5">
      <t>カツドウ</t>
    </rPh>
    <rPh sb="6" eb="7">
      <t>ウ</t>
    </rPh>
    <rPh sb="8" eb="9">
      <t>コ</t>
    </rPh>
    <rPh sb="13" eb="14">
      <t>トキ</t>
    </rPh>
    <phoneticPr fontId="6"/>
  </si>
  <si>
    <t>家族といる時</t>
    <rPh sb="0" eb="2">
      <t>カゾク</t>
    </rPh>
    <rPh sb="5" eb="6">
      <t>トキ</t>
    </rPh>
    <phoneticPr fontId="6"/>
  </si>
  <si>
    <t>友達や仲間といる時</t>
    <rPh sb="0" eb="2">
      <t>トモダチ</t>
    </rPh>
    <rPh sb="3" eb="5">
      <t>ナカマ</t>
    </rPh>
    <rPh sb="8" eb="9">
      <t>トキ</t>
    </rPh>
    <phoneticPr fontId="6"/>
  </si>
  <si>
    <t>地域活動やグループ・サークルなどの活動をしている時</t>
    <rPh sb="0" eb="2">
      <t>チイキ</t>
    </rPh>
    <rPh sb="2" eb="4">
      <t>カツドウ</t>
    </rPh>
    <rPh sb="17" eb="19">
      <t>カツドウ</t>
    </rPh>
    <rPh sb="24" eb="25">
      <t>トキ</t>
    </rPh>
    <phoneticPr fontId="6"/>
  </si>
  <si>
    <t>親しい異性といる時</t>
    <rPh sb="0" eb="1">
      <t>シタ</t>
    </rPh>
    <rPh sb="3" eb="5">
      <t>イセイ</t>
    </rPh>
    <rPh sb="8" eb="9">
      <t>トキ</t>
    </rPh>
    <phoneticPr fontId="6"/>
  </si>
  <si>
    <t>他人にわずらわされず、ひとりでいる時</t>
    <rPh sb="0" eb="2">
      <t>タニン</t>
    </rPh>
    <rPh sb="17" eb="18">
      <t>トキ</t>
    </rPh>
    <phoneticPr fontId="6"/>
  </si>
  <si>
    <t>特にない</t>
    <rPh sb="0" eb="1">
      <t>トク</t>
    </rPh>
    <phoneticPr fontId="6"/>
  </si>
  <si>
    <t>社会に貢献したい</t>
    <rPh sb="0" eb="2">
      <t>シャカイ</t>
    </rPh>
    <rPh sb="3" eb="5">
      <t>コウケン</t>
    </rPh>
    <phoneticPr fontId="6"/>
  </si>
  <si>
    <t>有名になりたい</t>
    <rPh sb="0" eb="2">
      <t>ユウメイ</t>
    </rPh>
    <phoneticPr fontId="6"/>
  </si>
  <si>
    <t>お金持ちになりたい</t>
    <rPh sb="1" eb="3">
      <t>カネモ</t>
    </rPh>
    <phoneticPr fontId="6"/>
  </si>
  <si>
    <t>自分の個性や能力を生かしたい</t>
    <rPh sb="0" eb="2">
      <t>ジブン</t>
    </rPh>
    <rPh sb="3" eb="5">
      <t>コセイ</t>
    </rPh>
    <rPh sb="6" eb="8">
      <t>ノウリョク</t>
    </rPh>
    <rPh sb="9" eb="10">
      <t>イ</t>
    </rPh>
    <phoneticPr fontId="6"/>
  </si>
  <si>
    <t>好きなことをしてのんびり暮らしたい</t>
    <rPh sb="0" eb="1">
      <t>ス</t>
    </rPh>
    <rPh sb="12" eb="13">
      <t>ク</t>
    </rPh>
    <phoneticPr fontId="6"/>
  </si>
  <si>
    <t>家族と幸せに暮らしたい</t>
    <rPh sb="0" eb="2">
      <t>カゾク</t>
    </rPh>
    <rPh sb="3" eb="4">
      <t>シアワ</t>
    </rPh>
    <rPh sb="6" eb="7">
      <t>ク</t>
    </rPh>
    <phoneticPr fontId="6"/>
  </si>
  <si>
    <t>わからない</t>
    <phoneticPr fontId="6"/>
  </si>
  <si>
    <t>今よりよくなる</t>
    <rPh sb="0" eb="1">
      <t>イマ</t>
    </rPh>
    <phoneticPr fontId="6"/>
  </si>
  <si>
    <t>今より悪くなる</t>
    <rPh sb="0" eb="1">
      <t>イマ</t>
    </rPh>
    <rPh sb="3" eb="4">
      <t>ワル</t>
    </rPh>
    <phoneticPr fontId="6"/>
  </si>
  <si>
    <t>今と変わらない</t>
    <rPh sb="0" eb="1">
      <t>イマ</t>
    </rPh>
    <rPh sb="2" eb="3">
      <t>カ</t>
    </rPh>
    <phoneticPr fontId="6"/>
  </si>
  <si>
    <t>わからない</t>
    <phoneticPr fontId="6"/>
  </si>
  <si>
    <t>している</t>
    <phoneticPr fontId="6"/>
  </si>
  <si>
    <t>していない</t>
    <phoneticPr fontId="6"/>
  </si>
  <si>
    <t>関心はあるがしていない</t>
    <rPh sb="0" eb="2">
      <t>カンシン</t>
    </rPh>
    <phoneticPr fontId="6"/>
  </si>
  <si>
    <t>してもよい</t>
    <phoneticPr fontId="6"/>
  </si>
  <si>
    <t>してはいけない</t>
    <phoneticPr fontId="6"/>
  </si>
  <si>
    <t>わからない</t>
    <phoneticPr fontId="6"/>
  </si>
  <si>
    <t>本人に罪の意識がない、または薄いから</t>
    <rPh sb="0" eb="2">
      <t>ホンニン</t>
    </rPh>
    <rPh sb="3" eb="4">
      <t>ツミ</t>
    </rPh>
    <rPh sb="5" eb="7">
      <t>イシキ</t>
    </rPh>
    <rPh sb="14" eb="15">
      <t>ウス</t>
    </rPh>
    <phoneticPr fontId="6"/>
  </si>
  <si>
    <t>自分の感情が先に立って、理性的な判断ができないから</t>
    <rPh sb="0" eb="2">
      <t>ジブン</t>
    </rPh>
    <rPh sb="3" eb="5">
      <t>カンジョウ</t>
    </rPh>
    <rPh sb="6" eb="7">
      <t>サキ</t>
    </rPh>
    <rPh sb="8" eb="9">
      <t>タ</t>
    </rPh>
    <rPh sb="12" eb="15">
      <t>リセイテキ</t>
    </rPh>
    <rPh sb="16" eb="18">
      <t>ハンダン</t>
    </rPh>
    <phoneticPr fontId="6"/>
  </si>
  <si>
    <t>家庭内の環境が悪いから</t>
    <rPh sb="0" eb="3">
      <t>カテイナイ</t>
    </rPh>
    <rPh sb="4" eb="6">
      <t>カンキョウ</t>
    </rPh>
    <rPh sb="7" eb="8">
      <t>ワル</t>
    </rPh>
    <phoneticPr fontId="6"/>
  </si>
  <si>
    <t>テレビや本などのメディアが悪い情報を多く流すから</t>
    <rPh sb="4" eb="5">
      <t>ホン</t>
    </rPh>
    <rPh sb="13" eb="14">
      <t>ワル</t>
    </rPh>
    <rPh sb="15" eb="17">
      <t>ジョウホウ</t>
    </rPh>
    <rPh sb="18" eb="19">
      <t>オオ</t>
    </rPh>
    <rPh sb="20" eb="21">
      <t>ナガ</t>
    </rPh>
    <phoneticPr fontId="6"/>
  </si>
  <si>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6"/>
  </si>
  <si>
    <t>社会のしくみがよくないから</t>
    <rPh sb="0" eb="2">
      <t>シャカイ</t>
    </rPh>
    <phoneticPr fontId="6"/>
  </si>
  <si>
    <t>学校に原因があるから</t>
    <rPh sb="0" eb="2">
      <t>ガッコウ</t>
    </rPh>
    <rPh sb="3" eb="5">
      <t>ゲンイン</t>
    </rPh>
    <phoneticPr fontId="6"/>
  </si>
  <si>
    <t>わからない</t>
    <phoneticPr fontId="6"/>
  </si>
  <si>
    <t>青少年が気軽に立ち寄れる施設や場所</t>
    <rPh sb="0" eb="3">
      <t>セイショウネン</t>
    </rPh>
    <rPh sb="4" eb="6">
      <t>キガル</t>
    </rPh>
    <rPh sb="7" eb="8">
      <t>タ</t>
    </rPh>
    <rPh sb="9" eb="10">
      <t>ヨ</t>
    </rPh>
    <rPh sb="12" eb="14">
      <t>シセツ</t>
    </rPh>
    <rPh sb="15" eb="17">
      <t>バショ</t>
    </rPh>
    <phoneticPr fontId="6"/>
  </si>
  <si>
    <t>グループ・サークル活動に利用できる施設や場所</t>
    <rPh sb="9" eb="11">
      <t>カツドウ</t>
    </rPh>
    <rPh sb="12" eb="14">
      <t>リヨウ</t>
    </rPh>
    <rPh sb="17" eb="19">
      <t>シセツ</t>
    </rPh>
    <rPh sb="20" eb="22">
      <t>バショ</t>
    </rPh>
    <phoneticPr fontId="6"/>
  </si>
  <si>
    <t>ボランティア活動などに参加するための情報</t>
    <rPh sb="6" eb="8">
      <t>カツドウ</t>
    </rPh>
    <rPh sb="11" eb="13">
      <t>サンカ</t>
    </rPh>
    <rPh sb="18" eb="20">
      <t>ジョウホウ</t>
    </rPh>
    <phoneticPr fontId="6"/>
  </si>
  <si>
    <t>青少年の悩みなどを気軽に相談できるところ</t>
    <rPh sb="0" eb="3">
      <t>セイショウネン</t>
    </rPh>
    <rPh sb="4" eb="5">
      <t>ナヤ</t>
    </rPh>
    <rPh sb="9" eb="11">
      <t>キガル</t>
    </rPh>
    <rPh sb="12" eb="14">
      <t>ソウダン</t>
    </rPh>
    <phoneticPr fontId="6"/>
  </si>
  <si>
    <t>青少年が自分で企画運営して行事やボランティア活動を行うこと</t>
    <rPh sb="0" eb="3">
      <t>セイショウネン</t>
    </rPh>
    <rPh sb="4" eb="6">
      <t>ジブン</t>
    </rPh>
    <rPh sb="7" eb="9">
      <t>キカク</t>
    </rPh>
    <rPh sb="9" eb="11">
      <t>ウンエイ</t>
    </rPh>
    <rPh sb="13" eb="15">
      <t>ギョウジ</t>
    </rPh>
    <rPh sb="22" eb="24">
      <t>カツドウ</t>
    </rPh>
    <rPh sb="25" eb="26">
      <t>オコナ</t>
    </rPh>
    <phoneticPr fontId="6"/>
  </si>
  <si>
    <t>青少年が意見発表や討論をすること</t>
    <rPh sb="0" eb="3">
      <t>セイショウネン</t>
    </rPh>
    <rPh sb="4" eb="6">
      <t>イケン</t>
    </rPh>
    <rPh sb="6" eb="8">
      <t>ハッピョウ</t>
    </rPh>
    <rPh sb="9" eb="11">
      <t>トウロン</t>
    </rPh>
    <phoneticPr fontId="6"/>
  </si>
  <si>
    <t>県内の青少年と県外（又は海外）の青少年との交流</t>
    <rPh sb="0" eb="2">
      <t>ケンナイ</t>
    </rPh>
    <rPh sb="3" eb="6">
      <t>セイショウネン</t>
    </rPh>
    <rPh sb="7" eb="9">
      <t>ケンガイ</t>
    </rPh>
    <rPh sb="10" eb="11">
      <t>マタ</t>
    </rPh>
    <rPh sb="12" eb="14">
      <t>カイガイ</t>
    </rPh>
    <rPh sb="16" eb="19">
      <t>セイショウネン</t>
    </rPh>
    <rPh sb="21" eb="23">
      <t>コウリュウ</t>
    </rPh>
    <phoneticPr fontId="6"/>
  </si>
  <si>
    <t>きょうだい</t>
    <phoneticPr fontId="6"/>
  </si>
  <si>
    <t>あまりわかっていない</t>
    <phoneticPr fontId="6"/>
  </si>
  <si>
    <t>希望の職業につくため</t>
    <rPh sb="0" eb="2">
      <t>キボウ</t>
    </rPh>
    <rPh sb="3" eb="4">
      <t>ショク</t>
    </rPh>
    <rPh sb="4" eb="5">
      <t>ギョウ</t>
    </rPh>
    <phoneticPr fontId="6"/>
  </si>
  <si>
    <t>親が言うから</t>
    <rPh sb="0" eb="1">
      <t>オヤ</t>
    </rPh>
    <rPh sb="2" eb="3">
      <t>イ</t>
    </rPh>
    <phoneticPr fontId="6"/>
  </si>
  <si>
    <t>地域</t>
    <rPh sb="0" eb="2">
      <t>チイキ</t>
    </rPh>
    <phoneticPr fontId="6"/>
  </si>
  <si>
    <t>子ども達の指導や世話</t>
    <rPh sb="0" eb="1">
      <t>コ</t>
    </rPh>
    <rPh sb="3" eb="4">
      <t>タチ</t>
    </rPh>
    <rPh sb="5" eb="7">
      <t>シドウ</t>
    </rPh>
    <rPh sb="8" eb="10">
      <t>セワ</t>
    </rPh>
    <phoneticPr fontId="6"/>
  </si>
  <si>
    <t>友達の家で遊ぶ</t>
    <rPh sb="0" eb="2">
      <t>トモダチ</t>
    </rPh>
    <rPh sb="3" eb="4">
      <t>イエ</t>
    </rPh>
    <rPh sb="5" eb="6">
      <t>アソ</t>
    </rPh>
    <phoneticPr fontId="6"/>
  </si>
  <si>
    <t>繁華街、商店街で過ごす</t>
    <rPh sb="0" eb="3">
      <t>ハンカガイ</t>
    </rPh>
    <rPh sb="4" eb="7">
      <t>ショウテンガイ</t>
    </rPh>
    <rPh sb="8" eb="9">
      <t>ス</t>
    </rPh>
    <phoneticPr fontId="6"/>
  </si>
  <si>
    <t>繁華街、商店街で過ごす</t>
    <rPh sb="0" eb="3">
      <t>ハンカガイ</t>
    </rPh>
    <rPh sb="8" eb="9">
      <t>ス</t>
    </rPh>
    <phoneticPr fontId="6"/>
  </si>
  <si>
    <t>※その他及び無回答を除く</t>
    <rPh sb="3" eb="4">
      <t>タ</t>
    </rPh>
    <rPh sb="4" eb="5">
      <t>オヨ</t>
    </rPh>
    <rPh sb="6" eb="9">
      <t>ムカイトウ</t>
    </rPh>
    <rPh sb="10" eb="11">
      <t>ノゾ</t>
    </rPh>
    <phoneticPr fontId="6"/>
  </si>
  <si>
    <t>持つべきでない</t>
    <phoneticPr fontId="6"/>
  </si>
  <si>
    <t>関心はあるがしていない</t>
    <phoneticPr fontId="6"/>
  </si>
  <si>
    <t>社会のために役立つことをしている時</t>
    <rPh sb="0" eb="2">
      <t>シャカイ</t>
    </rPh>
    <rPh sb="6" eb="8">
      <t>ヤクダ</t>
    </rPh>
    <rPh sb="16" eb="17">
      <t>トキ</t>
    </rPh>
    <phoneticPr fontId="6"/>
  </si>
  <si>
    <t>勉強に打ち込んでいる時</t>
    <rPh sb="0" eb="2">
      <t>ベンキョウ</t>
    </rPh>
    <rPh sb="3" eb="4">
      <t>ウ</t>
    </rPh>
    <rPh sb="5" eb="6">
      <t>コ</t>
    </rPh>
    <rPh sb="10" eb="11">
      <t>トキ</t>
    </rPh>
    <phoneticPr fontId="6"/>
  </si>
  <si>
    <t>（１３）　シンナーや覚せい剤などの薬物を使用すること</t>
    <rPh sb="10" eb="11">
      <t>カク</t>
    </rPh>
    <rPh sb="13" eb="14">
      <t>ザイ</t>
    </rPh>
    <rPh sb="17" eb="19">
      <t>ヤクブツ</t>
    </rPh>
    <rPh sb="20" eb="22">
      <t>シヨウ</t>
    </rPh>
    <phoneticPr fontId="6"/>
  </si>
  <si>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6"/>
  </si>
  <si>
    <t>家で過ごす</t>
  </si>
  <si>
    <t>合計</t>
    <rPh sb="0" eb="2">
      <t>ゴウケイ</t>
    </rPh>
    <phoneticPr fontId="9"/>
  </si>
  <si>
    <t>男性</t>
    <rPh sb="0" eb="2">
      <t>ダンセイ</t>
    </rPh>
    <phoneticPr fontId="9"/>
  </si>
  <si>
    <t>女性</t>
    <rPh sb="0" eb="2">
      <t>ジョセイ</t>
    </rPh>
    <phoneticPr fontId="9"/>
  </si>
  <si>
    <t>前回調査</t>
    <rPh sb="0" eb="2">
      <t>ゼンカイ</t>
    </rPh>
    <rPh sb="2" eb="4">
      <t>チョウサ</t>
    </rPh>
    <phoneticPr fontId="9"/>
  </si>
  <si>
    <t>友達の家で遊ぶ</t>
    <rPh sb="0" eb="2">
      <t>トモダチ</t>
    </rPh>
    <rPh sb="3" eb="4">
      <t>イエ</t>
    </rPh>
    <rPh sb="5" eb="6">
      <t>アソ</t>
    </rPh>
    <phoneticPr fontId="9"/>
  </si>
  <si>
    <t>図書館や公民館で過ごす</t>
    <rPh sb="0" eb="3">
      <t>トショカン</t>
    </rPh>
    <rPh sb="4" eb="7">
      <t>コウミンカン</t>
    </rPh>
    <rPh sb="8" eb="9">
      <t>ス</t>
    </rPh>
    <phoneticPr fontId="9"/>
  </si>
  <si>
    <t>学校の運動場や公園で遊ぶ</t>
    <rPh sb="0" eb="2">
      <t>ガッコウ</t>
    </rPh>
    <rPh sb="3" eb="6">
      <t>ウンドウジョウ</t>
    </rPh>
    <rPh sb="7" eb="9">
      <t>コウエン</t>
    </rPh>
    <rPh sb="10" eb="11">
      <t>アソ</t>
    </rPh>
    <phoneticPr fontId="9"/>
  </si>
  <si>
    <t>スポーツ施設で過ごす</t>
    <rPh sb="4" eb="6">
      <t>シセツ</t>
    </rPh>
    <rPh sb="7" eb="8">
      <t>ス</t>
    </rPh>
    <phoneticPr fontId="9"/>
  </si>
  <si>
    <t>デパートやスーパーで過ごす</t>
    <rPh sb="10" eb="11">
      <t>ス</t>
    </rPh>
    <phoneticPr fontId="9"/>
  </si>
  <si>
    <t>喫茶店、ファーストフード店で過ごす</t>
    <rPh sb="0" eb="3">
      <t>キッサテン</t>
    </rPh>
    <rPh sb="12" eb="13">
      <t>テン</t>
    </rPh>
    <rPh sb="14" eb="15">
      <t>ス</t>
    </rPh>
    <phoneticPr fontId="9"/>
  </si>
  <si>
    <t>コンビニで過ごす</t>
    <rPh sb="5" eb="6">
      <t>ス</t>
    </rPh>
    <phoneticPr fontId="9"/>
  </si>
  <si>
    <t>映画館で過ごす</t>
    <rPh sb="0" eb="3">
      <t>エイガカン</t>
    </rPh>
    <rPh sb="4" eb="5">
      <t>ス</t>
    </rPh>
    <phoneticPr fontId="9"/>
  </si>
  <si>
    <t>繁華街、商店街で過ごす</t>
    <rPh sb="0" eb="3">
      <t>ハンカガイ</t>
    </rPh>
    <rPh sb="4" eb="7">
      <t>ショウテンガイ</t>
    </rPh>
    <rPh sb="8" eb="9">
      <t>ス</t>
    </rPh>
    <phoneticPr fontId="9"/>
  </si>
  <si>
    <t>ゲームセンター、カラオケボックスで遊ぶ</t>
    <rPh sb="17" eb="18">
      <t>アソ</t>
    </rPh>
    <phoneticPr fontId="9"/>
  </si>
  <si>
    <t>家族で</t>
    <rPh sb="0" eb="2">
      <t>カゾク</t>
    </rPh>
    <phoneticPr fontId="9"/>
  </si>
  <si>
    <t>一人で</t>
    <rPh sb="0" eb="2">
      <t>ヒトリ</t>
    </rPh>
    <phoneticPr fontId="9"/>
  </si>
  <si>
    <t>友達と</t>
    <rPh sb="0" eb="2">
      <t>トモダチ</t>
    </rPh>
    <phoneticPr fontId="9"/>
  </si>
  <si>
    <t>友達と</t>
    <rPh sb="1" eb="2">
      <t>タチ</t>
    </rPh>
    <phoneticPr fontId="6"/>
  </si>
  <si>
    <r>
      <t>沿岸地域：</t>
    </r>
    <r>
      <rPr>
        <sz val="10"/>
        <rFont val="ＭＳ Ｐ明朝"/>
        <family val="1"/>
        <charset val="128"/>
      </rPr>
      <t>宮古市、大船渡市、陸前高田市、釜石市、住田町、大槌町、山田町、岩泉町、田野畑村</t>
    </r>
    <rPh sb="0" eb="2">
      <t>エンガン</t>
    </rPh>
    <rPh sb="2" eb="4">
      <t>チイキ</t>
    </rPh>
    <rPh sb="9" eb="13">
      <t>オオフナトシ</t>
    </rPh>
    <rPh sb="14" eb="16">
      <t>リクゼン</t>
    </rPh>
    <rPh sb="16" eb="18">
      <t>タカダ</t>
    </rPh>
    <rPh sb="18" eb="19">
      <t>シ</t>
    </rPh>
    <rPh sb="20" eb="23">
      <t>カマイシシ</t>
    </rPh>
    <rPh sb="28" eb="31">
      <t>オオツチチョウ</t>
    </rPh>
    <rPh sb="32" eb="35">
      <t>ヤマダチョウ</t>
    </rPh>
    <rPh sb="40" eb="44">
      <t>タノハタムラ</t>
    </rPh>
    <phoneticPr fontId="6"/>
  </si>
  <si>
    <r>
      <t>県北地域：</t>
    </r>
    <r>
      <rPr>
        <sz val="10"/>
        <rFont val="ＭＳ Ｐ明朝"/>
        <family val="1"/>
        <charset val="128"/>
      </rPr>
      <t>久慈市、二戸市、普代村、軽米町、野田村、九戸村、洋野町、一戸町</t>
    </r>
    <rPh sb="0" eb="2">
      <t>ケンホク</t>
    </rPh>
    <rPh sb="2" eb="4">
      <t>チイキ</t>
    </rPh>
    <rPh sb="9" eb="12">
      <t>ニノヘシ</t>
    </rPh>
    <rPh sb="17" eb="19">
      <t>カルマイ</t>
    </rPh>
    <rPh sb="19" eb="20">
      <t>チョウ</t>
    </rPh>
    <rPh sb="25" eb="28">
      <t>クノヘムラ</t>
    </rPh>
    <rPh sb="29" eb="31">
      <t>ヒロノ</t>
    </rPh>
    <rPh sb="31" eb="32">
      <t>チョウ</t>
    </rPh>
    <phoneticPr fontId="6"/>
  </si>
  <si>
    <t>その他</t>
  </si>
  <si>
    <t>①今回調査のまとめ</t>
    <rPh sb="1" eb="3">
      <t>コンカイ</t>
    </rPh>
    <rPh sb="3" eb="5">
      <t>チョウサ</t>
    </rPh>
    <phoneticPr fontId="6"/>
  </si>
  <si>
    <t>②今回調査</t>
    <rPh sb="1" eb="3">
      <t>コンカイ</t>
    </rPh>
    <rPh sb="3" eb="5">
      <t>チョウサ</t>
    </rPh>
    <phoneticPr fontId="6"/>
  </si>
  <si>
    <t>悩みがある</t>
    <rPh sb="0" eb="1">
      <t>ナヤ</t>
    </rPh>
    <phoneticPr fontId="6"/>
  </si>
  <si>
    <t>悩みごとは特にない</t>
    <phoneticPr fontId="6"/>
  </si>
  <si>
    <t>-</t>
    <phoneticPr fontId="6"/>
  </si>
  <si>
    <t>※学校のある地域と「少年」が実際に住んでいる地域が同一とは限らない為、地域ごとの回収率は算出していない。</t>
    <rPh sb="1" eb="3">
      <t>ガッコウ</t>
    </rPh>
    <rPh sb="6" eb="8">
      <t>チイキ</t>
    </rPh>
    <rPh sb="10" eb="12">
      <t>ショウネン</t>
    </rPh>
    <rPh sb="14" eb="16">
      <t>ジッサイ</t>
    </rPh>
    <rPh sb="17" eb="18">
      <t>ス</t>
    </rPh>
    <rPh sb="22" eb="24">
      <t>チイキ</t>
    </rPh>
    <rPh sb="25" eb="27">
      <t>ドウイツ</t>
    </rPh>
    <rPh sb="29" eb="30">
      <t>カギ</t>
    </rPh>
    <rPh sb="33" eb="34">
      <t>タメ</t>
    </rPh>
    <rPh sb="35" eb="37">
      <t>チイキ</t>
    </rPh>
    <rPh sb="40" eb="42">
      <t>カイシュウ</t>
    </rPh>
    <rPh sb="42" eb="43">
      <t>リツ</t>
    </rPh>
    <rPh sb="44" eb="46">
      <t>サンシュツ</t>
    </rPh>
    <phoneticPr fontId="6"/>
  </si>
  <si>
    <t>※学校のある地域と「保護者」が実際に住んでいる地域が同一とは限らない為、地域ごとの回収率は算出していない。</t>
    <rPh sb="1" eb="3">
      <t>ガッコウ</t>
    </rPh>
    <rPh sb="6" eb="8">
      <t>チイキ</t>
    </rPh>
    <rPh sb="10" eb="13">
      <t>ホゴシャ</t>
    </rPh>
    <rPh sb="15" eb="17">
      <t>ジッサイ</t>
    </rPh>
    <rPh sb="18" eb="19">
      <t>ス</t>
    </rPh>
    <rPh sb="23" eb="25">
      <t>チイキ</t>
    </rPh>
    <rPh sb="26" eb="28">
      <t>ドウイツ</t>
    </rPh>
    <rPh sb="30" eb="31">
      <t>カギ</t>
    </rPh>
    <rPh sb="34" eb="35">
      <t>タメ</t>
    </rPh>
    <rPh sb="36" eb="38">
      <t>チイキ</t>
    </rPh>
    <rPh sb="41" eb="43">
      <t>カイシュウ</t>
    </rPh>
    <rPh sb="43" eb="44">
      <t>リツ</t>
    </rPh>
    <rPh sb="45" eb="47">
      <t>サンシュツ</t>
    </rPh>
    <phoneticPr fontId="6"/>
  </si>
  <si>
    <t>県南地域</t>
    <rPh sb="0" eb="2">
      <t>ケンナン</t>
    </rPh>
    <rPh sb="2" eb="4">
      <t>チイキ</t>
    </rPh>
    <phoneticPr fontId="6"/>
  </si>
  <si>
    <t>SNS</t>
    <phoneticPr fontId="6"/>
  </si>
  <si>
    <t>問36　1</t>
    <rPh sb="0" eb="1">
      <t>トイ</t>
    </rPh>
    <phoneticPr fontId="6"/>
  </si>
  <si>
    <t>H27</t>
    <phoneticPr fontId="6"/>
  </si>
  <si>
    <t>②今回調査（住んでいる地域別）</t>
    <rPh sb="1" eb="3">
      <t>コンカイ</t>
    </rPh>
    <rPh sb="3" eb="5">
      <t>チョウサ</t>
    </rPh>
    <rPh sb="6" eb="7">
      <t>ス</t>
    </rPh>
    <rPh sb="11" eb="13">
      <t>チイキ</t>
    </rPh>
    <rPh sb="13" eb="14">
      <t>ベツ</t>
    </rPh>
    <phoneticPr fontId="6"/>
  </si>
  <si>
    <t>どのような行事や活動があるのか知らないから</t>
  </si>
  <si>
    <t>やりたいと思う活動がないから</t>
  </si>
  <si>
    <t>地域の行事や活動に興味がないから</t>
  </si>
  <si>
    <t>グループ活動が好きでないから</t>
  </si>
  <si>
    <t>参加する気持ちはあるが忙しくて時間がとれないから</t>
  </si>
  <si>
    <t>自分が自由に使える時間がなくなるから</t>
  </si>
  <si>
    <t>友達が参加しないから</t>
  </si>
  <si>
    <t>親が参加しないから</t>
  </si>
  <si>
    <t>「その他」の内訳</t>
    <rPh sb="3" eb="4">
      <t>タ</t>
    </rPh>
    <rPh sb="6" eb="8">
      <t>ウチワケ</t>
    </rPh>
    <phoneticPr fontId="6"/>
  </si>
  <si>
    <t>※「その他」の内訳は、誤字を含め可能な限り</t>
    <rPh sb="4" eb="5">
      <t>タ</t>
    </rPh>
    <rPh sb="7" eb="9">
      <t>ウチワケ</t>
    </rPh>
    <rPh sb="11" eb="13">
      <t>ゴジ</t>
    </rPh>
    <rPh sb="14" eb="15">
      <t>フク</t>
    </rPh>
    <rPh sb="16" eb="18">
      <t>カノウ</t>
    </rPh>
    <rPh sb="19" eb="20">
      <t>カギ</t>
    </rPh>
    <phoneticPr fontId="6"/>
  </si>
  <si>
    <t>原本の表記に従った。</t>
    <rPh sb="0" eb="2">
      <t>ゲンポン</t>
    </rPh>
    <rPh sb="3" eb="5">
      <t>ヒョウキ</t>
    </rPh>
    <rPh sb="6" eb="7">
      <t>シタガ</t>
    </rPh>
    <phoneticPr fontId="6"/>
  </si>
  <si>
    <t>※「その他」の内訳は、誤字を含め可能な限り原本の表記に従った。</t>
    <rPh sb="4" eb="5">
      <t>タ</t>
    </rPh>
    <rPh sb="7" eb="9">
      <t>ウチワケ</t>
    </rPh>
    <rPh sb="11" eb="13">
      <t>ゴジ</t>
    </rPh>
    <rPh sb="14" eb="15">
      <t>フク</t>
    </rPh>
    <rPh sb="16" eb="18">
      <t>カノウ</t>
    </rPh>
    <rPh sb="19" eb="20">
      <t>カギ</t>
    </rPh>
    <rPh sb="21" eb="23">
      <t>ゲンポン</t>
    </rPh>
    <rPh sb="24" eb="26">
      <t>ヒョウキ</t>
    </rPh>
    <rPh sb="27" eb="28">
      <t>シタガ</t>
    </rPh>
    <phoneticPr fontId="6"/>
  </si>
  <si>
    <t>原本の表記に従った。</t>
    <phoneticPr fontId="6"/>
  </si>
  <si>
    <t>※「その他」の内訳は、誤字を含め</t>
    <rPh sb="4" eb="5">
      <t>タ</t>
    </rPh>
    <rPh sb="7" eb="9">
      <t>ウチワケ</t>
    </rPh>
    <rPh sb="11" eb="13">
      <t>ゴジ</t>
    </rPh>
    <rPh sb="14" eb="15">
      <t>フク</t>
    </rPh>
    <phoneticPr fontId="6"/>
  </si>
  <si>
    <t>可能な限り原本の表記に従った。</t>
    <phoneticPr fontId="6"/>
  </si>
  <si>
    <t>※「その他」の内訳は、誤字を含め可能な限り原本の表記に従った。</t>
    <rPh sb="4" eb="5">
      <t>タ</t>
    </rPh>
    <rPh sb="7" eb="9">
      <t>ウチワケ</t>
    </rPh>
    <rPh sb="11" eb="13">
      <t>ゴジ</t>
    </rPh>
    <rPh sb="14" eb="15">
      <t>フク</t>
    </rPh>
    <phoneticPr fontId="6"/>
  </si>
  <si>
    <t>※「その他」の内訳は、誤字を含め可能な限り</t>
    <rPh sb="4" eb="5">
      <t>タ</t>
    </rPh>
    <rPh sb="7" eb="9">
      <t>ウチワケ</t>
    </rPh>
    <rPh sb="11" eb="13">
      <t>ゴジ</t>
    </rPh>
    <rPh sb="14" eb="15">
      <t>フク</t>
    </rPh>
    <phoneticPr fontId="6"/>
  </si>
  <si>
    <t>８　地域社会</t>
    <rPh sb="2" eb="4">
      <t>チイキ</t>
    </rPh>
    <rPh sb="4" eb="6">
      <t>シャカイ</t>
    </rPh>
    <phoneticPr fontId="6"/>
  </si>
  <si>
    <t>1</t>
    <phoneticPr fontId="6"/>
  </si>
  <si>
    <t>2</t>
    <phoneticPr fontId="6"/>
  </si>
  <si>
    <t>3</t>
    <phoneticPr fontId="6"/>
  </si>
  <si>
    <t>5</t>
    <phoneticPr fontId="6"/>
  </si>
  <si>
    <t>6</t>
    <phoneticPr fontId="6"/>
  </si>
  <si>
    <t>7</t>
    <phoneticPr fontId="6"/>
  </si>
  <si>
    <t>11</t>
    <phoneticPr fontId="6"/>
  </si>
  <si>
    <t>15</t>
    <phoneticPr fontId="6"/>
  </si>
  <si>
    <t>19</t>
    <phoneticPr fontId="6"/>
  </si>
  <si>
    <t>22</t>
    <phoneticPr fontId="6"/>
  </si>
  <si>
    <t>27</t>
    <phoneticPr fontId="6"/>
  </si>
  <si>
    <t>56</t>
    <phoneticPr fontId="6"/>
  </si>
  <si>
    <t>58</t>
    <phoneticPr fontId="6"/>
  </si>
  <si>
    <t>123</t>
    <phoneticPr fontId="6"/>
  </si>
  <si>
    <t>136</t>
    <phoneticPr fontId="6"/>
  </si>
  <si>
    <t>「青少年の健全育成に関する意識調査報告書」</t>
    <rPh sb="1" eb="4">
      <t>セイショウネン</t>
    </rPh>
    <rPh sb="5" eb="7">
      <t>ケンゼン</t>
    </rPh>
    <rPh sb="7" eb="9">
      <t>イクセイ</t>
    </rPh>
    <rPh sb="10" eb="11">
      <t>カン</t>
    </rPh>
    <rPh sb="13" eb="15">
      <t>イシキ</t>
    </rPh>
    <rPh sb="15" eb="17">
      <t>チョウサ</t>
    </rPh>
    <rPh sb="17" eb="19">
      <t>ホウコク</t>
    </rPh>
    <rPh sb="19" eb="20">
      <t>ショ</t>
    </rPh>
    <phoneticPr fontId="6"/>
  </si>
  <si>
    <t>Ⅳ　青年に対する調査</t>
    <rPh sb="2" eb="4">
      <t>セイネン</t>
    </rPh>
    <rPh sb="5" eb="6">
      <t>タイ</t>
    </rPh>
    <rPh sb="8" eb="10">
      <t>チョウサ</t>
    </rPh>
    <phoneticPr fontId="6"/>
  </si>
  <si>
    <t>H30</t>
    <phoneticPr fontId="6"/>
  </si>
  <si>
    <t>祖父母と話をしている時</t>
    <rPh sb="0" eb="3">
      <t>ソフボ</t>
    </rPh>
    <rPh sb="4" eb="5">
      <t>ハナシ</t>
    </rPh>
    <rPh sb="10" eb="11">
      <t>トキ</t>
    </rPh>
    <phoneticPr fontId="6"/>
  </si>
  <si>
    <t>部活動をするため</t>
    <rPh sb="0" eb="1">
      <t>ブ</t>
    </rPh>
    <rPh sb="1" eb="3">
      <t>カツドウ</t>
    </rPh>
    <phoneticPr fontId="6"/>
  </si>
  <si>
    <t>部活動をする</t>
    <rPh sb="0" eb="1">
      <t>ブ</t>
    </rPh>
    <rPh sb="1" eb="3">
      <t>カツドウ</t>
    </rPh>
    <phoneticPr fontId="6"/>
  </si>
  <si>
    <t>部活動のこと</t>
    <rPh sb="0" eb="1">
      <t>ブ</t>
    </rPh>
    <rPh sb="1" eb="3">
      <t>カツドウ</t>
    </rPh>
    <phoneticPr fontId="6"/>
  </si>
  <si>
    <t>あいさつ</t>
    <phoneticPr fontId="6"/>
  </si>
  <si>
    <t>席をゆずる</t>
    <rPh sb="0" eb="1">
      <t>セキ</t>
    </rPh>
    <phoneticPr fontId="6"/>
  </si>
  <si>
    <t>お年寄りの手伝い</t>
    <rPh sb="1" eb="3">
      <t>トシヨ</t>
    </rPh>
    <rPh sb="5" eb="6">
      <t>テ</t>
    </rPh>
    <rPh sb="6" eb="7">
      <t>ヅタ</t>
    </rPh>
    <phoneticPr fontId="6"/>
  </si>
  <si>
    <t>ボランティア</t>
    <phoneticPr fontId="6"/>
  </si>
  <si>
    <t>友達の相談</t>
    <rPh sb="0" eb="2">
      <t>トモダチ</t>
    </rPh>
    <rPh sb="3" eb="5">
      <t>ソウダン</t>
    </rPh>
    <phoneticPr fontId="6"/>
  </si>
  <si>
    <t>暴力</t>
    <rPh sb="0" eb="2">
      <t>ボウリョク</t>
    </rPh>
    <phoneticPr fontId="6"/>
  </si>
  <si>
    <t>万引き</t>
    <rPh sb="0" eb="2">
      <t>マンビ</t>
    </rPh>
    <phoneticPr fontId="6"/>
  </si>
  <si>
    <t>酒</t>
    <rPh sb="0" eb="1">
      <t>サケ</t>
    </rPh>
    <phoneticPr fontId="6"/>
  </si>
  <si>
    <t>たばこ</t>
    <phoneticPr fontId="6"/>
  </si>
  <si>
    <t>お化粧</t>
    <rPh sb="1" eb="3">
      <t>ケショウ</t>
    </rPh>
    <phoneticPr fontId="6"/>
  </si>
  <si>
    <t>髪を染める</t>
    <rPh sb="0" eb="1">
      <t>カミ</t>
    </rPh>
    <rPh sb="2" eb="3">
      <t>ソ</t>
    </rPh>
    <phoneticPr fontId="6"/>
  </si>
  <si>
    <t>ピアス</t>
    <phoneticPr fontId="6"/>
  </si>
  <si>
    <t>無視・仲間はずれ</t>
    <rPh sb="0" eb="2">
      <t>ムシ</t>
    </rPh>
    <rPh sb="3" eb="5">
      <t>ナカマ</t>
    </rPh>
    <phoneticPr fontId="6"/>
  </si>
  <si>
    <t>夜遊び</t>
    <rPh sb="0" eb="2">
      <t>ヨアソ</t>
    </rPh>
    <phoneticPr fontId="6"/>
  </si>
  <si>
    <t>わいせつな雑誌</t>
    <rPh sb="5" eb="7">
      <t>ザッシ</t>
    </rPh>
    <phoneticPr fontId="6"/>
  </si>
  <si>
    <t>援助交際</t>
    <rPh sb="0" eb="2">
      <t>エンジョ</t>
    </rPh>
    <rPh sb="2" eb="4">
      <t>コウサイ</t>
    </rPh>
    <phoneticPr fontId="6"/>
  </si>
  <si>
    <t>危険ドラッグ</t>
    <rPh sb="0" eb="2">
      <t>キケン</t>
    </rPh>
    <phoneticPr fontId="6"/>
  </si>
  <si>
    <t>ｼﾝﾅｰ</t>
    <phoneticPr fontId="6"/>
  </si>
  <si>
    <t>2　ウイルス対策用ソフト</t>
    <rPh sb="6" eb="8">
      <t>タイサク</t>
    </rPh>
    <rPh sb="8" eb="9">
      <t>ヨウ</t>
    </rPh>
    <phoneticPr fontId="6"/>
  </si>
  <si>
    <t>3　フィルタリング</t>
    <phoneticPr fontId="6"/>
  </si>
  <si>
    <t>問1　性別</t>
    <rPh sb="0" eb="1">
      <t>トイ</t>
    </rPh>
    <rPh sb="3" eb="5">
      <t>セイベツ</t>
    </rPh>
    <phoneticPr fontId="6"/>
  </si>
  <si>
    <t>問2　年齢</t>
    <rPh sb="0" eb="1">
      <t>トイ</t>
    </rPh>
    <rPh sb="3" eb="5">
      <t>ネンレイ</t>
    </rPh>
    <phoneticPr fontId="6"/>
  </si>
  <si>
    <t>問3　地域</t>
    <rPh sb="0" eb="1">
      <t>トイ</t>
    </rPh>
    <rPh sb="3" eb="5">
      <t>チイキ</t>
    </rPh>
    <phoneticPr fontId="6"/>
  </si>
  <si>
    <t>問4　一緒に暮らしている人</t>
    <rPh sb="0" eb="1">
      <t>トイ</t>
    </rPh>
    <rPh sb="3" eb="5">
      <t>イッショ</t>
    </rPh>
    <rPh sb="6" eb="7">
      <t>ク</t>
    </rPh>
    <rPh sb="12" eb="13">
      <t>ヒト</t>
    </rPh>
    <phoneticPr fontId="6"/>
  </si>
  <si>
    <t>●前回　H27</t>
    <rPh sb="1" eb="3">
      <t>ゼンカイ</t>
    </rPh>
    <phoneticPr fontId="6"/>
  </si>
  <si>
    <t>問6　父と話す内容</t>
    <rPh sb="0" eb="1">
      <t>トイ</t>
    </rPh>
    <rPh sb="3" eb="4">
      <t>チチ</t>
    </rPh>
    <rPh sb="5" eb="6">
      <t>ハナ</t>
    </rPh>
    <rPh sb="7" eb="9">
      <t>ナイヨウ</t>
    </rPh>
    <phoneticPr fontId="6"/>
  </si>
  <si>
    <t>問7　話さない理由</t>
    <rPh sb="0" eb="1">
      <t>トイ</t>
    </rPh>
    <rPh sb="3" eb="4">
      <t>ハナ</t>
    </rPh>
    <rPh sb="7" eb="9">
      <t>リユウ</t>
    </rPh>
    <phoneticPr fontId="6"/>
  </si>
  <si>
    <t>問10　母と話す内容</t>
    <rPh sb="0" eb="1">
      <t>トイ</t>
    </rPh>
    <rPh sb="4" eb="5">
      <t>ハハ</t>
    </rPh>
    <rPh sb="6" eb="7">
      <t>ハナ</t>
    </rPh>
    <rPh sb="8" eb="10">
      <t>ナイヨウ</t>
    </rPh>
    <phoneticPr fontId="6"/>
  </si>
  <si>
    <t>問11　話さない理由</t>
    <rPh sb="0" eb="1">
      <t>トイ</t>
    </rPh>
    <rPh sb="4" eb="5">
      <t>ハナ</t>
    </rPh>
    <rPh sb="8" eb="10">
      <t>リユウ</t>
    </rPh>
    <phoneticPr fontId="6"/>
  </si>
  <si>
    <t>問15　おこづかい</t>
    <rPh sb="0" eb="1">
      <t>トイ</t>
    </rPh>
    <phoneticPr fontId="6"/>
  </si>
  <si>
    <t>問17　学校生活で楽しいこと</t>
    <rPh sb="0" eb="1">
      <t>トイ</t>
    </rPh>
    <rPh sb="4" eb="6">
      <t>ガッコウ</t>
    </rPh>
    <rPh sb="6" eb="8">
      <t>セイカツ</t>
    </rPh>
    <rPh sb="9" eb="10">
      <t>タノ</t>
    </rPh>
    <phoneticPr fontId="6"/>
  </si>
  <si>
    <t>問18　学校生活でいやなこと</t>
    <rPh sb="0" eb="1">
      <t>トイ</t>
    </rPh>
    <rPh sb="4" eb="6">
      <t>ガッコウ</t>
    </rPh>
    <rPh sb="6" eb="8">
      <t>セイカツ</t>
    </rPh>
    <phoneticPr fontId="6"/>
  </si>
  <si>
    <t>問23　住んでいる地域が好きか</t>
    <rPh sb="0" eb="1">
      <t>トイ</t>
    </rPh>
    <rPh sb="4" eb="5">
      <t>ス</t>
    </rPh>
    <rPh sb="9" eb="11">
      <t>チイキ</t>
    </rPh>
    <rPh sb="12" eb="13">
      <t>ス</t>
    </rPh>
    <phoneticPr fontId="6"/>
  </si>
  <si>
    <t>問24　参加した地域活動</t>
    <rPh sb="0" eb="1">
      <t>トイ</t>
    </rPh>
    <rPh sb="4" eb="6">
      <t>サンカ</t>
    </rPh>
    <rPh sb="8" eb="10">
      <t>チイキ</t>
    </rPh>
    <rPh sb="10" eb="12">
      <t>カツドウ</t>
    </rPh>
    <phoneticPr fontId="6"/>
  </si>
  <si>
    <t>問25　参加しなかった理由</t>
    <rPh sb="0" eb="1">
      <t>トイ</t>
    </rPh>
    <rPh sb="4" eb="6">
      <t>サンカ</t>
    </rPh>
    <rPh sb="11" eb="13">
      <t>リユウ</t>
    </rPh>
    <phoneticPr fontId="6"/>
  </si>
  <si>
    <t>問26　平日自由時間、休日の過ごし方</t>
    <rPh sb="0" eb="1">
      <t>トイ</t>
    </rPh>
    <rPh sb="4" eb="6">
      <t>ヘイジツ</t>
    </rPh>
    <rPh sb="6" eb="8">
      <t>ジユウ</t>
    </rPh>
    <rPh sb="8" eb="10">
      <t>ジカン</t>
    </rPh>
    <rPh sb="11" eb="13">
      <t>キュウジツ</t>
    </rPh>
    <rPh sb="14" eb="15">
      <t>ス</t>
    </rPh>
    <rPh sb="17" eb="18">
      <t>カタ</t>
    </rPh>
    <phoneticPr fontId="6"/>
  </si>
  <si>
    <t>問27　友達とのコミュニケーション方法</t>
    <rPh sb="0" eb="1">
      <t>トイ</t>
    </rPh>
    <rPh sb="4" eb="6">
      <t>トモダチ</t>
    </rPh>
    <rPh sb="17" eb="19">
      <t>ホウホウ</t>
    </rPh>
    <phoneticPr fontId="6"/>
  </si>
  <si>
    <t>問28　1日に電話で話す時間</t>
    <rPh sb="0" eb="1">
      <t>トイ</t>
    </rPh>
    <rPh sb="5" eb="6">
      <t>ニチ</t>
    </rPh>
    <rPh sb="7" eb="9">
      <t>デンワ</t>
    </rPh>
    <rPh sb="10" eb="11">
      <t>ハナ</t>
    </rPh>
    <rPh sb="12" eb="14">
      <t>ジカン</t>
    </rPh>
    <phoneticPr fontId="6"/>
  </si>
  <si>
    <t>問29　中高生が携帯を持つことについて</t>
    <rPh sb="0" eb="1">
      <t>トイ</t>
    </rPh>
    <rPh sb="4" eb="7">
      <t>チュウコウセイ</t>
    </rPh>
    <rPh sb="8" eb="10">
      <t>ケイタイ</t>
    </rPh>
    <rPh sb="11" eb="12">
      <t>モ</t>
    </rPh>
    <phoneticPr fontId="6"/>
  </si>
  <si>
    <t>問30　1日のネット・メールをする時間</t>
    <rPh sb="0" eb="1">
      <t>トイ</t>
    </rPh>
    <rPh sb="5" eb="6">
      <t>ニチ</t>
    </rPh>
    <rPh sb="17" eb="19">
      <t>ジカン</t>
    </rPh>
    <phoneticPr fontId="6"/>
  </si>
  <si>
    <t>問31　</t>
    <rPh sb="0" eb="1">
      <t>トイ</t>
    </rPh>
    <phoneticPr fontId="6"/>
  </si>
  <si>
    <t>問32　幸せだと感じるとき　●今回　H30</t>
    <rPh sb="0" eb="1">
      <t>トイ</t>
    </rPh>
    <rPh sb="4" eb="5">
      <t>シアワ</t>
    </rPh>
    <rPh sb="8" eb="9">
      <t>カン</t>
    </rPh>
    <rPh sb="15" eb="17">
      <t>コンカイ</t>
    </rPh>
    <phoneticPr fontId="6"/>
  </si>
  <si>
    <t>問33　夢</t>
    <rPh sb="0" eb="1">
      <t>トイ</t>
    </rPh>
    <rPh sb="4" eb="5">
      <t>ユメ</t>
    </rPh>
    <phoneticPr fontId="6"/>
  </si>
  <si>
    <t>問34　10年後の社会</t>
    <rPh sb="0" eb="1">
      <t>トイ</t>
    </rPh>
    <rPh sb="6" eb="8">
      <t>ネンゴ</t>
    </rPh>
    <rPh sb="9" eb="11">
      <t>シャカイ</t>
    </rPh>
    <phoneticPr fontId="6"/>
  </si>
  <si>
    <t>問35　1　</t>
    <rPh sb="0" eb="1">
      <t>トイ</t>
    </rPh>
    <phoneticPr fontId="6"/>
  </si>
  <si>
    <t>問37　中高生の非行の原因</t>
    <rPh sb="0" eb="1">
      <t>トイ</t>
    </rPh>
    <rPh sb="4" eb="7">
      <t>チュウコウセイ</t>
    </rPh>
    <rPh sb="8" eb="10">
      <t>ヒコウ</t>
    </rPh>
    <rPh sb="11" eb="13">
      <t>ゲンイン</t>
    </rPh>
    <phoneticPr fontId="6"/>
  </si>
  <si>
    <t>H30</t>
    <phoneticPr fontId="6"/>
  </si>
  <si>
    <t>２　家族構成</t>
    <rPh sb="2" eb="4">
      <t>カゾク</t>
    </rPh>
    <rPh sb="4" eb="6">
      <t>コウセイ</t>
    </rPh>
    <phoneticPr fontId="6"/>
  </si>
  <si>
    <t>（８）　新聞を読んだりテレビのニュースを見たりするなどし社会情勢や社会問題に関心を持つ</t>
    <rPh sb="4" eb="6">
      <t>シンブン</t>
    </rPh>
    <rPh sb="7" eb="8">
      <t>ヨ</t>
    </rPh>
    <rPh sb="20" eb="21">
      <t>ミ</t>
    </rPh>
    <rPh sb="28" eb="30">
      <t>シャカイ</t>
    </rPh>
    <rPh sb="30" eb="32">
      <t>ジョウセイ</t>
    </rPh>
    <rPh sb="33" eb="35">
      <t>シャカイ</t>
    </rPh>
    <rPh sb="35" eb="37">
      <t>モンダイ</t>
    </rPh>
    <rPh sb="38" eb="40">
      <t>カンシン</t>
    </rPh>
    <rPh sb="41" eb="42">
      <t>モ</t>
    </rPh>
    <phoneticPr fontId="6"/>
  </si>
  <si>
    <t>県央地域</t>
    <rPh sb="0" eb="2">
      <t>ケンオウ</t>
    </rPh>
    <rPh sb="2" eb="4">
      <t>チイキ</t>
    </rPh>
    <phoneticPr fontId="6"/>
  </si>
  <si>
    <t>県央地域</t>
    <rPh sb="0" eb="2">
      <t>ケンオウ</t>
    </rPh>
    <phoneticPr fontId="6"/>
  </si>
  <si>
    <t>（１０）　わいせつな雑誌、ビデオを見ること</t>
    <rPh sb="10" eb="12">
      <t>ザッシ</t>
    </rPh>
    <rPh sb="17" eb="18">
      <t>ミ</t>
    </rPh>
    <phoneticPr fontId="6"/>
  </si>
  <si>
    <t>（１２）　危険ドラッグを使用すること</t>
    <rPh sb="5" eb="7">
      <t>キケン</t>
    </rPh>
    <rPh sb="12" eb="14">
      <t>シヨウ</t>
    </rPh>
    <phoneticPr fontId="6"/>
  </si>
  <si>
    <t>県央地域</t>
    <rPh sb="2" eb="4">
      <t>チイキ</t>
    </rPh>
    <phoneticPr fontId="6"/>
  </si>
  <si>
    <r>
      <t>県央地域：</t>
    </r>
    <r>
      <rPr>
        <sz val="10"/>
        <rFont val="ＭＳ Ｐ明朝"/>
        <family val="1"/>
        <charset val="128"/>
      </rPr>
      <t>盛岡市、八幡平市、雫石町、葛巻町、岩手町、滝沢市、紫波町、矢巾町</t>
    </r>
    <rPh sb="0" eb="2">
      <t>ケンオウ</t>
    </rPh>
    <rPh sb="2" eb="4">
      <t>チイキ</t>
    </rPh>
    <rPh sb="5" eb="8">
      <t>モリオカシ</t>
    </rPh>
    <rPh sb="9" eb="12">
      <t>ハチマンタイ</t>
    </rPh>
    <rPh sb="12" eb="13">
      <t>シ</t>
    </rPh>
    <rPh sb="14" eb="16">
      <t>シズクイシ</t>
    </rPh>
    <rPh sb="16" eb="17">
      <t>チョウ</t>
    </rPh>
    <rPh sb="18" eb="20">
      <t>クズマキ</t>
    </rPh>
    <rPh sb="20" eb="21">
      <t>チョウ</t>
    </rPh>
    <rPh sb="22" eb="24">
      <t>イワテ</t>
    </rPh>
    <rPh sb="24" eb="25">
      <t>チョウ</t>
    </rPh>
    <rPh sb="26" eb="28">
      <t>タキザワ</t>
    </rPh>
    <rPh sb="28" eb="29">
      <t>シ</t>
    </rPh>
    <phoneticPr fontId="6"/>
  </si>
  <si>
    <t>県央地域</t>
    <phoneticPr fontId="6"/>
  </si>
  <si>
    <t>おば</t>
  </si>
  <si>
    <t>クラス</t>
  </si>
  <si>
    <t>+</t>
    <phoneticPr fontId="6"/>
  </si>
  <si>
    <r>
      <t>県南地域：</t>
    </r>
    <r>
      <rPr>
        <sz val="10"/>
        <rFont val="ＭＳ Ｐ明朝"/>
        <family val="1"/>
        <charset val="128"/>
      </rPr>
      <t>花巻市、北上市、遠野市、一関市、奥州市、西和賀町、金ケ崎町、平泉町</t>
    </r>
    <rPh sb="0" eb="2">
      <t>ケンナン</t>
    </rPh>
    <rPh sb="2" eb="4">
      <t>チイキ</t>
    </rPh>
    <rPh sb="5" eb="8">
      <t>ハナマキシ</t>
    </rPh>
    <rPh sb="9" eb="12">
      <t>キタカミシ</t>
    </rPh>
    <rPh sb="13" eb="15">
      <t>トオノ</t>
    </rPh>
    <rPh sb="15" eb="16">
      <t>シ</t>
    </rPh>
    <rPh sb="21" eb="23">
      <t>オウシュウ</t>
    </rPh>
    <rPh sb="23" eb="24">
      <t>シ</t>
    </rPh>
    <rPh sb="25" eb="26">
      <t>ニシ</t>
    </rPh>
    <rPh sb="26" eb="28">
      <t>ワガ</t>
    </rPh>
    <rPh sb="28" eb="29">
      <t>チョウ</t>
    </rPh>
    <rPh sb="30" eb="33">
      <t>カネガサキ</t>
    </rPh>
    <rPh sb="33" eb="34">
      <t>チョウ</t>
    </rPh>
    <rPh sb="35" eb="38">
      <t>ヒライズミチョウ</t>
    </rPh>
    <phoneticPr fontId="6"/>
  </si>
  <si>
    <t>①中学生について</t>
    <rPh sb="1" eb="4">
      <t>チュウガクセイ</t>
    </rPh>
    <phoneticPr fontId="6"/>
  </si>
  <si>
    <t>②高校生について</t>
    <rPh sb="1" eb="4">
      <t>コウコウセイ</t>
    </rPh>
    <phoneticPr fontId="6"/>
  </si>
  <si>
    <t>ゲームをするとき</t>
  </si>
  <si>
    <t>わいせつな雑誌やビデオなどがたくさんあって、その影響を受けるから</t>
    <rPh sb="5" eb="7">
      <t>ザッシ</t>
    </rPh>
    <rPh sb="24" eb="26">
      <t>エイキョウ</t>
    </rPh>
    <rPh sb="27" eb="28">
      <t>ウ</t>
    </rPh>
    <phoneticPr fontId="6"/>
  </si>
  <si>
    <t>※「その他」の内訳は、誤字を含め可能な限り原本の表記に従った。</t>
    <rPh sb="4" eb="5">
      <t>タ</t>
    </rPh>
    <rPh sb="7" eb="9">
      <t>ウチワケ</t>
    </rPh>
    <rPh sb="11" eb="13">
      <t>ゴジ</t>
    </rPh>
    <rPh sb="14" eb="15">
      <t>フク</t>
    </rPh>
    <rPh sb="16" eb="18">
      <t>カノウ</t>
    </rPh>
    <rPh sb="19" eb="20">
      <t>カギ</t>
    </rPh>
    <phoneticPr fontId="6"/>
  </si>
  <si>
    <t>性別無回答</t>
    <phoneticPr fontId="6"/>
  </si>
  <si>
    <t>性別無回答</t>
    <phoneticPr fontId="6"/>
  </si>
  <si>
    <t>　　原本の表記に従った。</t>
    <rPh sb="2" eb="4">
      <t>ゲンポン</t>
    </rPh>
    <rPh sb="5" eb="7">
      <t>ヒョウキ</t>
    </rPh>
    <rPh sb="8" eb="9">
      <t>シタガ</t>
    </rPh>
    <phoneticPr fontId="6"/>
  </si>
  <si>
    <t>-</t>
    <phoneticPr fontId="6"/>
  </si>
  <si>
    <t>また、学校のある地域と「少年」が実際に住んでいる地域が同一とは限らない為、県央地域においては配布数より回収数が多い。</t>
    <rPh sb="3" eb="5">
      <t>ガッコウ</t>
    </rPh>
    <rPh sb="8" eb="10">
      <t>チイキ</t>
    </rPh>
    <rPh sb="12" eb="14">
      <t>ショウネン</t>
    </rPh>
    <rPh sb="16" eb="18">
      <t>ジッサイ</t>
    </rPh>
    <rPh sb="19" eb="20">
      <t>ス</t>
    </rPh>
    <rPh sb="24" eb="26">
      <t>チイキ</t>
    </rPh>
    <rPh sb="27" eb="29">
      <t>ドウイツ</t>
    </rPh>
    <rPh sb="31" eb="32">
      <t>カギ</t>
    </rPh>
    <rPh sb="35" eb="36">
      <t>タメ</t>
    </rPh>
    <rPh sb="37" eb="39">
      <t>ケンオウ</t>
    </rPh>
    <rPh sb="39" eb="41">
      <t>チイキ</t>
    </rPh>
    <rPh sb="46" eb="48">
      <t>ハイフ</t>
    </rPh>
    <rPh sb="48" eb="49">
      <t>スウ</t>
    </rPh>
    <rPh sb="51" eb="53">
      <t>カイシュウ</t>
    </rPh>
    <rPh sb="53" eb="54">
      <t>スウ</t>
    </rPh>
    <rPh sb="55" eb="56">
      <t>オオ</t>
    </rPh>
    <phoneticPr fontId="6"/>
  </si>
  <si>
    <t>悩みある</t>
    <rPh sb="0" eb="1">
      <t>ナヤ</t>
    </rPh>
    <phoneticPr fontId="6"/>
  </si>
  <si>
    <t>悩みなし</t>
    <rPh sb="0" eb="1">
      <t>ナヤ</t>
    </rPh>
    <phoneticPr fontId="6"/>
  </si>
  <si>
    <t>６．前回調査（平成２７年度）との比較</t>
    <rPh sb="2" eb="4">
      <t>ゼンカイ</t>
    </rPh>
    <rPh sb="4" eb="6">
      <t>チョウサ</t>
    </rPh>
    <rPh sb="7" eb="9">
      <t>ヘイセイ</t>
    </rPh>
    <rPh sb="11" eb="12">
      <t>ネン</t>
    </rPh>
    <rPh sb="12" eb="13">
      <t>ド</t>
    </rPh>
    <rPh sb="16" eb="18">
      <t>ヒカク</t>
    </rPh>
    <phoneticPr fontId="6"/>
  </si>
  <si>
    <t>２　家族構成</t>
    <phoneticPr fontId="6"/>
  </si>
  <si>
    <t>５　子供の学校生活</t>
    <phoneticPr fontId="6"/>
  </si>
  <si>
    <t>６　子供に関する悩み</t>
    <phoneticPr fontId="6"/>
  </si>
  <si>
    <t>７　子供への夢・希望</t>
    <phoneticPr fontId="6"/>
  </si>
  <si>
    <t>78</t>
    <phoneticPr fontId="6"/>
  </si>
  <si>
    <t>その他</t>
    <rPh sb="2" eb="3">
      <t>タ</t>
    </rPh>
    <phoneticPr fontId="6"/>
  </si>
  <si>
    <t>R3</t>
    <phoneticPr fontId="6"/>
  </si>
  <si>
    <t>前回（平成30年度）データ</t>
    <rPh sb="0" eb="2">
      <t>ゼンカイ</t>
    </rPh>
    <rPh sb="3" eb="5">
      <t>ヘイセイ</t>
    </rPh>
    <rPh sb="7" eb="9">
      <t>ネンド</t>
    </rPh>
    <phoneticPr fontId="6"/>
  </si>
  <si>
    <t>今回（令和3年度）データ</t>
    <rPh sb="0" eb="2">
      <t>コンカイ</t>
    </rPh>
    <rPh sb="3" eb="5">
      <t>レイワ</t>
    </rPh>
    <rPh sb="6" eb="8">
      <t>ネンド</t>
    </rPh>
    <phoneticPr fontId="6"/>
  </si>
  <si>
    <t>R3</t>
    <phoneticPr fontId="6"/>
  </si>
  <si>
    <t>問5　父と話すか</t>
    <rPh sb="0" eb="1">
      <t>トイ</t>
    </rPh>
    <rPh sb="3" eb="4">
      <t>チチ</t>
    </rPh>
    <rPh sb="5" eb="6">
      <t>ハナ</t>
    </rPh>
    <phoneticPr fontId="6"/>
  </si>
  <si>
    <t>問8　気持ちの理解</t>
    <rPh sb="0" eb="1">
      <t>トイ</t>
    </rPh>
    <rPh sb="3" eb="5">
      <t>キモ</t>
    </rPh>
    <rPh sb="7" eb="9">
      <t>リカイ</t>
    </rPh>
    <phoneticPr fontId="6"/>
  </si>
  <si>
    <t>問9　母と話すか</t>
    <rPh sb="0" eb="1">
      <t>トイ</t>
    </rPh>
    <rPh sb="3" eb="4">
      <t>ハハ</t>
    </rPh>
    <rPh sb="5" eb="6">
      <t>ハナ</t>
    </rPh>
    <phoneticPr fontId="6"/>
  </si>
  <si>
    <t>問12　気持ちの理解</t>
    <rPh sb="0" eb="1">
      <t>トイ</t>
    </rPh>
    <rPh sb="4" eb="6">
      <t>キモ</t>
    </rPh>
    <rPh sb="8" eb="10">
      <t>リカイ</t>
    </rPh>
    <phoneticPr fontId="6"/>
  </si>
  <si>
    <t>問13　家族と楽しいとき</t>
    <rPh sb="0" eb="1">
      <t>トイ</t>
    </rPh>
    <rPh sb="4" eb="6">
      <t>カゾク</t>
    </rPh>
    <rPh sb="7" eb="8">
      <t>タノ</t>
    </rPh>
    <phoneticPr fontId="6"/>
  </si>
  <si>
    <t>問14　帰宅時間</t>
    <rPh sb="0" eb="1">
      <t>トイ</t>
    </rPh>
    <rPh sb="4" eb="6">
      <t>キタク</t>
    </rPh>
    <rPh sb="6" eb="8">
      <t>ジカン</t>
    </rPh>
    <phoneticPr fontId="6"/>
  </si>
  <si>
    <t>問14　就寝時間</t>
    <rPh sb="0" eb="1">
      <t>トイ</t>
    </rPh>
    <rPh sb="4" eb="6">
      <t>シュウシン</t>
    </rPh>
    <rPh sb="6" eb="8">
      <t>ジカン</t>
    </rPh>
    <phoneticPr fontId="6"/>
  </si>
  <si>
    <t>問16　学ぶのは何のため</t>
    <rPh sb="0" eb="1">
      <t>トイ</t>
    </rPh>
    <rPh sb="4" eb="5">
      <t>マナ</t>
    </rPh>
    <rPh sb="8" eb="9">
      <t>ナン</t>
    </rPh>
    <phoneticPr fontId="6"/>
  </si>
  <si>
    <t>悩み事の有無比較</t>
    <rPh sb="0" eb="1">
      <t>ナヤ</t>
    </rPh>
    <rPh sb="2" eb="3">
      <t>ゴト</t>
    </rPh>
    <rPh sb="4" eb="6">
      <t>ウム</t>
    </rPh>
    <rPh sb="6" eb="8">
      <t>ヒカク</t>
    </rPh>
    <phoneticPr fontId="6"/>
  </si>
  <si>
    <t>問19　現在の悩み</t>
    <rPh sb="0" eb="1">
      <t>トイ</t>
    </rPh>
    <rPh sb="4" eb="6">
      <t>ゲンザイ</t>
    </rPh>
    <rPh sb="7" eb="8">
      <t>ナヤ</t>
    </rPh>
    <phoneticPr fontId="6"/>
  </si>
  <si>
    <t>問20　相談相手</t>
    <rPh sb="0" eb="1">
      <t>トイ</t>
    </rPh>
    <rPh sb="4" eb="6">
      <t>ソウダン</t>
    </rPh>
    <rPh sb="6" eb="8">
      <t>アイテ</t>
    </rPh>
    <phoneticPr fontId="6"/>
  </si>
  <si>
    <t>問21　将来どの学校まで</t>
    <rPh sb="0" eb="1">
      <t>トイ</t>
    </rPh>
    <rPh sb="4" eb="6">
      <t>ショウライ</t>
    </rPh>
    <rPh sb="8" eb="10">
      <t>ガッコウ</t>
    </rPh>
    <phoneticPr fontId="6"/>
  </si>
  <si>
    <t>地域　H30</t>
    <rPh sb="0" eb="2">
      <t>チイキ</t>
    </rPh>
    <phoneticPr fontId="6"/>
  </si>
  <si>
    <t>どのように過ごすか</t>
    <rPh sb="5" eb="6">
      <t>ス</t>
    </rPh>
    <phoneticPr fontId="6"/>
  </si>
  <si>
    <t>誰とどのように過ごすか</t>
    <rPh sb="0" eb="1">
      <t>ダレ</t>
    </rPh>
    <rPh sb="7" eb="8">
      <t>ス</t>
    </rPh>
    <phoneticPr fontId="6"/>
  </si>
  <si>
    <t>新聞を読む</t>
    <rPh sb="0" eb="2">
      <t>シンブン</t>
    </rPh>
    <rPh sb="3" eb="4">
      <t>ヨ</t>
    </rPh>
    <phoneticPr fontId="6"/>
  </si>
  <si>
    <t>問38　必要だと思うもの</t>
    <rPh sb="0" eb="1">
      <t>トイ</t>
    </rPh>
    <rPh sb="4" eb="6">
      <t>ヒツヨウ</t>
    </rPh>
    <rPh sb="8" eb="9">
      <t>オモ</t>
    </rPh>
    <phoneticPr fontId="6"/>
  </si>
  <si>
    <t>1　家族でルール</t>
    <rPh sb="2" eb="4">
      <t>カゾク</t>
    </rPh>
    <phoneticPr fontId="6"/>
  </si>
  <si>
    <t>※「性別-3 その他」令和3年度より項目追加</t>
    <rPh sb="2" eb="4">
      <t>セイベツ</t>
    </rPh>
    <rPh sb="9" eb="10">
      <t>タ</t>
    </rPh>
    <rPh sb="11" eb="13">
      <t>レイワ</t>
    </rPh>
    <rPh sb="14" eb="16">
      <t>ネンド</t>
    </rPh>
    <rPh sb="18" eb="20">
      <t>コウモク</t>
    </rPh>
    <rPh sb="20" eb="22">
      <t>ツイカ</t>
    </rPh>
    <phoneticPr fontId="6"/>
  </si>
  <si>
    <t>その他</t>
    <rPh sb="2" eb="3">
      <t>タ</t>
    </rPh>
    <phoneticPr fontId="6"/>
  </si>
  <si>
    <t>女性</t>
    <rPh sb="0" eb="2">
      <t>ジョセイ</t>
    </rPh>
    <phoneticPr fontId="6"/>
  </si>
  <si>
    <t>問22　将来の職業</t>
    <rPh sb="0" eb="1">
      <t>トイ</t>
    </rPh>
    <rPh sb="4" eb="6">
      <t>ショウライ</t>
    </rPh>
    <rPh sb="7" eb="9">
      <t>ショクギョウ</t>
    </rPh>
    <phoneticPr fontId="6"/>
  </si>
  <si>
    <t>（1.2の合計）</t>
    <rPh sb="5" eb="7">
      <t>ゴウケイ</t>
    </rPh>
    <phoneticPr fontId="6"/>
  </si>
  <si>
    <t>その他N=2</t>
    <rPh sb="2" eb="3">
      <t>タ</t>
    </rPh>
    <phoneticPr fontId="6"/>
  </si>
  <si>
    <t>その他</t>
    <rPh sb="2" eb="3">
      <t>タ</t>
    </rPh>
    <phoneticPr fontId="9"/>
  </si>
  <si>
    <t>4　オンラインゲーム</t>
    <phoneticPr fontId="6"/>
  </si>
  <si>
    <t>5　SNS</t>
    <phoneticPr fontId="6"/>
  </si>
  <si>
    <t>6　出会い系サイト</t>
    <rPh sb="2" eb="4">
      <t>デア</t>
    </rPh>
    <rPh sb="5" eb="6">
      <t>ケイ</t>
    </rPh>
    <phoneticPr fontId="6"/>
  </si>
  <si>
    <t>7　5や6で知り合いになった人と会う</t>
    <rPh sb="6" eb="7">
      <t>シ</t>
    </rPh>
    <rPh sb="8" eb="9">
      <t>ア</t>
    </rPh>
    <rPh sb="14" eb="15">
      <t>ヒト</t>
    </rPh>
    <rPh sb="16" eb="17">
      <t>ア</t>
    </rPh>
    <phoneticPr fontId="6"/>
  </si>
  <si>
    <t>8　わいせつサイト</t>
    <phoneticPr fontId="6"/>
  </si>
  <si>
    <t>9　ファイル共有ソフト</t>
    <rPh sb="6" eb="8">
      <t>キョウユウ</t>
    </rPh>
    <phoneticPr fontId="6"/>
  </si>
  <si>
    <t>10　薬物の購入</t>
    <rPh sb="3" eb="5">
      <t>ヤクブツ</t>
    </rPh>
    <rPh sb="6" eb="8">
      <t>コウニュウ</t>
    </rPh>
    <phoneticPr fontId="6"/>
  </si>
  <si>
    <t>-</t>
    <phoneticPr fontId="6"/>
  </si>
  <si>
    <t>ひいおばあちゃん</t>
  </si>
  <si>
    <t>義理兄・甥</t>
  </si>
  <si>
    <t>姉→群馬</t>
  </si>
  <si>
    <t>叔父</t>
  </si>
  <si>
    <t>叔母</t>
  </si>
  <si>
    <t>親戚</t>
  </si>
  <si>
    <t>曾祖父</t>
  </si>
  <si>
    <t>曾祖父・曾祖母</t>
  </si>
  <si>
    <t>曾祖母</t>
  </si>
  <si>
    <t>祖祖母</t>
  </si>
  <si>
    <t>伯母</t>
  </si>
  <si>
    <t>伯母・曾祖母</t>
  </si>
  <si>
    <t>父の兄弟</t>
  </si>
  <si>
    <t>合計</t>
    <rPh sb="0" eb="2">
      <t>ゴウケイ</t>
    </rPh>
    <phoneticPr fontId="6"/>
  </si>
  <si>
    <t>※「その他」詳細に「犬」「うさぎ」と記入した</t>
    <rPh sb="4" eb="5">
      <t>タ</t>
    </rPh>
    <rPh sb="6" eb="8">
      <t>ショウサイ</t>
    </rPh>
    <rPh sb="10" eb="11">
      <t>イヌ</t>
    </rPh>
    <rPh sb="18" eb="20">
      <t>キニュウ</t>
    </rPh>
    <phoneticPr fontId="6"/>
  </si>
  <si>
    <t>　　ものが５件あった。</t>
    <rPh sb="6" eb="7">
      <t>ケン</t>
    </rPh>
    <phoneticPr fontId="6"/>
  </si>
  <si>
    <t>おやつ</t>
  </si>
  <si>
    <t>しごとについて</t>
  </si>
  <si>
    <t>スポ少など</t>
  </si>
  <si>
    <t>その時見ているＴＶの話し</t>
  </si>
  <si>
    <t>ソフトボール</t>
  </si>
  <si>
    <t>疑問や質問</t>
  </si>
  <si>
    <t>競馬の予想</t>
  </si>
  <si>
    <t>犬のこと</t>
  </si>
  <si>
    <t>今日あったできごと</t>
  </si>
  <si>
    <t>自分が気になったことや勉強で分からないこと</t>
  </si>
  <si>
    <t>部活のこと</t>
  </si>
  <si>
    <t>部活の事</t>
  </si>
  <si>
    <t>部活動</t>
  </si>
  <si>
    <t>部活動のこと</t>
  </si>
  <si>
    <t>部活動の事</t>
  </si>
  <si>
    <t>野球</t>
  </si>
  <si>
    <t>野球のこと</t>
  </si>
  <si>
    <t>野菜、スポーツ</t>
  </si>
  <si>
    <t>しごとで家にいないことが多い</t>
  </si>
  <si>
    <t>めんどくさい</t>
  </si>
  <si>
    <t>顔を合わせる機会が少ない</t>
  </si>
  <si>
    <t>仕事が忙しくあまり家にいないから</t>
  </si>
  <si>
    <t>住んではいるけど仕事でいろいろなところに行っているから</t>
  </si>
  <si>
    <t>小さいころ家にあまり一緒にいなかったから。</t>
  </si>
  <si>
    <t>父が仕事の都合で帰ってこない。</t>
  </si>
  <si>
    <t>父のことがすきでないから</t>
  </si>
  <si>
    <t>話したくない</t>
  </si>
  <si>
    <t>話しをしたくない</t>
  </si>
  <si>
    <t>話をしても意味がない</t>
  </si>
  <si>
    <t>うれしかったこと・楽しかったこと</t>
  </si>
  <si>
    <t>私の事色々</t>
  </si>
  <si>
    <t>部活</t>
  </si>
  <si>
    <t>服</t>
  </si>
  <si>
    <t>腹減った</t>
  </si>
  <si>
    <t>けんかをしたとき以外楽しい</t>
  </si>
  <si>
    <t>スポーツするとき</t>
  </si>
  <si>
    <t>趣味について話すとき</t>
  </si>
  <si>
    <t>笑っている時</t>
  </si>
  <si>
    <t>たくさんのことができるから</t>
  </si>
  <si>
    <t>学校に行かなきゃいけない義務があるから。</t>
  </si>
  <si>
    <t>義務教育だから</t>
  </si>
  <si>
    <t>自分自身の心を成長させるため社会性を身に付けるため</t>
  </si>
  <si>
    <t>社会性を身に付けるため</t>
  </si>
  <si>
    <t>常識を考えるため。</t>
  </si>
  <si>
    <t>お昼休み</t>
  </si>
  <si>
    <t>休み時間に友達と一緒に遊ぶ</t>
  </si>
  <si>
    <t>全てまんべんなくするだけで今のところ精一杯です</t>
  </si>
  <si>
    <t>掃除・帰路</t>
  </si>
  <si>
    <t>本を読んだりおかしを食べている時</t>
  </si>
  <si>
    <t>友達と遊ぶ</t>
  </si>
  <si>
    <t>　 原本の表記に従った。</t>
    <phoneticPr fontId="6"/>
  </si>
  <si>
    <t>カメムシが多い</t>
  </si>
  <si>
    <t>クラスメイトとの関わり</t>
  </si>
  <si>
    <t>スマホ使用のこと</t>
  </si>
  <si>
    <t>課題</t>
  </si>
  <si>
    <t>学校行事</t>
  </si>
  <si>
    <t>喧嘩にまきこまれること</t>
  </si>
  <si>
    <t>人が多い</t>
  </si>
  <si>
    <t>人間関係が大変</t>
  </si>
  <si>
    <t>制服を着ていると暑い</t>
  </si>
  <si>
    <t>友達とのトラブル、苦手意識をもっている体育</t>
  </si>
  <si>
    <t>　原本の表記に従った。</t>
    <phoneticPr fontId="6"/>
  </si>
  <si>
    <t>なし</t>
  </si>
  <si>
    <t>バスケットボールを習いたい。</t>
  </si>
  <si>
    <t>資格勉強</t>
  </si>
  <si>
    <t>政治とうの社会のこと</t>
  </si>
  <si>
    <t>生徒会の責任</t>
  </si>
  <si>
    <t>毎日かわるから分からない</t>
  </si>
  <si>
    <t xml:space="preserve">     ③前回調査</t>
    <rPh sb="6" eb="8">
      <t>ゼンカイ</t>
    </rPh>
    <rPh sb="8" eb="10">
      <t>チョウサ</t>
    </rPh>
    <phoneticPr fontId="6"/>
  </si>
  <si>
    <t>しない</t>
  </si>
  <si>
    <t>ネットの友達</t>
  </si>
  <si>
    <t>卒業した先輩</t>
  </si>
  <si>
    <t>中学校でお世話になった先生</t>
  </si>
  <si>
    <t>バスケ選手</t>
  </si>
  <si>
    <t>プロスポーツ選手</t>
  </si>
  <si>
    <t>やっていて楽しくて飽きない仕事</t>
  </si>
  <si>
    <t>安定した給料がもらえるところ</t>
  </si>
  <si>
    <t>安定している仕事</t>
  </si>
  <si>
    <t>科学に関する仕事</t>
  </si>
  <si>
    <t>楽しいと思える仕事</t>
  </si>
  <si>
    <t>自然にたずさわる仕事</t>
  </si>
  <si>
    <t>自分がやりたい仕事</t>
  </si>
  <si>
    <t>自分が楽しめる仕事（充実感が得られる）</t>
  </si>
  <si>
    <t>周りの人のために働ける仕事</t>
  </si>
  <si>
    <t>人と関われる仕事</t>
  </si>
  <si>
    <t>人の為になる仕事</t>
  </si>
  <si>
    <t>人間関係のいい仕事</t>
  </si>
  <si>
    <t>コロナで何もやっていない</t>
  </si>
  <si>
    <t>コロナで活動できなかった</t>
  </si>
  <si>
    <t>コロナで行事がない</t>
  </si>
  <si>
    <t>コロナで自粛で参加できなかった</t>
  </si>
  <si>
    <t>コロナで全て中止になったため参加していない</t>
  </si>
  <si>
    <t>コロナなので活動がほぼなし</t>
  </si>
  <si>
    <t>コロナのため開催されていない</t>
  </si>
  <si>
    <t>そもそも活動がなかった</t>
  </si>
  <si>
    <t>地域のボランティア（畑仕事）</t>
  </si>
  <si>
    <t>募金</t>
  </si>
  <si>
    <t>募金活動</t>
  </si>
  <si>
    <t>無回答</t>
    <rPh sb="0" eb="3">
      <t>ムカイトウ</t>
    </rPh>
    <phoneticPr fontId="5"/>
  </si>
  <si>
    <t>コロナウィルスの影響で中止になったから</t>
  </si>
  <si>
    <t>コロナが怖かったから</t>
  </si>
  <si>
    <t>コロナが流行っているから</t>
  </si>
  <si>
    <t>コロナだから</t>
  </si>
  <si>
    <t>コロナであまりやっていなかったから、部活動とかさなったため。</t>
  </si>
  <si>
    <t>コロナでイベントがなくボランティアもないから。</t>
  </si>
  <si>
    <t>コロナですべて中止になったから</t>
  </si>
  <si>
    <t>コロナでそういった活動がなかった</t>
  </si>
  <si>
    <t>コロナでなかった</t>
  </si>
  <si>
    <t>コロナで活動がない</t>
  </si>
  <si>
    <t>コロナで活動がなかった</t>
  </si>
  <si>
    <t>コロナで活動が中止になった</t>
  </si>
  <si>
    <t>コロナで行事がない。</t>
  </si>
  <si>
    <t>コロナで行事がなくなったから</t>
  </si>
  <si>
    <t>コロナで中止になったから</t>
  </si>
  <si>
    <t>コロナの為。</t>
  </si>
  <si>
    <t>コロナの為参加できなかった。</t>
  </si>
  <si>
    <t>コロナの影響でその活動が実施されなかったから。</t>
  </si>
  <si>
    <t>コロナの影響で社会活動がないから</t>
  </si>
  <si>
    <t>コロナ関係で行事がなかった</t>
  </si>
  <si>
    <t>なかった</t>
  </si>
  <si>
    <t>活動をしらないから</t>
  </si>
  <si>
    <t>参加しやすい行事や活動があまりないから</t>
  </si>
  <si>
    <t>新型コロナウィルス感染症対策の為</t>
  </si>
  <si>
    <t>親に行くなと言われたから</t>
  </si>
  <si>
    <t>地域の活動は小学生までで中学生から参加しなくてもいいから</t>
  </si>
  <si>
    <t>合計</t>
    <rPh sb="0" eb="2">
      <t>ゴウケイ</t>
    </rPh>
    <phoneticPr fontId="6"/>
  </si>
  <si>
    <t>DVDを見ている</t>
  </si>
  <si>
    <t>ゲーム</t>
  </si>
  <si>
    <t>海や山で一人で</t>
  </si>
  <si>
    <t>学校</t>
  </si>
  <si>
    <t>兄弟の部活の付き添い</t>
  </si>
  <si>
    <t>公園で話す</t>
  </si>
  <si>
    <t>時によりけり</t>
  </si>
  <si>
    <t>趣味の時間</t>
  </si>
  <si>
    <t>習い事</t>
  </si>
  <si>
    <t>塾</t>
  </si>
  <si>
    <t>塾で過ごす</t>
  </si>
  <si>
    <t>塾に友達といる</t>
  </si>
  <si>
    <t>祖父母の家で過ごす</t>
  </si>
  <si>
    <t>釣り</t>
  </si>
  <si>
    <t>友達と出かける</t>
  </si>
  <si>
    <t>友達と話す</t>
  </si>
  <si>
    <t>友人とお出かけ</t>
  </si>
  <si>
    <t>ＬＩＮＥ</t>
    <phoneticPr fontId="5"/>
  </si>
  <si>
    <t>その時の年齢と状況による。</t>
  </si>
  <si>
    <t>その人による</t>
  </si>
  <si>
    <t>どちらでもよい</t>
  </si>
  <si>
    <t>どっちでもいい</t>
  </si>
  <si>
    <t>個人では持つべきではない</t>
  </si>
  <si>
    <t>使用するアプリを限定するならいいと思う</t>
  </si>
  <si>
    <t>持っていても良いが制限をつけるべき</t>
  </si>
  <si>
    <t>条件による</t>
  </si>
  <si>
    <t>人それそれの家庭の事業で決める事だと思う。</t>
  </si>
  <si>
    <t>人による</t>
  </si>
  <si>
    <t>中2からなら良い</t>
  </si>
  <si>
    <t>中学３年生くらいならもっていてもいいと思う。</t>
  </si>
  <si>
    <t>連絡ツールだけは必要、電話、メールなど</t>
  </si>
  <si>
    <t>その人による</t>
    <rPh sb="2" eb="3">
      <t>ヒト</t>
    </rPh>
    <phoneticPr fontId="5"/>
  </si>
  <si>
    <t>人による</t>
    <rPh sb="0" eb="1">
      <t>ヒト</t>
    </rPh>
    <phoneticPr fontId="5"/>
  </si>
  <si>
    <t>（９）　ファイル共有ソフト等を使って映像や音楽を交換したりコピーしたりしている</t>
    <rPh sb="8" eb="10">
      <t>キョウユウ</t>
    </rPh>
    <rPh sb="13" eb="14">
      <t>ナド</t>
    </rPh>
    <rPh sb="15" eb="16">
      <t>ツカ</t>
    </rPh>
    <rPh sb="18" eb="20">
      <t>エイゾウ</t>
    </rPh>
    <rPh sb="21" eb="23">
      <t>オンガク</t>
    </rPh>
    <rPh sb="24" eb="26">
      <t>コウカン</t>
    </rPh>
    <phoneticPr fontId="6"/>
  </si>
  <si>
    <t>１日過ごせた時</t>
  </si>
  <si>
    <t>おいしいものを食べているとき家でリラックスして過ごしているとき</t>
  </si>
  <si>
    <t>ゲームをしている時</t>
  </si>
  <si>
    <t>したい事をしている時</t>
  </si>
  <si>
    <t>ペットといる時</t>
  </si>
  <si>
    <t>ベットに入った時</t>
  </si>
  <si>
    <t>メシをくっているとき</t>
  </si>
  <si>
    <t>音楽を聴いているとき</t>
  </si>
  <si>
    <t>家族でおいしいご飯を食べているとき</t>
  </si>
  <si>
    <t>歌っているとき</t>
  </si>
  <si>
    <t>好きなグループといるとき</t>
  </si>
  <si>
    <t>好きなことをしているとき</t>
  </si>
  <si>
    <t>好きなことをしている時</t>
  </si>
  <si>
    <t>好きな事をしている時</t>
  </si>
  <si>
    <t>好きな事をしている時、歌っている時。</t>
  </si>
  <si>
    <t>自分の好きなキャラ見ているとき</t>
  </si>
  <si>
    <t>自分の趣味</t>
  </si>
  <si>
    <t>趣味</t>
  </si>
  <si>
    <t>趣味に打ち込める時・自由時間があるとき</t>
  </si>
  <si>
    <t>趣味に没頭するとき</t>
  </si>
  <si>
    <t>趣味のことをしているとき</t>
  </si>
  <si>
    <t>趣味をしているとき</t>
  </si>
  <si>
    <t>趣味を楽しんでいる時</t>
  </si>
  <si>
    <t>食べているとき</t>
  </si>
  <si>
    <t>寝ている、趣味の事</t>
  </si>
  <si>
    <t>寝ているとき</t>
  </si>
  <si>
    <t>寝る時、ご飯を食べる時</t>
  </si>
  <si>
    <t>釣りをしているとき</t>
  </si>
  <si>
    <t>疲れがたまって寝るとき</t>
  </si>
  <si>
    <t>布団に入っている時</t>
  </si>
  <si>
    <t>無回答</t>
    <rPh sb="0" eb="3">
      <t>ムカイトウ</t>
    </rPh>
    <phoneticPr fontId="6"/>
  </si>
  <si>
    <t>バスケットボール選手</t>
  </si>
  <si>
    <t>自分のブランドを持ちたい</t>
  </si>
  <si>
    <t>自分の好きな仕事をして幸せに生きたい</t>
  </si>
  <si>
    <t>笑顔にしたい</t>
  </si>
  <si>
    <t>他人の悩みを解消させたい。</t>
  </si>
  <si>
    <t>日本代表になる事</t>
  </si>
  <si>
    <t>かまってほしいから</t>
  </si>
  <si>
    <t>すぐなぐるいう脳しかないから。</t>
  </si>
  <si>
    <t>ストレス</t>
  </si>
  <si>
    <t>そういった環境でそだつから</t>
  </si>
  <si>
    <t>自分に甘いから</t>
  </si>
  <si>
    <t>周りに寄り添える人がいない</t>
  </si>
  <si>
    <t>周りの環境が悪いから</t>
  </si>
  <si>
    <t>承認欲求が高いから</t>
  </si>
  <si>
    <t>世間への反抗</t>
  </si>
  <si>
    <t>知識がないから</t>
  </si>
  <si>
    <t>自分のことがわからないから</t>
  </si>
  <si>
    <t>大人が悪い</t>
  </si>
  <si>
    <t>子どもの気持ちを理解しようとする大人が</t>
    <phoneticPr fontId="6"/>
  </si>
  <si>
    <t>少年法などにより守られているため罪を</t>
    <phoneticPr fontId="6"/>
  </si>
  <si>
    <t>馬鹿だから自分のした罪の重さが</t>
    <phoneticPr fontId="6"/>
  </si>
  <si>
    <t>友達の影響、悪いことしている自分が</t>
    <phoneticPr fontId="6"/>
  </si>
  <si>
    <t>ありません</t>
  </si>
  <si>
    <t>レジャー施設</t>
  </si>
  <si>
    <t>学校楽しい。</t>
  </si>
  <si>
    <t>楽しむところ</t>
  </si>
  <si>
    <t>気軽にストレス発散できる場所</t>
  </si>
  <si>
    <t>教え合いができるような学習室</t>
  </si>
  <si>
    <t>子供達だけでバスケができる所</t>
  </si>
  <si>
    <t>施設や場所というよりしゅみがあう友達との交流や活動できる場所だったり情報学区を超えて</t>
  </si>
  <si>
    <t>自主学習スペース</t>
  </si>
  <si>
    <t>親身になって話を聞いてくれす大人や先生</t>
  </si>
  <si>
    <t>勉強ができる施設</t>
  </si>
  <si>
    <t>無料勉強スペース</t>
  </si>
  <si>
    <t>陸上ができる施設、タータンある競技場</t>
  </si>
  <si>
    <t>いろいろな困り事の対処法を教えてくれる場所</t>
  </si>
  <si>
    <t>少ない。子供が心にキズをもつから。</t>
    <phoneticPr fontId="6"/>
  </si>
  <si>
    <t>犯すことへの恐怖があまりない。</t>
    <phoneticPr fontId="6"/>
  </si>
  <si>
    <t>わからない人もいると思うから。</t>
    <phoneticPr fontId="6"/>
  </si>
  <si>
    <t>イケてるという勘違い</t>
    <phoneticPr fontId="6"/>
  </si>
  <si>
    <t>無回答</t>
    <rPh sb="0" eb="3">
      <t>ムカイトウ</t>
    </rPh>
    <phoneticPr fontId="5"/>
  </si>
  <si>
    <t>学校数</t>
    <rPh sb="0" eb="2">
      <t>ガッコウ</t>
    </rPh>
    <rPh sb="2" eb="3">
      <t>スウ</t>
    </rPh>
    <phoneticPr fontId="6"/>
  </si>
  <si>
    <t>標本数</t>
    <rPh sb="0" eb="3">
      <t>ヒョウホンスウ</t>
    </rPh>
    <phoneticPr fontId="6"/>
  </si>
  <si>
    <t>県央地域</t>
    <rPh sb="0" eb="4">
      <t>ケンオウチイキ</t>
    </rPh>
    <phoneticPr fontId="1"/>
  </si>
  <si>
    <t>県南地域</t>
    <rPh sb="0" eb="4">
      <t>ケンナンチイキ</t>
    </rPh>
    <phoneticPr fontId="1"/>
  </si>
  <si>
    <t>沿岸地域</t>
    <rPh sb="0" eb="4">
      <t>エンガンチイキ</t>
    </rPh>
    <phoneticPr fontId="1"/>
  </si>
  <si>
    <t>県北地域</t>
    <rPh sb="0" eb="4">
      <t>ケンポクチイキ</t>
    </rPh>
    <phoneticPr fontId="1"/>
  </si>
  <si>
    <t>無回答</t>
    <rPh sb="0" eb="3">
      <t>ムカイトウ</t>
    </rPh>
    <phoneticPr fontId="1"/>
  </si>
  <si>
    <t>男性</t>
    <rPh sb="0" eb="2">
      <t>ダンセイ</t>
    </rPh>
    <phoneticPr fontId="1"/>
  </si>
  <si>
    <t>女性</t>
    <rPh sb="0" eb="2">
      <t>ジョセイ</t>
    </rPh>
    <phoneticPr fontId="1"/>
  </si>
  <si>
    <t>その他</t>
    <rPh sb="2" eb="3">
      <t>タ</t>
    </rPh>
    <phoneticPr fontId="1"/>
  </si>
  <si>
    <t>全体</t>
    <rPh sb="0" eb="2">
      <t>ゼンタイ</t>
    </rPh>
    <phoneticPr fontId="6"/>
  </si>
  <si>
    <t>配布数</t>
    <rPh sb="0" eb="2">
      <t>ハイフ</t>
    </rPh>
    <rPh sb="2" eb="3">
      <t>スウ</t>
    </rPh>
    <phoneticPr fontId="6"/>
  </si>
  <si>
    <t>回収数</t>
    <rPh sb="0" eb="2">
      <t>カイシュウ</t>
    </rPh>
    <rPh sb="2" eb="3">
      <t>スウ</t>
    </rPh>
    <phoneticPr fontId="6"/>
  </si>
  <si>
    <t>回収率</t>
    <rPh sb="0" eb="2">
      <t>カイシュウ</t>
    </rPh>
    <rPh sb="2" eb="3">
      <t>リツ</t>
    </rPh>
    <phoneticPr fontId="6"/>
  </si>
  <si>
    <t>意味がない</t>
  </si>
  <si>
    <t>　場合は無効回答としている）</t>
    <rPh sb="1" eb="3">
      <t>バアイ</t>
    </rPh>
    <rPh sb="4" eb="6">
      <t>ムコウ</t>
    </rPh>
    <rPh sb="6" eb="8">
      <t>カイトウ</t>
    </rPh>
    <phoneticPr fontId="6"/>
  </si>
  <si>
    <t>家族のこと</t>
    <rPh sb="0" eb="2">
      <t>カゾク</t>
    </rPh>
    <phoneticPr fontId="2"/>
  </si>
  <si>
    <t>友達のこと</t>
    <rPh sb="0" eb="2">
      <t>トモダチ</t>
    </rPh>
    <phoneticPr fontId="2"/>
  </si>
  <si>
    <t>学校や先生のこと</t>
    <rPh sb="0" eb="2">
      <t>ガッコウ</t>
    </rPh>
    <rPh sb="3" eb="5">
      <t>センセイ</t>
    </rPh>
    <phoneticPr fontId="2"/>
  </si>
  <si>
    <t>遊びや趣味のこと</t>
    <rPh sb="0" eb="1">
      <t>アソ</t>
    </rPh>
    <rPh sb="3" eb="5">
      <t>シュミ</t>
    </rPh>
    <phoneticPr fontId="2"/>
  </si>
  <si>
    <t>近所のこと</t>
    <rPh sb="0" eb="2">
      <t>キンジョ</t>
    </rPh>
    <phoneticPr fontId="2"/>
  </si>
  <si>
    <t>社会のできごと</t>
    <rPh sb="0" eb="2">
      <t>シャカイ</t>
    </rPh>
    <phoneticPr fontId="2"/>
  </si>
  <si>
    <t>ふだんの生活のこと</t>
    <rPh sb="4" eb="6">
      <t>セイカツ</t>
    </rPh>
    <phoneticPr fontId="2"/>
  </si>
  <si>
    <t>進路や将来のこと</t>
    <rPh sb="0" eb="2">
      <t>シンロ</t>
    </rPh>
    <rPh sb="3" eb="5">
      <t>ショウライ</t>
    </rPh>
    <phoneticPr fontId="2"/>
  </si>
  <si>
    <t>話はしない</t>
    <rPh sb="0" eb="1">
      <t>ハナシ</t>
    </rPh>
    <phoneticPr fontId="2"/>
  </si>
  <si>
    <t>その他</t>
    <rPh sb="2" eb="3">
      <t>タ</t>
    </rPh>
    <phoneticPr fontId="2"/>
  </si>
  <si>
    <t>無回答</t>
    <rPh sb="0" eb="3">
      <t>ムカイトウ</t>
    </rPh>
    <phoneticPr fontId="2"/>
  </si>
  <si>
    <t>無効回答</t>
    <rPh sb="0" eb="4">
      <t>ムコウカイトウ</t>
    </rPh>
    <phoneticPr fontId="2"/>
  </si>
  <si>
    <t>無効回答</t>
    <rPh sb="0" eb="4">
      <t>ムコウカイトウ</t>
    </rPh>
    <phoneticPr fontId="6"/>
  </si>
  <si>
    <t>無効回答</t>
    <rPh sb="0" eb="4">
      <t>ムコウカイトウ</t>
    </rPh>
    <phoneticPr fontId="1"/>
  </si>
  <si>
    <t>男性N=237</t>
    <rPh sb="0" eb="2">
      <t>ダンセイ</t>
    </rPh>
    <phoneticPr fontId="6"/>
  </si>
  <si>
    <t>女性N=249</t>
    <rPh sb="0" eb="2">
      <t>ジョセイ</t>
    </rPh>
    <phoneticPr fontId="6"/>
  </si>
  <si>
    <t>　④前回調査</t>
    <rPh sb="2" eb="4">
      <t>ゼンカイ</t>
    </rPh>
    <rPh sb="4" eb="6">
      <t>チョウサ</t>
    </rPh>
    <phoneticPr fontId="6"/>
  </si>
  <si>
    <t>（１）　家族でルールを決めて使用している</t>
    <rPh sb="4" eb="6">
      <t>カゾク</t>
    </rPh>
    <rPh sb="11" eb="12">
      <t>キ</t>
    </rPh>
    <rPh sb="14" eb="16">
      <t>シヨウ</t>
    </rPh>
    <phoneticPr fontId="6"/>
  </si>
  <si>
    <t>（２）　ウイルス対策用ソフトを利用している</t>
    <rPh sb="8" eb="11">
      <t>タイサクヨウ</t>
    </rPh>
    <rPh sb="15" eb="17">
      <t>リヨウ</t>
    </rPh>
    <phoneticPr fontId="6"/>
  </si>
  <si>
    <t>（３）　フィルタリングを利用している</t>
    <rPh sb="12" eb="14">
      <t>リヨウ</t>
    </rPh>
    <phoneticPr fontId="6"/>
  </si>
  <si>
    <t>（４）　オンラインゲームを利用している</t>
    <rPh sb="13" eb="15">
      <t>リヨウ</t>
    </rPh>
    <phoneticPr fontId="6"/>
  </si>
  <si>
    <t>（５）　ＳＮＳを利用している</t>
    <rPh sb="8" eb="10">
      <t>リヨウ</t>
    </rPh>
    <phoneticPr fontId="6"/>
  </si>
  <si>
    <t>（６）　出会い系サイトを利用している</t>
    <rPh sb="4" eb="6">
      <t>デア</t>
    </rPh>
    <rPh sb="7" eb="8">
      <t>ケイ</t>
    </rPh>
    <rPh sb="12" eb="14">
      <t>リヨウ</t>
    </rPh>
    <phoneticPr fontId="6"/>
  </si>
  <si>
    <t>（７）　５や６を利用して知り合いになった人と実際に会っている</t>
    <rPh sb="8" eb="10">
      <t>リヨウ</t>
    </rPh>
    <rPh sb="12" eb="13">
      <t>シ</t>
    </rPh>
    <rPh sb="14" eb="15">
      <t>ア</t>
    </rPh>
    <rPh sb="20" eb="21">
      <t>ヒト</t>
    </rPh>
    <rPh sb="22" eb="24">
      <t>ジッサイ</t>
    </rPh>
    <rPh sb="25" eb="26">
      <t>ア</t>
    </rPh>
    <phoneticPr fontId="6"/>
  </si>
  <si>
    <t>（８）　わいせつ・犯罪・暴力に関するサイトを繰り返しみている</t>
    <rPh sb="9" eb="11">
      <t>ハンザイ</t>
    </rPh>
    <rPh sb="12" eb="14">
      <t>ボウリョク</t>
    </rPh>
    <rPh sb="15" eb="16">
      <t>カン</t>
    </rPh>
    <rPh sb="22" eb="23">
      <t>ク</t>
    </rPh>
    <rPh sb="24" eb="25">
      <t>カエ</t>
    </rPh>
    <phoneticPr fontId="6"/>
  </si>
  <si>
    <t>（１０）　薬物（危険ドラッグを含む）を購入している</t>
    <rPh sb="5" eb="7">
      <t>ヤクブツ</t>
    </rPh>
    <rPh sb="8" eb="10">
      <t>キケン</t>
    </rPh>
    <rPh sb="15" eb="16">
      <t>フク</t>
    </rPh>
    <rPh sb="19" eb="21">
      <t>コウニュウ</t>
    </rPh>
    <phoneticPr fontId="6"/>
  </si>
  <si>
    <t>-</t>
    <phoneticPr fontId="1"/>
  </si>
  <si>
    <t>無効回答</t>
    <rPh sb="0" eb="4">
      <t>ムコウカイトウ</t>
    </rPh>
    <phoneticPr fontId="1"/>
  </si>
  <si>
    <t>（１）　人に会ったらあいさつをする</t>
    <rPh sb="4" eb="5">
      <t>ヒト</t>
    </rPh>
    <rPh sb="6" eb="7">
      <t>ア</t>
    </rPh>
    <phoneticPr fontId="6"/>
  </si>
  <si>
    <t>（２）　電車やバスで席をゆずる</t>
    <rPh sb="4" eb="6">
      <t>デンシャ</t>
    </rPh>
    <rPh sb="10" eb="11">
      <t>セキ</t>
    </rPh>
    <phoneticPr fontId="6"/>
  </si>
  <si>
    <t>（３）　お年寄りや体の不自由な人の手伝いをする</t>
    <rPh sb="5" eb="7">
      <t>トシヨ</t>
    </rPh>
    <rPh sb="9" eb="10">
      <t>カラダ</t>
    </rPh>
    <rPh sb="11" eb="14">
      <t>フジユウ</t>
    </rPh>
    <rPh sb="15" eb="16">
      <t>ヒト</t>
    </rPh>
    <rPh sb="17" eb="19">
      <t>テツダ</t>
    </rPh>
    <phoneticPr fontId="6"/>
  </si>
  <si>
    <t>（４）　ボランティア活動をする</t>
    <rPh sb="10" eb="12">
      <t>カツドウ</t>
    </rPh>
    <phoneticPr fontId="6"/>
  </si>
  <si>
    <t>（５）　友達の相談にのる</t>
    <rPh sb="4" eb="6">
      <t>トモダチ</t>
    </rPh>
    <rPh sb="7" eb="9">
      <t>ソウダン</t>
    </rPh>
    <phoneticPr fontId="6"/>
  </si>
  <si>
    <t>33</t>
    <phoneticPr fontId="6"/>
  </si>
  <si>
    <t>44</t>
    <phoneticPr fontId="6"/>
  </si>
  <si>
    <t>47</t>
    <phoneticPr fontId="6"/>
  </si>
  <si>
    <t>59</t>
    <phoneticPr fontId="6"/>
  </si>
  <si>
    <t>60</t>
    <phoneticPr fontId="6"/>
  </si>
  <si>
    <t>66</t>
    <phoneticPr fontId="6"/>
  </si>
  <si>
    <t>73</t>
    <phoneticPr fontId="6"/>
  </si>
  <si>
    <t>80</t>
    <phoneticPr fontId="6"/>
  </si>
  <si>
    <t>83</t>
    <phoneticPr fontId="6"/>
  </si>
  <si>
    <t>90</t>
    <phoneticPr fontId="6"/>
  </si>
  <si>
    <t>100</t>
    <phoneticPr fontId="6"/>
  </si>
  <si>
    <t>103</t>
    <phoneticPr fontId="6"/>
  </si>
  <si>
    <t>119</t>
    <phoneticPr fontId="6"/>
  </si>
  <si>
    <t>125</t>
    <phoneticPr fontId="6"/>
  </si>
  <si>
    <t>　前回調査（N=484）</t>
    <rPh sb="1" eb="3">
      <t>ゼンカイ</t>
    </rPh>
    <rPh sb="3" eb="5">
      <t>チョウサ</t>
    </rPh>
    <phoneticPr fontId="6"/>
  </si>
  <si>
    <t>①今回調査（N＝488）</t>
    <rPh sb="1" eb="3">
      <t>コンカイ</t>
    </rPh>
    <rPh sb="3" eb="5">
      <t>チョウサ</t>
    </rPh>
    <phoneticPr fontId="6"/>
  </si>
  <si>
    <t>　前回調査（N=479）</t>
    <rPh sb="1" eb="3">
      <t>ゼンカイ</t>
    </rPh>
    <rPh sb="3" eb="5">
      <t>チョウサ</t>
    </rPh>
    <phoneticPr fontId="6"/>
  </si>
  <si>
    <t>②今回調査（N=488）</t>
    <rPh sb="1" eb="3">
      <t>コンカイ</t>
    </rPh>
    <rPh sb="3" eb="5">
      <t>チョウサ</t>
    </rPh>
    <phoneticPr fontId="6"/>
  </si>
  <si>
    <t>③今回調査（N=430）前回調査（N=366）</t>
    <rPh sb="1" eb="3">
      <t>コンカイ</t>
    </rPh>
    <rPh sb="3" eb="5">
      <t>チョウサ</t>
    </rPh>
    <rPh sb="12" eb="14">
      <t>ゼンカイ</t>
    </rPh>
    <rPh sb="14" eb="16">
      <t>チョウサ</t>
    </rPh>
    <phoneticPr fontId="6"/>
  </si>
  <si>
    <t>④性別「その他」は令和3年度調査より新たに追加された項目である。</t>
    <rPh sb="1" eb="3">
      <t>セイベツ</t>
    </rPh>
    <rPh sb="2" eb="3">
      <t>チョウセイ</t>
    </rPh>
    <rPh sb="6" eb="7">
      <t>タ</t>
    </rPh>
    <rPh sb="9" eb="11">
      <t>レイワ</t>
    </rPh>
    <rPh sb="12" eb="16">
      <t>ネンドチョウサ</t>
    </rPh>
    <rPh sb="18" eb="19">
      <t>アラ</t>
    </rPh>
    <rPh sb="21" eb="23">
      <t>ツイカ</t>
    </rPh>
    <rPh sb="26" eb="28">
      <t>コウモク</t>
    </rPh>
    <phoneticPr fontId="6"/>
  </si>
  <si>
    <t>⑤令和3年度調査より無効回答の項目を追加し集計する。（指定された回答数以上に回答しているまたは回答が明確ではない</t>
    <rPh sb="1" eb="3">
      <t>レイワ</t>
    </rPh>
    <rPh sb="4" eb="6">
      <t>ネンド</t>
    </rPh>
    <rPh sb="6" eb="8">
      <t>チョウサ</t>
    </rPh>
    <rPh sb="10" eb="12">
      <t>ムコウ</t>
    </rPh>
    <rPh sb="12" eb="14">
      <t>カイトウ</t>
    </rPh>
    <rPh sb="15" eb="17">
      <t>コウモク</t>
    </rPh>
    <rPh sb="18" eb="20">
      <t>ツイカ</t>
    </rPh>
    <rPh sb="21" eb="23">
      <t>シュウケイ</t>
    </rPh>
    <rPh sb="27" eb="29">
      <t>シテイ</t>
    </rPh>
    <rPh sb="32" eb="35">
      <t>カイトウスウ</t>
    </rPh>
    <rPh sb="35" eb="37">
      <t>イジョウ</t>
    </rPh>
    <rPh sb="38" eb="40">
      <t>カイトウ</t>
    </rPh>
    <rPh sb="47" eb="49">
      <t>カイトウ</t>
    </rPh>
    <rPh sb="50" eb="52">
      <t>メイカク</t>
    </rPh>
    <phoneticPr fontId="6"/>
  </si>
  <si>
    <t>127</t>
    <phoneticPr fontId="6"/>
  </si>
  <si>
    <t>128</t>
    <phoneticPr fontId="6"/>
  </si>
  <si>
    <t>130</t>
    <phoneticPr fontId="6"/>
  </si>
  <si>
    <t>138</t>
    <phoneticPr fontId="6"/>
  </si>
  <si>
    <t>143</t>
    <phoneticPr fontId="6"/>
  </si>
  <si>
    <t>154</t>
    <phoneticPr fontId="6"/>
  </si>
  <si>
    <t>168</t>
    <phoneticPr fontId="6"/>
  </si>
  <si>
    <t>171</t>
    <phoneticPr fontId="6"/>
  </si>
  <si>
    <t>188</t>
    <phoneticPr fontId="6"/>
  </si>
  <si>
    <t>（N=488　県央地域=164　県南地域=189　沿岸地域=87　県北地域=48）</t>
  </si>
  <si>
    <t>（N=488　県央地域：164　県南地域：189　沿岸地域：87　県北地域：48）</t>
  </si>
  <si>
    <t>（N=101　県央地域=34　県南地域=33　沿岸地域：=17　県北地域=17）</t>
  </si>
  <si>
    <t>Ⅴ　資料（調査票）</t>
    <rPh sb="2" eb="4">
      <t>シリョウ</t>
    </rPh>
    <rPh sb="5" eb="8">
      <t>チョウサヒョウ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</si>
</sst>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_);[Red]\(0\)"/>
    <numFmt numFmtId="179" formatCode="0.0"/>
    <numFmt numFmtId="180" formatCode="0.0_);[Red]\(0.0\)"/>
    <numFmt numFmtId="181" formatCode="&quot; &quot;0"/>
  </numFmts>
  <fonts count="28" x14ac:knownFonts="1">
    <font>
      <sz val="9"/>
      <name val="ＭＳ Ｐゴシック"/>
      <family val="3"/>
      <charset val="128"/>
    </font>
    <font>
      <sz val="9"/>
      <name val="ＭＳ Ｐゴシック"/>
      <family val="3"/>
      <charset val="128"/>
    </font>
    <font>
      <sz val="9"/>
      <name val="ＭＳ Ｐゴシック"/>
      <family val="3"/>
      <charset val="128"/>
    </font>
    <font>
      <sz val="10"/>
      <name val="ＭＳ Ｐ明朝"/>
      <family val="1"/>
      <charset val="128"/>
    </font>
    <font>
      <sz val="14"/>
      <name val="ＭＳ ゴシック"/>
      <family val="3"/>
      <charset val="128"/>
    </font>
    <font>
      <sz val="10"/>
      <name val="ＭＳ ゴシック"/>
      <family val="3"/>
      <charset val="128"/>
    </font>
    <font>
      <sz val="6"/>
      <name val="ＭＳ Ｐゴシック"/>
      <family val="3"/>
      <charset val="128"/>
    </font>
    <font>
      <sz val="12"/>
      <name val="ＭＳ ゴシック"/>
      <family val="3"/>
      <charset val="128"/>
    </font>
    <font>
      <sz val="10"/>
      <name val="ＭＳ Ｐゴシック"/>
      <family val="3"/>
      <charset val="128"/>
    </font>
    <font>
      <sz val="8"/>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b/>
      <sz val="12"/>
      <name val="ＭＳ Ｐゴシック"/>
      <family val="3"/>
      <charset val="128"/>
    </font>
    <font>
      <b/>
      <sz val="10"/>
      <name val="ＭＳ Ｐ明朝"/>
      <family val="1"/>
      <charset val="128"/>
    </font>
    <font>
      <sz val="10"/>
      <color rgb="FFFF0000"/>
      <name val="ＭＳ Ｐ明朝"/>
      <family val="1"/>
      <charset val="128"/>
    </font>
    <font>
      <sz val="10"/>
      <color theme="1"/>
      <name val="ＭＳ Ｐ明朝"/>
      <family val="1"/>
      <charset val="128"/>
    </font>
    <font>
      <sz val="9"/>
      <color rgb="FFFF0000"/>
      <name val="ＭＳ Ｐゴシック"/>
      <family val="3"/>
      <charset val="128"/>
    </font>
    <font>
      <sz val="9"/>
      <color theme="1"/>
      <name val="ＭＳ Ｐゴシック"/>
      <family val="3"/>
      <charset val="128"/>
    </font>
    <font>
      <sz val="10"/>
      <name val="ＭＳ Ｐゴシック"/>
      <family val="3"/>
      <charset val="128"/>
      <scheme val="minor"/>
    </font>
    <font>
      <sz val="10"/>
      <color theme="1"/>
      <name val="ＭＳ Ｐゴシック"/>
      <family val="3"/>
      <charset val="128"/>
    </font>
    <font>
      <b/>
      <sz val="9"/>
      <color rgb="FFFF0000"/>
      <name val="ＭＳ Ｐゴシック"/>
      <family val="3"/>
      <charset val="128"/>
    </font>
    <font>
      <sz val="6"/>
      <name val="ＭＳ Ｐ明朝"/>
      <family val="1"/>
      <charset val="128"/>
    </font>
    <font>
      <sz val="9"/>
      <color rgb="FF000000"/>
      <name val="ＭＳ Ｐゴシック"/>
      <family val="3"/>
      <charset val="128"/>
    </font>
    <font>
      <sz val="7.5"/>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44">
    <xf numFmtId="0" fontId="0" fillId="0" borderId="0" xfId="0"/>
    <xf numFmtId="0" fontId="3"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shrinkToFit="1"/>
    </xf>
    <xf numFmtId="0" fontId="8"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2" fillId="0" borderId="0" xfId="0" applyFont="1" applyFill="1" applyBorder="1" applyAlignment="1">
      <alignment vertical="center"/>
    </xf>
    <xf numFmtId="0" fontId="0" fillId="0" borderId="1" xfId="0" applyBorder="1" applyAlignment="1">
      <alignment vertical="center"/>
    </xf>
    <xf numFmtId="0" fontId="0" fillId="0" borderId="0" xfId="0" applyFill="1" applyBorder="1" applyAlignment="1">
      <alignment vertical="center"/>
    </xf>
    <xf numFmtId="176" fontId="0" fillId="0" borderId="0" xfId="0" applyNumberFormat="1"/>
    <xf numFmtId="0" fontId="0" fillId="0" borderId="0" xfId="0" applyBorder="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Border="1"/>
    <xf numFmtId="0" fontId="11" fillId="0" borderId="0" xfId="0" applyFont="1" applyAlignment="1">
      <alignment vertical="center"/>
    </xf>
    <xf numFmtId="49" fontId="3" fillId="0" borderId="0" xfId="0" applyNumberFormat="1" applyFont="1" applyAlignment="1">
      <alignment horizontal="right" vertical="center"/>
    </xf>
    <xf numFmtId="0" fontId="15" fillId="0" borderId="0" xfId="0" applyFont="1" applyAlignment="1">
      <alignment vertical="center"/>
    </xf>
    <xf numFmtId="178" fontId="0" fillId="0" borderId="0" xfId="0" applyNumberFormat="1" applyFill="1" applyBorder="1" applyAlignment="1">
      <alignment vertical="center"/>
    </xf>
    <xf numFmtId="178" fontId="0" fillId="0" borderId="0" xfId="0" applyNumberFormat="1"/>
    <xf numFmtId="0" fontId="0" fillId="0" borderId="0" xfId="0" applyBorder="1" applyAlignment="1">
      <alignment horizontal="left" vertical="center"/>
    </xf>
    <xf numFmtId="0" fontId="2" fillId="0" borderId="0" xfId="0" applyFont="1" applyAlignment="1">
      <alignment vertical="center"/>
    </xf>
    <xf numFmtId="177" fontId="0" fillId="0" borderId="4" xfId="0" applyNumberFormat="1" applyFill="1" applyBorder="1" applyAlignment="1">
      <alignment vertical="center"/>
    </xf>
    <xf numFmtId="177" fontId="0" fillId="0" borderId="0" xfId="0" applyNumberForma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4" xfId="0" applyBorder="1"/>
    <xf numFmtId="0" fontId="3" fillId="0" borderId="0" xfId="0" applyFont="1" applyFill="1" applyAlignment="1">
      <alignment vertical="center"/>
    </xf>
    <xf numFmtId="0" fontId="0" fillId="0" borderId="1" xfId="0" applyFill="1" applyBorder="1" applyAlignment="1">
      <alignment vertical="center"/>
    </xf>
    <xf numFmtId="176" fontId="0" fillId="0" borderId="0" xfId="0" applyNumberFormat="1" applyFill="1" applyBorder="1"/>
    <xf numFmtId="178" fontId="0" fillId="0" borderId="4" xfId="0" applyNumberForma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left" vertical="center"/>
    </xf>
    <xf numFmtId="0" fontId="11" fillId="0" borderId="0" xfId="0" applyNumberFormat="1" applyFont="1" applyFill="1" applyBorder="1" applyAlignment="1">
      <alignment horizontal="left" vertical="center"/>
    </xf>
    <xf numFmtId="176" fontId="0" fillId="0" borderId="0" xfId="0" applyNumberFormat="1" applyBorder="1" applyAlignment="1">
      <alignment vertical="center"/>
    </xf>
    <xf numFmtId="0" fontId="12" fillId="0" borderId="0" xfId="0" applyFont="1" applyBorder="1" applyAlignment="1">
      <alignment vertical="center"/>
    </xf>
    <xf numFmtId="176" fontId="13" fillId="0" borderId="0" xfId="0" applyNumberFormat="1" applyFont="1" applyBorder="1" applyAlignment="1">
      <alignment vertical="center"/>
    </xf>
    <xf numFmtId="180" fontId="0" fillId="0" borderId="1" xfId="0" applyNumberFormat="1" applyFill="1" applyBorder="1"/>
    <xf numFmtId="0" fontId="0" fillId="0" borderId="0" xfId="0" applyFill="1"/>
    <xf numFmtId="0" fontId="2" fillId="2" borderId="1" xfId="0" applyFont="1" applyFill="1" applyBorder="1" applyAlignment="1">
      <alignment vertical="center"/>
    </xf>
    <xf numFmtId="176" fontId="0" fillId="2" borderId="1" xfId="0" applyNumberFormat="1" applyFill="1" applyBorder="1" applyAlignment="1">
      <alignment vertical="center"/>
    </xf>
    <xf numFmtId="0" fontId="0" fillId="2" borderId="1" xfId="0" applyFill="1" applyBorder="1" applyAlignment="1">
      <alignment vertical="center"/>
    </xf>
    <xf numFmtId="176" fontId="0" fillId="2" borderId="1" xfId="0" applyNumberFormat="1" applyFill="1" applyBorder="1"/>
    <xf numFmtId="0" fontId="0" fillId="2" borderId="0" xfId="0" applyFill="1"/>
    <xf numFmtId="176" fontId="3" fillId="2" borderId="1" xfId="0" applyNumberFormat="1" applyFont="1" applyFill="1" applyBorder="1" applyAlignment="1">
      <alignment vertical="center"/>
    </xf>
    <xf numFmtId="0" fontId="0" fillId="2" borderId="3" xfId="0" applyFill="1" applyBorder="1" applyAlignment="1">
      <alignment vertical="center"/>
    </xf>
    <xf numFmtId="176" fontId="0" fillId="0" borderId="0" xfId="0" applyNumberFormat="1" applyBorder="1"/>
    <xf numFmtId="0" fontId="0" fillId="0" borderId="1" xfId="0" applyBorder="1"/>
    <xf numFmtId="176" fontId="0" fillId="0" borderId="0" xfId="0" applyNumberFormat="1" applyFont="1" applyBorder="1" applyAlignment="1">
      <alignment vertical="center"/>
    </xf>
    <xf numFmtId="180" fontId="0" fillId="2" borderId="1" xfId="0" applyNumberFormat="1" applyFill="1" applyBorder="1" applyAlignment="1">
      <alignment vertical="center"/>
    </xf>
    <xf numFmtId="180" fontId="0" fillId="2" borderId="1" xfId="0" applyNumberFormat="1" applyFill="1" applyBorder="1"/>
    <xf numFmtId="0" fontId="0" fillId="4" borderId="0" xfId="0" applyFill="1"/>
    <xf numFmtId="0" fontId="11" fillId="0" borderId="0" xfId="0" applyFont="1" applyFill="1" applyBorder="1" applyAlignment="1">
      <alignment vertical="center" wrapText="1"/>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xf numFmtId="0" fontId="11" fillId="0" borderId="0" xfId="0" applyFont="1" applyFill="1" applyBorder="1"/>
    <xf numFmtId="0" fontId="10" fillId="0" borderId="0" xfId="0" applyFont="1" applyFill="1" applyBorder="1" applyAlignment="1">
      <alignment vertical="center"/>
    </xf>
    <xf numFmtId="0" fontId="13" fillId="0" borderId="0" xfId="0" applyFont="1" applyFill="1" applyBorder="1" applyAlignment="1">
      <alignment vertical="center"/>
    </xf>
    <xf numFmtId="0" fontId="3" fillId="0" borderId="0" xfId="0" applyFont="1" applyFill="1" applyBorder="1" applyAlignment="1">
      <alignment vertical="center" wrapText="1"/>
    </xf>
    <xf numFmtId="181" fontId="3" fillId="0" borderId="0" xfId="0" applyNumberFormat="1" applyFont="1" applyFill="1" applyBorder="1" applyAlignment="1">
      <alignment horizontal="left"/>
    </xf>
    <xf numFmtId="0" fontId="11" fillId="0" borderId="0" xfId="0" applyFont="1" applyFill="1" applyBorder="1" applyAlignment="1"/>
    <xf numFmtId="0" fontId="11" fillId="0" borderId="0" xfId="0" applyFont="1" applyFill="1" applyBorder="1" applyAlignment="1">
      <alignment horizontal="left" vertical="center"/>
    </xf>
    <xf numFmtId="49" fontId="0" fillId="0" borderId="0" xfId="0" applyNumberFormat="1" applyFont="1" applyBorder="1" applyAlignment="1">
      <alignment vertical="top" wrapText="1"/>
    </xf>
    <xf numFmtId="49" fontId="0" fillId="0" borderId="8" xfId="0" applyNumberFormat="1" applyFont="1" applyBorder="1" applyAlignment="1">
      <alignment vertical="top" wrapText="1"/>
    </xf>
    <xf numFmtId="0" fontId="0" fillId="0" borderId="0" xfId="0" applyNumberFormat="1" applyFill="1" applyBorder="1" applyAlignment="1">
      <alignment vertical="center"/>
    </xf>
    <xf numFmtId="180" fontId="0" fillId="0" borderId="0" xfId="0" applyNumberFormat="1"/>
    <xf numFmtId="0" fontId="16" fillId="0" borderId="0" xfId="0" applyFont="1" applyFill="1" applyBorder="1" applyAlignment="1">
      <alignment vertical="center"/>
    </xf>
    <xf numFmtId="0" fontId="17" fillId="0" borderId="0" xfId="0" applyFont="1" applyAlignment="1">
      <alignment vertical="center"/>
    </xf>
    <xf numFmtId="0" fontId="13" fillId="0" borderId="0" xfId="0" applyFont="1" applyBorder="1" applyAlignment="1">
      <alignment vertical="center" wrapText="1"/>
    </xf>
    <xf numFmtId="179" fontId="0" fillId="0" borderId="0" xfId="0" applyNumberFormat="1"/>
    <xf numFmtId="0" fontId="18" fillId="0" borderId="0" xfId="0" applyFont="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Border="1" applyAlignment="1">
      <alignment vertical="top"/>
    </xf>
    <xf numFmtId="0" fontId="3" fillId="0" borderId="0" xfId="0" applyFont="1" applyAlignment="1">
      <alignment horizontal="left" vertical="center"/>
    </xf>
    <xf numFmtId="0" fontId="19" fillId="0" borderId="0" xfId="0" applyFont="1"/>
    <xf numFmtId="180" fontId="0" fillId="0" borderId="0" xfId="0" applyNumberFormat="1" applyFill="1" applyBorder="1" applyAlignment="1">
      <alignment vertical="center"/>
    </xf>
    <xf numFmtId="179" fontId="0" fillId="2" borderId="1" xfId="0" applyNumberFormat="1" applyFont="1" applyFill="1" applyBorder="1"/>
    <xf numFmtId="176" fontId="0" fillId="5" borderId="0" xfId="0" applyNumberFormat="1" applyFill="1" applyBorder="1" applyAlignment="1">
      <alignment vertical="center"/>
    </xf>
    <xf numFmtId="0" fontId="0" fillId="0" borderId="0" xfId="0" applyFill="1" applyBorder="1"/>
    <xf numFmtId="176" fontId="0" fillId="0" borderId="0" xfId="0" applyNumberFormat="1" applyFill="1" applyBorder="1" applyAlignment="1">
      <alignment vertical="center"/>
    </xf>
    <xf numFmtId="0" fontId="0" fillId="0" borderId="1" xfId="0" applyFont="1" applyBorder="1" applyAlignment="1">
      <alignment vertical="center"/>
    </xf>
    <xf numFmtId="0" fontId="3" fillId="0" borderId="9" xfId="0" applyFont="1" applyBorder="1" applyAlignment="1">
      <alignment vertical="center"/>
    </xf>
    <xf numFmtId="0" fontId="3" fillId="0" borderId="9" xfId="0" applyFont="1" applyFill="1" applyBorder="1" applyAlignment="1">
      <alignment vertical="center"/>
    </xf>
    <xf numFmtId="0" fontId="3" fillId="0" borderId="9" xfId="0" applyFont="1" applyFill="1" applyBorder="1"/>
    <xf numFmtId="176" fontId="19" fillId="0" borderId="0" xfId="0" applyNumberFormat="1" applyFont="1"/>
    <xf numFmtId="0" fontId="11" fillId="0" borderId="9" xfId="0" applyFont="1" applyBorder="1" applyAlignment="1">
      <alignment vertical="center"/>
    </xf>
    <xf numFmtId="0" fontId="11" fillId="0" borderId="9" xfId="0" applyFont="1" applyFill="1" applyBorder="1"/>
    <xf numFmtId="0" fontId="11" fillId="0" borderId="9" xfId="0" applyFont="1" applyFill="1" applyBorder="1" applyAlignment="1">
      <alignment vertical="center"/>
    </xf>
    <xf numFmtId="176" fontId="19" fillId="0" borderId="0" xfId="0" applyNumberFormat="1" applyFont="1" applyBorder="1"/>
    <xf numFmtId="176" fontId="0" fillId="0" borderId="0" xfId="0" applyNumberFormat="1" applyFill="1"/>
    <xf numFmtId="176" fontId="19" fillId="0" borderId="0" xfId="0" applyNumberFormat="1" applyFont="1" applyFill="1"/>
    <xf numFmtId="0" fontId="3" fillId="0" borderId="9" xfId="0" applyFont="1" applyFill="1" applyBorder="1" applyAlignment="1">
      <alignment vertical="center" wrapText="1"/>
    </xf>
    <xf numFmtId="176" fontId="0" fillId="0" borderId="0" xfId="0" applyNumberFormat="1" applyFont="1"/>
    <xf numFmtId="0" fontId="13" fillId="0" borderId="9" xfId="0" applyFont="1" applyFill="1" applyBorder="1" applyAlignment="1">
      <alignment vertical="center" wrapText="1"/>
    </xf>
    <xf numFmtId="176" fontId="0" fillId="0" borderId="4" xfId="0" applyNumberFormat="1" applyFill="1" applyBorder="1" applyAlignment="1">
      <alignment vertical="center"/>
    </xf>
    <xf numFmtId="176" fontId="19" fillId="0" borderId="4" xfId="0" applyNumberFormat="1" applyFont="1" applyFill="1" applyBorder="1" applyAlignment="1">
      <alignment vertical="center"/>
    </xf>
    <xf numFmtId="0" fontId="3" fillId="0" borderId="9" xfId="0" applyFont="1" applyFill="1" applyBorder="1" applyAlignment="1">
      <alignment horizontal="left" vertical="center"/>
    </xf>
    <xf numFmtId="0" fontId="0" fillId="0" borderId="9" xfId="0" applyBorder="1" applyAlignment="1">
      <alignment vertical="top"/>
    </xf>
    <xf numFmtId="176" fontId="20" fillId="0" borderId="0" xfId="0" applyNumberFormat="1" applyFont="1"/>
    <xf numFmtId="0" fontId="12" fillId="0" borderId="0" xfId="0" applyFont="1" applyFill="1" applyBorder="1" applyAlignment="1"/>
    <xf numFmtId="0" fontId="0" fillId="0" borderId="1" xfId="0" applyFont="1" applyBorder="1" applyAlignment="1">
      <alignment horizontal="center" vertical="center" shrinkToFit="1"/>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180" fontId="0" fillId="0" borderId="0" xfId="0" applyNumberFormat="1" applyFill="1" applyBorder="1"/>
    <xf numFmtId="176" fontId="20" fillId="2" borderId="1" xfId="0" applyNumberFormat="1" applyFont="1" applyFill="1" applyBorder="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0" fillId="0" borderId="0" xfId="0" applyFill="1" applyBorder="1" applyAlignment="1">
      <alignment horizontal="left" vertical="center"/>
    </xf>
    <xf numFmtId="1" fontId="0" fillId="0" borderId="0" xfId="0" applyNumberFormat="1" applyFont="1" applyBorder="1"/>
    <xf numFmtId="1" fontId="0" fillId="0" borderId="0" xfId="0" applyNumberFormat="1" applyBorder="1"/>
    <xf numFmtId="0"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1" fillId="0" borderId="0" xfId="0" applyFont="1" applyFill="1" applyBorder="1" applyAlignment="1">
      <alignment vertical="center" shrinkToFit="1"/>
    </xf>
    <xf numFmtId="0" fontId="0" fillId="6" borderId="0" xfId="0" applyFill="1"/>
    <xf numFmtId="0" fontId="2" fillId="6" borderId="1" xfId="0" applyFont="1" applyFill="1" applyBorder="1" applyAlignment="1">
      <alignment vertical="center"/>
    </xf>
    <xf numFmtId="179" fontId="0" fillId="6" borderId="1" xfId="0" applyNumberFormat="1" applyFont="1" applyFill="1" applyBorder="1"/>
    <xf numFmtId="176" fontId="3" fillId="6" borderId="1" xfId="0" applyNumberFormat="1" applyFont="1" applyFill="1" applyBorder="1" applyAlignment="1">
      <alignment vertical="center"/>
    </xf>
    <xf numFmtId="176" fontId="0" fillId="6" borderId="1" xfId="0" applyNumberFormat="1" applyFill="1" applyBorder="1"/>
    <xf numFmtId="176" fontId="0" fillId="6" borderId="1" xfId="0" applyNumberFormat="1" applyFill="1" applyBorder="1" applyAlignment="1">
      <alignment vertical="center"/>
    </xf>
    <xf numFmtId="176" fontId="20" fillId="6" borderId="1" xfId="0" applyNumberFormat="1" applyFont="1" applyFill="1" applyBorder="1" applyAlignment="1">
      <alignment vertical="center"/>
    </xf>
    <xf numFmtId="180" fontId="0" fillId="6" borderId="1" xfId="0" applyNumberFormat="1" applyFill="1" applyBorder="1"/>
    <xf numFmtId="180" fontId="20" fillId="6" borderId="1" xfId="0" applyNumberFormat="1" applyFont="1" applyFill="1" applyBorder="1"/>
    <xf numFmtId="179" fontId="20" fillId="6" borderId="1" xfId="0" applyNumberFormat="1" applyFont="1" applyFill="1" applyBorder="1"/>
    <xf numFmtId="0" fontId="13" fillId="6" borderId="1" xfId="0" applyFont="1" applyFill="1" applyBorder="1" applyAlignment="1">
      <alignment vertical="center"/>
    </xf>
    <xf numFmtId="176" fontId="13" fillId="6" borderId="1" xfId="0" applyNumberFormat="1" applyFont="1" applyFill="1" applyBorder="1" applyAlignment="1">
      <alignment vertical="center"/>
    </xf>
    <xf numFmtId="180" fontId="0" fillId="6" borderId="1" xfId="0" applyNumberFormat="1" applyFill="1" applyBorder="1" applyAlignment="1">
      <alignment vertical="center"/>
    </xf>
    <xf numFmtId="0" fontId="23" fillId="0" borderId="0" xfId="0" applyFont="1" applyFill="1" applyBorder="1" applyAlignment="1">
      <alignment horizontal="left" vertical="center"/>
    </xf>
    <xf numFmtId="0" fontId="2" fillId="0" borderId="1" xfId="0" applyFont="1" applyFill="1" applyBorder="1" applyAlignment="1">
      <alignment vertical="center"/>
    </xf>
    <xf numFmtId="176" fontId="3" fillId="0" borderId="1" xfId="0" applyNumberFormat="1" applyFont="1" applyFill="1" applyBorder="1" applyAlignment="1">
      <alignment vertical="center"/>
    </xf>
    <xf numFmtId="0" fontId="2"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ill="1" applyBorder="1"/>
    <xf numFmtId="176" fontId="0" fillId="0" borderId="1" xfId="0" applyNumberFormat="1" applyFill="1" applyBorder="1"/>
    <xf numFmtId="0" fontId="0" fillId="0" borderId="1" xfId="0" applyFont="1" applyFill="1" applyBorder="1" applyAlignment="1">
      <alignment vertical="center"/>
    </xf>
    <xf numFmtId="0" fontId="3" fillId="0" borderId="0" xfId="0" applyFont="1" applyAlignment="1">
      <alignment vertical="center"/>
    </xf>
    <xf numFmtId="0" fontId="0" fillId="0" borderId="3" xfId="0" applyFill="1" applyBorder="1" applyAlignment="1">
      <alignment vertical="center"/>
    </xf>
    <xf numFmtId="176" fontId="0" fillId="6" borderId="11" xfId="0" applyNumberFormat="1" applyFill="1" applyBorder="1" applyAlignment="1">
      <alignment vertical="center"/>
    </xf>
    <xf numFmtId="176" fontId="0" fillId="2" borderId="11" xfId="0" applyNumberFormat="1" applyFill="1" applyBorder="1" applyAlignment="1">
      <alignment vertical="center"/>
    </xf>
    <xf numFmtId="0" fontId="2" fillId="0" borderId="2" xfId="0" applyFont="1" applyFill="1" applyBorder="1" applyAlignment="1">
      <alignment vertical="center"/>
    </xf>
    <xf numFmtId="0" fontId="0" fillId="0" borderId="0" xfId="0" applyFill="1" applyBorder="1" applyAlignment="1">
      <alignment horizontal="center" vertical="center"/>
    </xf>
    <xf numFmtId="0" fontId="13" fillId="0" borderId="3" xfId="0" applyFont="1" applyFill="1" applyBorder="1" applyAlignment="1">
      <alignment vertical="center"/>
    </xf>
    <xf numFmtId="0" fontId="8" fillId="0" borderId="0" xfId="0" applyFont="1" applyFill="1" applyAlignment="1">
      <alignment vertical="center"/>
    </xf>
    <xf numFmtId="176" fontId="0" fillId="0" borderId="0" xfId="0" applyNumberFormat="1" applyFont="1" applyFill="1" applyBorder="1" applyAlignment="1">
      <alignment vertical="center"/>
    </xf>
    <xf numFmtId="180" fontId="0" fillId="0" borderId="1" xfId="0" applyNumberFormat="1" applyFill="1" applyBorder="1" applyAlignment="1">
      <alignment vertical="center"/>
    </xf>
    <xf numFmtId="0" fontId="0" fillId="0" borderId="12" xfId="0" applyFill="1" applyBorder="1" applyAlignment="1">
      <alignment horizontal="right" vertical="center"/>
    </xf>
    <xf numFmtId="176" fontId="0" fillId="0" borderId="1" xfId="0" applyNumberFormat="1" applyFill="1" applyBorder="1" applyAlignment="1">
      <alignment vertical="center"/>
    </xf>
    <xf numFmtId="49" fontId="0" fillId="0" borderId="1" xfId="0" applyNumberFormat="1" applyFont="1" applyFill="1" applyBorder="1"/>
    <xf numFmtId="49" fontId="0" fillId="0" borderId="1" xfId="0" applyNumberFormat="1" applyFont="1" applyFill="1" applyBorder="1" applyAlignment="1">
      <alignment vertical="top" wrapText="1"/>
    </xf>
    <xf numFmtId="49" fontId="0" fillId="0" borderId="0" xfId="0" applyNumberFormat="1" applyFont="1" applyFill="1" applyBorder="1" applyAlignment="1">
      <alignment vertical="top" wrapText="1"/>
    </xf>
    <xf numFmtId="0" fontId="8" fillId="0" borderId="5" xfId="0" applyFont="1" applyFill="1" applyBorder="1" applyAlignment="1">
      <alignment vertical="center"/>
    </xf>
    <xf numFmtId="0" fontId="13" fillId="0" borderId="6" xfId="0" applyFont="1" applyFill="1" applyBorder="1" applyAlignment="1">
      <alignment vertical="center"/>
    </xf>
    <xf numFmtId="0" fontId="13" fillId="0" borderId="1" xfId="0" applyFont="1" applyFill="1" applyBorder="1" applyAlignment="1">
      <alignment vertical="center" shrinkToFit="1"/>
    </xf>
    <xf numFmtId="0" fontId="13" fillId="0" borderId="1" xfId="0" applyFont="1" applyFill="1" applyBorder="1" applyAlignment="1">
      <alignment vertical="center"/>
    </xf>
    <xf numFmtId="0" fontId="3" fillId="0" borderId="0" xfId="0" applyFont="1" applyAlignment="1">
      <alignment vertical="center"/>
    </xf>
    <xf numFmtId="0" fontId="0" fillId="0" borderId="0" xfId="0" applyAlignment="1"/>
    <xf numFmtId="0" fontId="3" fillId="0" borderId="2" xfId="0" applyFont="1" applyBorder="1" applyAlignment="1">
      <alignment vertical="center"/>
    </xf>
    <xf numFmtId="0" fontId="24" fillId="0" borderId="0" xfId="0" applyFont="1" applyBorder="1" applyAlignment="1">
      <alignment vertical="center"/>
    </xf>
    <xf numFmtId="0" fontId="0" fillId="0" borderId="0" xfId="0" applyAlignment="1">
      <alignment horizontal="left" vertical="center"/>
    </xf>
    <xf numFmtId="0" fontId="0" fillId="0" borderId="0" xfId="0" applyNumberFormat="1" applyAlignment="1">
      <alignment vertical="center"/>
    </xf>
    <xf numFmtId="0" fontId="3" fillId="0" borderId="2" xfId="0" applyFont="1" applyFill="1" applyBorder="1" applyAlignment="1">
      <alignment vertical="center"/>
    </xf>
    <xf numFmtId="0" fontId="24" fillId="0" borderId="0" xfId="0" applyFont="1" applyFill="1" applyBorder="1"/>
    <xf numFmtId="0" fontId="12" fillId="0" borderId="9" xfId="0" applyFont="1" applyBorder="1" applyAlignment="1">
      <alignment vertical="center"/>
    </xf>
    <xf numFmtId="0" fontId="9" fillId="0" borderId="0" xfId="0" applyFont="1" applyAlignment="1">
      <alignment vertical="center"/>
    </xf>
    <xf numFmtId="0" fontId="3" fillId="0" borderId="0" xfId="0" applyFont="1" applyFill="1" applyBorder="1" applyAlignment="1"/>
    <xf numFmtId="0" fontId="24" fillId="0" borderId="0" xfId="0" applyFont="1" applyFill="1" applyBorder="1" applyAlignment="1"/>
    <xf numFmtId="0" fontId="3" fillId="0" borderId="0" xfId="0" applyFont="1" applyFill="1" applyBorder="1" applyAlignment="1">
      <alignment vertical="top"/>
    </xf>
    <xf numFmtId="0" fontId="3" fillId="0" borderId="9" xfId="0" applyFont="1" applyBorder="1" applyAlignment="1">
      <alignment vertical="top"/>
    </xf>
    <xf numFmtId="176" fontId="3" fillId="3" borderId="6" xfId="0" applyNumberFormat="1" applyFont="1" applyFill="1" applyBorder="1" applyAlignment="1">
      <alignment vertical="center"/>
    </xf>
    <xf numFmtId="0" fontId="0" fillId="3" borderId="0" xfId="0" applyFill="1"/>
    <xf numFmtId="0" fontId="0" fillId="7" borderId="13" xfId="0" applyFill="1" applyBorder="1"/>
    <xf numFmtId="0" fontId="0" fillId="7" borderId="2" xfId="0" applyFill="1" applyBorder="1"/>
    <xf numFmtId="0" fontId="0" fillId="7" borderId="14" xfId="0" applyFill="1" applyBorder="1"/>
    <xf numFmtId="0" fontId="0" fillId="7" borderId="4" xfId="0" applyFill="1" applyBorder="1"/>
    <xf numFmtId="0" fontId="0" fillId="7" borderId="0" xfId="0" applyFill="1" applyBorder="1"/>
    <xf numFmtId="0" fontId="0" fillId="7" borderId="15" xfId="0" applyFill="1" applyBorder="1"/>
    <xf numFmtId="0" fontId="0" fillId="7" borderId="7" xfId="0" applyFill="1" applyBorder="1"/>
    <xf numFmtId="0" fontId="0" fillId="7" borderId="9" xfId="0" applyFill="1" applyBorder="1"/>
    <xf numFmtId="0" fontId="0" fillId="7" borderId="16" xfId="0" applyFill="1" applyBorder="1"/>
    <xf numFmtId="0" fontId="0" fillId="0" borderId="13" xfId="0" applyBorder="1"/>
    <xf numFmtId="0" fontId="0" fillId="0" borderId="2" xfId="0" applyBorder="1"/>
    <xf numFmtId="0" fontId="0" fillId="0" borderId="14" xfId="0" applyBorder="1"/>
    <xf numFmtId="0" fontId="0" fillId="0" borderId="15" xfId="0" applyBorder="1"/>
    <xf numFmtId="179" fontId="2" fillId="0" borderId="1" xfId="0" applyNumberFormat="1" applyFont="1" applyBorder="1" applyAlignment="1">
      <alignment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Fill="1" applyBorder="1" applyAlignment="1">
      <alignment horizontal="center" vertical="center" shrinkToFit="1"/>
    </xf>
    <xf numFmtId="176" fontId="0" fillId="2" borderId="0" xfId="0" applyNumberFormat="1" applyFill="1" applyBorder="1" applyAlignment="1">
      <alignment vertical="center"/>
    </xf>
    <xf numFmtId="0" fontId="0" fillId="2" borderId="0" xfId="0" applyFill="1" applyBorder="1" applyAlignment="1">
      <alignment vertical="center"/>
    </xf>
    <xf numFmtId="179" fontId="13" fillId="6" borderId="1" xfId="0" applyNumberFormat="1" applyFont="1" applyFill="1" applyBorder="1" applyAlignment="1">
      <alignment vertical="center"/>
    </xf>
    <xf numFmtId="0" fontId="13" fillId="6" borderId="3" xfId="0" applyFont="1" applyFill="1" applyBorder="1" applyAlignment="1">
      <alignment vertical="center"/>
    </xf>
    <xf numFmtId="0" fontId="13" fillId="6" borderId="10" xfId="0" applyFont="1" applyFill="1" applyBorder="1" applyAlignment="1">
      <alignment vertical="center"/>
    </xf>
    <xf numFmtId="176" fontId="13" fillId="6" borderId="11" xfId="0" applyNumberFormat="1" applyFont="1" applyFill="1" applyBorder="1" applyAlignment="1">
      <alignment vertical="center"/>
    </xf>
    <xf numFmtId="0" fontId="13" fillId="6" borderId="17" xfId="0" applyFont="1" applyFill="1" applyBorder="1" applyAlignment="1">
      <alignment vertical="center"/>
    </xf>
    <xf numFmtId="179" fontId="2" fillId="0" borderId="1" xfId="0" applyNumberFormat="1" applyFont="1" applyBorder="1" applyAlignment="1">
      <alignment horizontal="center" vertical="center"/>
    </xf>
    <xf numFmtId="49" fontId="3" fillId="0" borderId="0" xfId="0" applyNumberFormat="1" applyFont="1" applyFill="1" applyAlignment="1">
      <alignment horizontal="right" vertical="center"/>
    </xf>
    <xf numFmtId="0" fontId="25" fillId="0" borderId="0" xfId="0" applyFont="1"/>
    <xf numFmtId="0" fontId="6" fillId="0" borderId="0" xfId="0" applyFont="1" applyFill="1" applyBorder="1" applyAlignment="1">
      <alignment vertical="center"/>
    </xf>
    <xf numFmtId="0" fontId="0" fillId="0" borderId="0" xfId="0" applyFont="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right" vertical="center"/>
    </xf>
    <xf numFmtId="0" fontId="26" fillId="0" borderId="0" xfId="0" applyFont="1" applyFill="1" applyBorder="1" applyAlignment="1">
      <alignment vertical="center"/>
    </xf>
    <xf numFmtId="0" fontId="0" fillId="0" borderId="9" xfId="0" applyFont="1" applyFill="1" applyBorder="1" applyAlignment="1">
      <alignment vertical="center"/>
    </xf>
    <xf numFmtId="0" fontId="8" fillId="0" borderId="9" xfId="0" applyFont="1" applyBorder="1" applyAlignment="1">
      <alignment vertical="center"/>
    </xf>
    <xf numFmtId="0" fontId="0" fillId="0" borderId="9" xfId="0" applyFont="1" applyFill="1" applyBorder="1" applyAlignment="1">
      <alignment horizontal="right" vertical="center"/>
    </xf>
    <xf numFmtId="0" fontId="0" fillId="0" borderId="0" xfId="0" applyFont="1" applyFill="1" applyBorder="1" applyAlignment="1">
      <alignment horizontal="left" vertical="center"/>
    </xf>
    <xf numFmtId="0" fontId="9"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xf numFmtId="0" fontId="0" fillId="0" borderId="0" xfId="0" applyFont="1" applyAlignment="1">
      <alignment vertical="center"/>
    </xf>
    <xf numFmtId="0" fontId="0" fillId="0" borderId="0" xfId="0" applyFont="1" applyBorder="1" applyAlignment="1"/>
    <xf numFmtId="0" fontId="0" fillId="0" borderId="0" xfId="0" applyFont="1" applyFill="1" applyBorder="1" applyAlignment="1"/>
    <xf numFmtId="0" fontId="0" fillId="0" borderId="9" xfId="0" applyFont="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xf>
    <xf numFmtId="0" fontId="0" fillId="0" borderId="9" xfId="0" applyFont="1" applyFill="1" applyBorder="1"/>
    <xf numFmtId="0" fontId="8"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0" fontId="8" fillId="0" borderId="0" xfId="0" applyFont="1" applyFill="1" applyBorder="1" applyAlignment="1">
      <alignment horizontal="center" vertical="center"/>
    </xf>
    <xf numFmtId="0" fontId="13" fillId="0" borderId="3" xfId="0" applyFont="1" applyFill="1" applyBorder="1" applyAlignment="1">
      <alignment vertical="center" shrinkToFit="1"/>
    </xf>
    <xf numFmtId="0" fontId="13" fillId="6" borderId="5" xfId="0" applyFont="1" applyFill="1" applyBorder="1" applyAlignment="1">
      <alignment vertical="center" shrinkToFit="1"/>
    </xf>
    <xf numFmtId="0" fontId="13" fillId="6" borderId="6" xfId="0" applyFont="1" applyFill="1" applyBorder="1" applyAlignment="1">
      <alignment vertical="center" shrinkToFit="1"/>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00.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15.xml.rels><?xml version="1.0" encoding="UTF-8" standalone="yes"?>
<Relationships xmlns="http://schemas.openxmlformats.org/package/2006/relationships"><Relationship Id="rId1" Type="http://schemas.openxmlformats.org/officeDocument/2006/relationships/image" Target="../media/image1.png"/></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97.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③青年</a:t>
            </a:r>
          </a:p>
        </c:rich>
      </c:tx>
      <c:layout>
        <c:manualLayout>
          <c:xMode val="edge"/>
          <c:yMode val="edge"/>
          <c:x val="0.46633894901068396"/>
          <c:y val="5.0314465408805034E-2"/>
        </c:manualLayout>
      </c:layout>
      <c:overlay val="0"/>
      <c:spPr>
        <a:noFill/>
        <a:ln w="25400">
          <a:noFill/>
        </a:ln>
      </c:spPr>
    </c:title>
    <c:autoTitleDeleted val="0"/>
    <c:plotArea>
      <c:layout>
        <c:manualLayout>
          <c:layoutTarget val="inner"/>
          <c:xMode val="edge"/>
          <c:yMode val="edge"/>
          <c:x val="7.060766658916158E-2"/>
          <c:y val="0.23270583177225684"/>
          <c:w val="0.84564996031205153"/>
          <c:h val="0.57233055922365872"/>
        </c:manualLayout>
      </c:layout>
      <c:barChart>
        <c:barDir val="col"/>
        <c:grouping val="clustered"/>
        <c:varyColors val="0"/>
        <c:ser>
          <c:idx val="0"/>
          <c:order val="0"/>
          <c:tx>
            <c:strRef>
              <c:f>グラフワーク１!$C$3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グラフワーク１!$B$4:$B$9</c:f>
              <c:strCache>
                <c:ptCount val="6"/>
                <c:pt idx="0">
                  <c:v>県央地域</c:v>
                </c:pt>
                <c:pt idx="1">
                  <c:v>県南地域</c:v>
                </c:pt>
                <c:pt idx="2">
                  <c:v>沿岸地域</c:v>
                </c:pt>
                <c:pt idx="3">
                  <c:v>県北地域</c:v>
                </c:pt>
                <c:pt idx="4">
                  <c:v>無回答</c:v>
                </c:pt>
                <c:pt idx="5">
                  <c:v>無効回答</c:v>
                </c:pt>
              </c:strCache>
            </c:strRef>
          </c:cat>
          <c:val>
            <c:numRef>
              <c:f>グラフワーク１!$C$4:$C$9</c:f>
              <c:numCache>
                <c:formatCode>0.0_ </c:formatCode>
                <c:ptCount val="6"/>
                <c:pt idx="0">
                  <c:v>36.585365853658537</c:v>
                </c:pt>
                <c:pt idx="1">
                  <c:v>26.829268292682929</c:v>
                </c:pt>
                <c:pt idx="2">
                  <c:v>20.73170731707317</c:v>
                </c:pt>
                <c:pt idx="3">
                  <c:v>15.24390243902439</c:v>
                </c:pt>
                <c:pt idx="4">
                  <c:v>0.6097560975609756</c:v>
                </c:pt>
                <c:pt idx="5">
                  <c:v>0</c:v>
                </c:pt>
              </c:numCache>
            </c:numRef>
          </c:val>
          <c:extLst>
            <c:ext xmlns:c16="http://schemas.microsoft.com/office/drawing/2014/chart" uri="{C3380CC4-5D6E-409C-BE32-E72D297353CC}">
              <c16:uniqueId val="{00000000-FFA1-42F6-A268-0A8FA1D8DB19}"/>
            </c:ext>
          </c:extLst>
        </c:ser>
        <c:ser>
          <c:idx val="1"/>
          <c:order val="1"/>
          <c:tx>
            <c:strRef>
              <c:f>グラフワーク１!$D$3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グラフワーク１!$B$4:$B$9</c:f>
              <c:strCache>
                <c:ptCount val="6"/>
                <c:pt idx="0">
                  <c:v>県央地域</c:v>
                </c:pt>
                <c:pt idx="1">
                  <c:v>県南地域</c:v>
                </c:pt>
                <c:pt idx="2">
                  <c:v>沿岸地域</c:v>
                </c:pt>
                <c:pt idx="3">
                  <c:v>県北地域</c:v>
                </c:pt>
                <c:pt idx="4">
                  <c:v>無回答</c:v>
                </c:pt>
                <c:pt idx="5">
                  <c:v>無効回答</c:v>
                </c:pt>
              </c:strCache>
            </c:strRef>
          </c:cat>
          <c:val>
            <c:numRef>
              <c:f>グラフワーク１!$D$4:$D$9</c:f>
              <c:numCache>
                <c:formatCode>0.0_ </c:formatCode>
                <c:ptCount val="6"/>
                <c:pt idx="0">
                  <c:v>28.787878787878789</c:v>
                </c:pt>
                <c:pt idx="1">
                  <c:v>31.060606060606062</c:v>
                </c:pt>
                <c:pt idx="2">
                  <c:v>21.212121212121211</c:v>
                </c:pt>
                <c:pt idx="3">
                  <c:v>18.939393939393938</c:v>
                </c:pt>
                <c:pt idx="4">
                  <c:v>0</c:v>
                </c:pt>
                <c:pt idx="5">
                  <c:v>0</c:v>
                </c:pt>
              </c:numCache>
            </c:numRef>
          </c:val>
          <c:extLst>
            <c:ext xmlns:c16="http://schemas.microsoft.com/office/drawing/2014/chart" uri="{C3380CC4-5D6E-409C-BE32-E72D297353CC}">
              <c16:uniqueId val="{00000001-FFA1-42F6-A268-0A8FA1D8DB19}"/>
            </c:ext>
          </c:extLst>
        </c:ser>
        <c:ser>
          <c:idx val="2"/>
          <c:order val="2"/>
          <c:tx>
            <c:strRef>
              <c:f>グラフワーク１!$E$3</c:f>
              <c:strCache>
                <c:ptCount val="1"/>
                <c:pt idx="0">
                  <c:v>その他</c:v>
                </c:pt>
              </c:strCache>
            </c:strRef>
          </c:tx>
          <c:spPr>
            <a:pattFill prst="dotDmnd">
              <a:fgClr>
                <a:schemeClr val="tx1"/>
              </a:fgClr>
              <a:bgClr>
                <a:schemeClr val="bg1"/>
              </a:bgClr>
            </a:pattFill>
            <a:ln>
              <a:solidFill>
                <a:srgbClr val="000000"/>
              </a:solidFill>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グラフワーク１!$B$4:$B$9</c:f>
              <c:strCache>
                <c:ptCount val="6"/>
                <c:pt idx="0">
                  <c:v>県央地域</c:v>
                </c:pt>
                <c:pt idx="1">
                  <c:v>県南地域</c:v>
                </c:pt>
                <c:pt idx="2">
                  <c:v>沿岸地域</c:v>
                </c:pt>
                <c:pt idx="3">
                  <c:v>県北地域</c:v>
                </c:pt>
                <c:pt idx="4">
                  <c:v>無回答</c:v>
                </c:pt>
                <c:pt idx="5">
                  <c:v>無効回答</c:v>
                </c:pt>
              </c:strCache>
            </c:strRef>
          </c:cat>
          <c:val>
            <c:numRef>
              <c:f>グラフワーク１!$E$4:$E$9</c:f>
              <c:numCache>
                <c:formatCode>0.0_ </c:formatCode>
                <c:ptCount val="6"/>
                <c:pt idx="0">
                  <c:v>0</c:v>
                </c:pt>
                <c:pt idx="1">
                  <c:v>0</c:v>
                </c:pt>
                <c:pt idx="2">
                  <c:v>0</c:v>
                </c:pt>
                <c:pt idx="3">
                  <c:v>100</c:v>
                </c:pt>
                <c:pt idx="4">
                  <c:v>0</c:v>
                </c:pt>
                <c:pt idx="5">
                  <c:v>0</c:v>
                </c:pt>
              </c:numCache>
            </c:numRef>
          </c:val>
          <c:extLst>
            <c:ext xmlns:c16="http://schemas.microsoft.com/office/drawing/2014/chart" uri="{C3380CC4-5D6E-409C-BE32-E72D297353CC}">
              <c16:uniqueId val="{00000000-2B75-4FE2-901E-E5F79E0F8DC1}"/>
            </c:ext>
          </c:extLst>
        </c:ser>
        <c:dLbls>
          <c:showLegendKey val="0"/>
          <c:showVal val="0"/>
          <c:showCatName val="0"/>
          <c:showSerName val="0"/>
          <c:showPercent val="0"/>
          <c:showBubbleSize val="0"/>
        </c:dLbls>
        <c:gapWidth val="150"/>
        <c:axId val="203194024"/>
        <c:axId val="203206440"/>
      </c:barChart>
      <c:catAx>
        <c:axId val="203194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3206440"/>
        <c:crosses val="autoZero"/>
        <c:auto val="1"/>
        <c:lblAlgn val="ctr"/>
        <c:lblOffset val="100"/>
        <c:tickLblSkip val="1"/>
        <c:tickMarkSkip val="1"/>
        <c:noMultiLvlLbl val="0"/>
      </c:catAx>
      <c:valAx>
        <c:axId val="203206440"/>
        <c:scaling>
          <c:orientation val="minMax"/>
          <c:max val="100"/>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194024"/>
        <c:crosses val="autoZero"/>
        <c:crossBetween val="between"/>
        <c:majorUnit val="20"/>
      </c:valAx>
      <c:spPr>
        <a:noFill/>
        <a:ln w="12700">
          <a:solidFill>
            <a:srgbClr val="808080"/>
          </a:solidFill>
          <a:prstDash val="solid"/>
        </a:ln>
      </c:spPr>
    </c:plotArea>
    <c:legend>
      <c:legendPos val="r"/>
      <c:layout>
        <c:manualLayout>
          <c:xMode val="edge"/>
          <c:yMode val="edge"/>
          <c:x val="0.92118381754004885"/>
          <c:y val="0.45283282985853185"/>
          <c:w val="6.5119539140701968E-2"/>
          <c:h val="0.334000891398009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③「青年」の性別構成比</a:t>
            </a:r>
          </a:p>
        </c:rich>
      </c:tx>
      <c:layout>
        <c:manualLayout>
          <c:xMode val="edge"/>
          <c:yMode val="edge"/>
          <c:x val="0.40655772126844797"/>
          <c:y val="6.0869565217391307E-2"/>
        </c:manualLayout>
      </c:layout>
      <c:overlay val="0"/>
      <c:spPr>
        <a:noFill/>
        <a:ln w="25400">
          <a:noFill/>
        </a:ln>
      </c:spPr>
    </c:title>
    <c:autoTitleDeleted val="0"/>
    <c:plotArea>
      <c:layout>
        <c:manualLayout>
          <c:layoutTarget val="inner"/>
          <c:xMode val="edge"/>
          <c:yMode val="edge"/>
          <c:x val="8.6410057111959704E-2"/>
          <c:y val="0.25217482597284036"/>
          <c:w val="0.76753652574544051"/>
          <c:h val="0.58453954125299556"/>
        </c:manualLayout>
      </c:layout>
      <c:barChart>
        <c:barDir val="bar"/>
        <c:grouping val="percentStacked"/>
        <c:varyColors val="0"/>
        <c:ser>
          <c:idx val="0"/>
          <c:order val="0"/>
          <c:tx>
            <c:strRef>
              <c:f>グラフワーク１!$C$70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グラフワーク１!$B$71:$B$72</c:f>
              <c:strCache>
                <c:ptCount val="2"/>
                <c:pt idx="0">
                  <c:v>前回調査</c:v>
                </c:pt>
                <c:pt idx="1">
                  <c:v>今回調査</c:v>
                </c:pt>
              </c:strCache>
            </c:strRef>
          </c:cat>
          <c:val>
            <c:numRef>
              <c:f>グラフワーク１!$C$71:$C$72</c:f>
              <c:numCache>
                <c:formatCode>0.0_ </c:formatCode>
                <c:ptCount val="2"/>
                <c:pt idx="0">
                  <c:v>44.26229508196721</c:v>
                </c:pt>
                <c:pt idx="1">
                  <c:v>38.1</c:v>
                </c:pt>
              </c:numCache>
            </c:numRef>
          </c:val>
          <c:extLst>
            <c:ext xmlns:c16="http://schemas.microsoft.com/office/drawing/2014/chart" uri="{C3380CC4-5D6E-409C-BE32-E72D297353CC}">
              <c16:uniqueId val="{00000000-868C-4DDF-8C83-43E4EF19ED6F}"/>
            </c:ext>
          </c:extLst>
        </c:ser>
        <c:ser>
          <c:idx val="1"/>
          <c:order val="1"/>
          <c:tx>
            <c:strRef>
              <c:f>グラフワーク１!$D$70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グラフワーク１!$B$71:$B$72</c:f>
              <c:strCache>
                <c:ptCount val="2"/>
                <c:pt idx="0">
                  <c:v>前回調査</c:v>
                </c:pt>
                <c:pt idx="1">
                  <c:v>今回調査</c:v>
                </c:pt>
              </c:strCache>
            </c:strRef>
          </c:cat>
          <c:val>
            <c:numRef>
              <c:f>グラフワーク１!$D$71:$D$72</c:f>
              <c:numCache>
                <c:formatCode>0.0_ </c:formatCode>
                <c:ptCount val="2"/>
                <c:pt idx="0">
                  <c:v>55.73770491803279</c:v>
                </c:pt>
                <c:pt idx="1">
                  <c:v>61.4</c:v>
                </c:pt>
              </c:numCache>
            </c:numRef>
          </c:val>
          <c:extLst>
            <c:ext xmlns:c16="http://schemas.microsoft.com/office/drawing/2014/chart" uri="{C3380CC4-5D6E-409C-BE32-E72D297353CC}">
              <c16:uniqueId val="{00000001-868C-4DDF-8C83-43E4EF19ED6F}"/>
            </c:ext>
          </c:extLst>
        </c:ser>
        <c:ser>
          <c:idx val="2"/>
          <c:order val="2"/>
          <c:tx>
            <c:strRef>
              <c:f>グラフワーク１!$E$70</c:f>
              <c:strCache>
                <c:ptCount val="1"/>
                <c:pt idx="0">
                  <c:v>その他</c:v>
                </c:pt>
              </c:strCache>
            </c:strRef>
          </c:tx>
          <c:spPr>
            <a:solidFill>
              <a:schemeClr val="bg1"/>
            </a:solidFill>
            <a:ln w="12700">
              <a:solidFill>
                <a:srgbClr val="000000"/>
              </a:solidFill>
              <a:prstDash val="solid"/>
            </a:ln>
          </c:spPr>
          <c:invertIfNegative val="0"/>
          <c:dLbls>
            <c:dLbl>
              <c:idx val="0"/>
              <c:layout>
                <c:manualLayout>
                  <c:x val="2.3633877364123486E-2"/>
                  <c:y val="1.246293582216797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8C-4DDF-8C83-43E4EF19ED6F}"/>
                </c:ext>
              </c:extLst>
            </c:dLbl>
            <c:dLbl>
              <c:idx val="1"/>
              <c:layout>
                <c:manualLayout>
                  <c:x val="2.3633877364123486E-2"/>
                  <c:y val="2.115930621777710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8C-4DDF-8C83-43E4EF19ED6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グラフワーク１!$B$71:$B$72</c:f>
              <c:strCache>
                <c:ptCount val="2"/>
                <c:pt idx="0">
                  <c:v>前回調査</c:v>
                </c:pt>
                <c:pt idx="1">
                  <c:v>今回調査</c:v>
                </c:pt>
              </c:strCache>
            </c:strRef>
          </c:cat>
          <c:val>
            <c:numRef>
              <c:f>グラフワーク１!$E$71:$E$72</c:f>
              <c:numCache>
                <c:formatCode>0.0_ </c:formatCode>
                <c:ptCount val="2"/>
                <c:pt idx="1">
                  <c:v>0.5</c:v>
                </c:pt>
              </c:numCache>
            </c:numRef>
          </c:val>
          <c:extLst>
            <c:ext xmlns:c16="http://schemas.microsoft.com/office/drawing/2014/chart" uri="{C3380CC4-5D6E-409C-BE32-E72D297353CC}">
              <c16:uniqueId val="{00000004-868C-4DDF-8C83-43E4EF19ED6F}"/>
            </c:ext>
          </c:extLst>
        </c:ser>
        <c:dLbls>
          <c:showLegendKey val="0"/>
          <c:showVal val="0"/>
          <c:showCatName val="0"/>
          <c:showSerName val="0"/>
          <c:showPercent val="0"/>
          <c:showBubbleSize val="0"/>
        </c:dLbls>
        <c:gapWidth val="30"/>
        <c:overlap val="100"/>
        <c:axId val="204211352"/>
        <c:axId val="204211744"/>
      </c:barChart>
      <c:catAx>
        <c:axId val="204211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1744"/>
        <c:crosses val="autoZero"/>
        <c:auto val="1"/>
        <c:lblAlgn val="ctr"/>
        <c:lblOffset val="100"/>
        <c:tickLblSkip val="1"/>
        <c:tickMarkSkip val="1"/>
        <c:noMultiLvlLbl val="0"/>
      </c:catAx>
      <c:valAx>
        <c:axId val="20421174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1352"/>
        <c:crosses val="autoZero"/>
        <c:crossBetween val="between"/>
        <c:majorUnit val="0.2"/>
      </c:valAx>
      <c:spPr>
        <a:noFill/>
        <a:ln w="12700">
          <a:solidFill>
            <a:srgbClr val="808080"/>
          </a:solidFill>
          <a:prstDash val="solid"/>
        </a:ln>
      </c:spPr>
    </c:plotArea>
    <c:legend>
      <c:legendPos val="r"/>
      <c:layout>
        <c:manualLayout>
          <c:xMode val="edge"/>
          <c:yMode val="edge"/>
          <c:x val="0.89615521235811191"/>
          <c:y val="0.22993849649390846"/>
          <c:w val="9.1565678753675106E-2"/>
          <c:h val="0.713824577897911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グラフワーク１!$B$777</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491-4434-91DB-437722BDC5E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491-4434-91DB-437722BDC5E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491-4434-91DB-437722BDC5E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グラフワーク１!$C$776:$G$776</c:f>
              <c:strCache>
                <c:ptCount val="5"/>
                <c:pt idx="0">
                  <c:v>合計</c:v>
                </c:pt>
                <c:pt idx="1">
                  <c:v>男性</c:v>
                </c:pt>
                <c:pt idx="2">
                  <c:v>女性</c:v>
                </c:pt>
                <c:pt idx="3">
                  <c:v>その他</c:v>
                </c:pt>
                <c:pt idx="4">
                  <c:v>前回調査</c:v>
                </c:pt>
              </c:strCache>
            </c:strRef>
          </c:cat>
          <c:val>
            <c:numRef>
              <c:f>グラフワーク１!$C$777:$G$777</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E491-4434-91DB-437722BDC5EF}"/>
            </c:ext>
          </c:extLst>
        </c:ser>
        <c:ser>
          <c:idx val="1"/>
          <c:order val="1"/>
          <c:tx>
            <c:strRef>
              <c:f>グラフワーク１!$B$778</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グラフワーク１!$C$776:$G$776</c:f>
              <c:strCache>
                <c:ptCount val="5"/>
                <c:pt idx="0">
                  <c:v>合計</c:v>
                </c:pt>
                <c:pt idx="1">
                  <c:v>男性</c:v>
                </c:pt>
                <c:pt idx="2">
                  <c:v>女性</c:v>
                </c:pt>
                <c:pt idx="3">
                  <c:v>その他</c:v>
                </c:pt>
                <c:pt idx="4">
                  <c:v>前回調査</c:v>
                </c:pt>
              </c:strCache>
            </c:strRef>
          </c:cat>
          <c:val>
            <c:numRef>
              <c:f>グラフワーク１!$C$778:$G$778</c:f>
              <c:numCache>
                <c:formatCode>0.0_ </c:formatCode>
                <c:ptCount val="5"/>
                <c:pt idx="0">
                  <c:v>97.950819672131146</c:v>
                </c:pt>
                <c:pt idx="1">
                  <c:v>96.202531645569621</c:v>
                </c:pt>
                <c:pt idx="2">
                  <c:v>99.598393574297177</c:v>
                </c:pt>
                <c:pt idx="3">
                  <c:v>100</c:v>
                </c:pt>
                <c:pt idx="4">
                  <c:v>99.586776859504127</c:v>
                </c:pt>
              </c:numCache>
            </c:numRef>
          </c:val>
          <c:extLst>
            <c:ext xmlns:c16="http://schemas.microsoft.com/office/drawing/2014/chart" uri="{C3380CC4-5D6E-409C-BE32-E72D297353CC}">
              <c16:uniqueId val="{00000004-E491-4434-91DB-437722BDC5EF}"/>
            </c:ext>
          </c:extLst>
        </c:ser>
        <c:ser>
          <c:idx val="2"/>
          <c:order val="2"/>
          <c:tx>
            <c:strRef>
              <c:f>グラフワーク１!$B$779</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グラフワーク１!$C$776:$G$776</c:f>
              <c:strCache>
                <c:ptCount val="5"/>
                <c:pt idx="0">
                  <c:v>合計</c:v>
                </c:pt>
                <c:pt idx="1">
                  <c:v>男性</c:v>
                </c:pt>
                <c:pt idx="2">
                  <c:v>女性</c:v>
                </c:pt>
                <c:pt idx="3">
                  <c:v>その他</c:v>
                </c:pt>
                <c:pt idx="4">
                  <c:v>前回調査</c:v>
                </c:pt>
              </c:strCache>
            </c:strRef>
          </c:cat>
          <c:val>
            <c:numRef>
              <c:f>グラフワーク１!$C$779:$G$779</c:f>
              <c:numCache>
                <c:formatCode>0.0_ </c:formatCode>
                <c:ptCount val="5"/>
                <c:pt idx="0">
                  <c:v>1.4344262295081966</c:v>
                </c:pt>
                <c:pt idx="1">
                  <c:v>2.5316455696202533</c:v>
                </c:pt>
                <c:pt idx="2">
                  <c:v>0.40160642570281119</c:v>
                </c:pt>
                <c:pt idx="3">
                  <c:v>0</c:v>
                </c:pt>
                <c:pt idx="4">
                  <c:v>0.20661157024793389</c:v>
                </c:pt>
              </c:numCache>
            </c:numRef>
          </c:val>
          <c:extLst>
            <c:ext xmlns:c16="http://schemas.microsoft.com/office/drawing/2014/chart" uri="{C3380CC4-5D6E-409C-BE32-E72D297353CC}">
              <c16:uniqueId val="{00000005-E491-4434-91DB-437722BDC5EF}"/>
            </c:ext>
          </c:extLst>
        </c:ser>
        <c:ser>
          <c:idx val="3"/>
          <c:order val="3"/>
          <c:tx>
            <c:strRef>
              <c:f>グラフワーク１!$B$780</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91-4434-91DB-437722BDC5EF}"/>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91-4434-91DB-437722BDC5EF}"/>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91-4434-91DB-437722BDC5EF}"/>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91-4434-91DB-437722BDC5EF}"/>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91-4434-91DB-437722BDC5E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グラフワーク１!$C$776:$G$776</c:f>
              <c:strCache>
                <c:ptCount val="5"/>
                <c:pt idx="0">
                  <c:v>合計</c:v>
                </c:pt>
                <c:pt idx="1">
                  <c:v>男性</c:v>
                </c:pt>
                <c:pt idx="2">
                  <c:v>女性</c:v>
                </c:pt>
                <c:pt idx="3">
                  <c:v>その他</c:v>
                </c:pt>
                <c:pt idx="4">
                  <c:v>前回調査</c:v>
                </c:pt>
              </c:strCache>
            </c:strRef>
          </c:cat>
          <c:val>
            <c:numRef>
              <c:f>グラフワーク１!$C$780:$G$780</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B-E491-4434-91DB-437722BDC5EF}"/>
            </c:ext>
          </c:extLst>
        </c:ser>
        <c:ser>
          <c:idx val="4"/>
          <c:order val="4"/>
          <c:tx>
            <c:strRef>
              <c:f>グラフワーク１!$B$781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91-4434-91DB-437722BDC5EF}"/>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91-4434-91DB-437722BDC5EF}"/>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491-4434-91DB-437722BDC5EF}"/>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491-4434-91DB-437722BDC5EF}"/>
                </c:ext>
              </c:extLst>
            </c:dLbl>
            <c:dLbl>
              <c:idx val="4"/>
              <c:delete val="1"/>
              <c:extLst>
                <c:ext xmlns:c15="http://schemas.microsoft.com/office/drawing/2012/chart" uri="{CE6537A1-D6FC-4f65-9D91-7224C49458BB}"/>
                <c:ext xmlns:c16="http://schemas.microsoft.com/office/drawing/2014/chart" uri="{C3380CC4-5D6E-409C-BE32-E72D297353CC}">
                  <c16:uniqueId val="{00000010-E491-4434-91DB-437722BDC5E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グラフワーク１!$C$776:$G$776</c:f>
              <c:strCache>
                <c:ptCount val="5"/>
                <c:pt idx="0">
                  <c:v>合計</c:v>
                </c:pt>
                <c:pt idx="1">
                  <c:v>男性</c:v>
                </c:pt>
                <c:pt idx="2">
                  <c:v>女性</c:v>
                </c:pt>
                <c:pt idx="3">
                  <c:v>その他</c:v>
                </c:pt>
                <c:pt idx="4">
                  <c:v>前回調査</c:v>
                </c:pt>
              </c:strCache>
            </c:strRef>
          </c:cat>
          <c:val>
            <c:numRef>
              <c:f>グラフワーク１!$C$781:$G$781</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E491-4434-91DB-437722BDC5EF}"/>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3177216484301"/>
          <c:y val="0.21445221445221446"/>
          <c:w val="0.73539019330721234"/>
          <c:h val="0.74825174825174823"/>
        </c:manualLayout>
      </c:layout>
      <c:barChart>
        <c:barDir val="bar"/>
        <c:grouping val="percentStacked"/>
        <c:varyColors val="0"/>
        <c:ser>
          <c:idx val="0"/>
          <c:order val="0"/>
          <c:tx>
            <c:strRef>
              <c:f>グラフワーク１!$H$13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グラフワーク１!$G$14:$G$15</c:f>
              <c:strCache>
                <c:ptCount val="2"/>
                <c:pt idx="0">
                  <c:v>前回調査</c:v>
                </c:pt>
                <c:pt idx="1">
                  <c:v>今回調査</c:v>
                </c:pt>
              </c:strCache>
            </c:strRef>
          </c:cat>
          <c:val>
            <c:numRef>
              <c:f>グラフワーク１!$H$14:$H$15</c:f>
              <c:numCache>
                <c:formatCode>0.0</c:formatCode>
                <c:ptCount val="2"/>
                <c:pt idx="0">
                  <c:v>49.173553719008261</c:v>
                </c:pt>
                <c:pt idx="1">
                  <c:v>48.565573770491802</c:v>
                </c:pt>
              </c:numCache>
            </c:numRef>
          </c:val>
          <c:extLst>
            <c:ext xmlns:c16="http://schemas.microsoft.com/office/drawing/2014/chart" uri="{C3380CC4-5D6E-409C-BE32-E72D297353CC}">
              <c16:uniqueId val="{00000000-E2E2-44A5-9D2E-6405A1EC32C0}"/>
            </c:ext>
          </c:extLst>
        </c:ser>
        <c:ser>
          <c:idx val="1"/>
          <c:order val="1"/>
          <c:tx>
            <c:strRef>
              <c:f>グラフワーク１!$I$13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グラフワーク１!$G$14:$G$15</c:f>
              <c:strCache>
                <c:ptCount val="2"/>
                <c:pt idx="0">
                  <c:v>前回調査</c:v>
                </c:pt>
                <c:pt idx="1">
                  <c:v>今回調査</c:v>
                </c:pt>
              </c:strCache>
            </c:strRef>
          </c:cat>
          <c:val>
            <c:numRef>
              <c:f>グラフワーク１!$I$14:$I$15</c:f>
              <c:numCache>
                <c:formatCode>0.0</c:formatCode>
                <c:ptCount val="2"/>
                <c:pt idx="0">
                  <c:v>50.826446280991739</c:v>
                </c:pt>
                <c:pt idx="1">
                  <c:v>51.024590163934427</c:v>
                </c:pt>
              </c:numCache>
            </c:numRef>
          </c:val>
          <c:extLst>
            <c:ext xmlns:c16="http://schemas.microsoft.com/office/drawing/2014/chart" uri="{C3380CC4-5D6E-409C-BE32-E72D297353CC}">
              <c16:uniqueId val="{00000001-E2E2-44A5-9D2E-6405A1EC32C0}"/>
            </c:ext>
          </c:extLst>
        </c:ser>
        <c:ser>
          <c:idx val="2"/>
          <c:order val="2"/>
          <c:tx>
            <c:strRef>
              <c:f>グラフワーク１!$J$13</c:f>
              <c:strCache>
                <c:ptCount val="1"/>
                <c:pt idx="0">
                  <c:v>その他</c:v>
                </c:pt>
              </c:strCache>
            </c:strRef>
          </c:tx>
          <c:spPr>
            <a:no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2E2-44A5-9D2E-6405A1EC32C0}"/>
                </c:ext>
              </c:extLst>
            </c:dLbl>
            <c:dLbl>
              <c:idx val="1"/>
              <c:layout>
                <c:manualLayout>
                  <c:x val="-1.3008127860678512E-2"/>
                  <c:y val="-4.2734549061885293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E2-44A5-9D2E-6405A1EC32C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グラフワーク１!$G$14:$G$15</c:f>
              <c:strCache>
                <c:ptCount val="2"/>
                <c:pt idx="0">
                  <c:v>前回調査</c:v>
                </c:pt>
                <c:pt idx="1">
                  <c:v>今回調査</c:v>
                </c:pt>
              </c:strCache>
            </c:strRef>
          </c:cat>
          <c:val>
            <c:numRef>
              <c:f>グラフワーク１!$J$14:$J$15</c:f>
              <c:numCache>
                <c:formatCode>0.0</c:formatCode>
                <c:ptCount val="2"/>
                <c:pt idx="0">
                  <c:v>0</c:v>
                </c:pt>
                <c:pt idx="1">
                  <c:v>0.4098360655737705</c:v>
                </c:pt>
              </c:numCache>
            </c:numRef>
          </c:val>
          <c:extLst>
            <c:ext xmlns:c16="http://schemas.microsoft.com/office/drawing/2014/chart" uri="{C3380CC4-5D6E-409C-BE32-E72D297353CC}">
              <c16:uniqueId val="{00000004-E2E2-44A5-9D2E-6405A1EC32C0}"/>
            </c:ext>
          </c:extLst>
        </c:ser>
        <c:ser>
          <c:idx val="3"/>
          <c:order val="3"/>
          <c:tx>
            <c:strRef>
              <c:f>グラフワーク１!$K$13</c:f>
              <c:strCache>
                <c:ptCount val="1"/>
                <c:pt idx="0">
                  <c:v>無回答</c:v>
                </c:pt>
              </c:strCache>
            </c:strRef>
          </c:tx>
          <c:spPr>
            <a:solidFill>
              <a:srgbClr val="FFFFFF"/>
            </a:solidFill>
            <a:ln>
              <a:solidFill>
                <a:srgbClr val="000000"/>
              </a:solidFill>
            </a:ln>
          </c:spPr>
          <c:invertIfNegative val="0"/>
          <c:dLbls>
            <c:dLbl>
              <c:idx val="0"/>
              <c:layout>
                <c:manualLayout>
                  <c:x val="1.5176149170791598E-2"/>
                  <c:y val="-4.6620046620046623E-2"/>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A6-4FAC-B475-60D83716F411}"/>
                </c:ext>
              </c:extLst>
            </c:dLbl>
            <c:dLbl>
              <c:idx val="1"/>
              <c:layout>
                <c:manualLayout>
                  <c:x val="1.5176149170791598E-2"/>
                  <c:y val="-5.5944055944055986E-2"/>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A6-4FAC-B475-60D83716F41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グラフワーク１!$G$14:$G$15</c:f>
              <c:strCache>
                <c:ptCount val="2"/>
                <c:pt idx="0">
                  <c:v>前回調査</c:v>
                </c:pt>
                <c:pt idx="1">
                  <c:v>今回調査</c:v>
                </c:pt>
              </c:strCache>
            </c:strRef>
          </c:cat>
          <c:val>
            <c:numRef>
              <c:f>グラフワーク１!$K$14:$K$15</c:f>
              <c:numCache>
                <c:formatCode>0.0</c:formatCode>
                <c:ptCount val="2"/>
                <c:pt idx="0">
                  <c:v>0</c:v>
                </c:pt>
                <c:pt idx="1">
                  <c:v>0</c:v>
                </c:pt>
              </c:numCache>
            </c:numRef>
          </c:val>
          <c:extLst>
            <c:ext xmlns:c16="http://schemas.microsoft.com/office/drawing/2014/chart" uri="{C3380CC4-5D6E-409C-BE32-E72D297353CC}">
              <c16:uniqueId val="{00000000-9D7B-486A-A8E4-62AF53ACE887}"/>
            </c:ext>
          </c:extLst>
        </c:ser>
        <c:ser>
          <c:idx val="4"/>
          <c:order val="4"/>
          <c:tx>
            <c:strRef>
              <c:f>グラフワーク１!$L$13</c:f>
              <c:strCache>
                <c:ptCount val="1"/>
                <c:pt idx="0">
                  <c:v>無効回答</c:v>
                </c:pt>
              </c:strCache>
            </c:strRef>
          </c:tx>
          <c:spPr>
            <a:pattFill prst="pct90">
              <a:fgClr>
                <a:schemeClr val="tx1"/>
              </a:fgClr>
              <a:bgClr>
                <a:schemeClr val="bg1"/>
              </a:bgClr>
            </a:patt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F0A6-4FAC-B475-60D83716F411}"/>
                </c:ext>
              </c:extLst>
            </c:dLbl>
            <c:dLbl>
              <c:idx val="1"/>
              <c:layout>
                <c:manualLayout>
                  <c:x val="2.1680213101130694E-2"/>
                  <c:y val="6.5268065268065265E-2"/>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A6-4FAC-B475-60D83716F41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グラフワーク１!$G$14:$G$15</c:f>
              <c:strCache>
                <c:ptCount val="2"/>
                <c:pt idx="0">
                  <c:v>前回調査</c:v>
                </c:pt>
                <c:pt idx="1">
                  <c:v>今回調査</c:v>
                </c:pt>
              </c:strCache>
            </c:strRef>
          </c:cat>
          <c:val>
            <c:numRef>
              <c:f>グラフワーク１!$L$14:$L$15</c:f>
              <c:numCache>
                <c:formatCode>0.0</c:formatCode>
                <c:ptCount val="2"/>
                <c:pt idx="0">
                  <c:v>0</c:v>
                </c:pt>
                <c:pt idx="1">
                  <c:v>0</c:v>
                </c:pt>
              </c:numCache>
            </c:numRef>
          </c:val>
          <c:extLst>
            <c:ext xmlns:c16="http://schemas.microsoft.com/office/drawing/2014/chart" uri="{C3380CC4-5D6E-409C-BE32-E72D297353CC}">
              <c16:uniqueId val="{00000001-9D7B-486A-A8E4-62AF53ACE887}"/>
            </c:ext>
          </c:extLst>
        </c:ser>
        <c:dLbls>
          <c:dLblPos val="ctr"/>
          <c:showLegendKey val="0"/>
          <c:showVal val="1"/>
          <c:showCatName val="0"/>
          <c:showSerName val="0"/>
          <c:showPercent val="0"/>
          <c:showBubbleSize val="0"/>
        </c:dLbls>
        <c:gapWidth val="100"/>
        <c:overlap val="100"/>
        <c:axId val="204212528"/>
        <c:axId val="204212920"/>
      </c:barChart>
      <c:catAx>
        <c:axId val="204212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2920"/>
        <c:crosses val="autoZero"/>
        <c:auto val="1"/>
        <c:lblAlgn val="ctr"/>
        <c:lblOffset val="100"/>
        <c:tickLblSkip val="1"/>
        <c:tickMarkSkip val="1"/>
        <c:noMultiLvlLbl val="0"/>
      </c:catAx>
      <c:valAx>
        <c:axId val="204212920"/>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212528"/>
        <c:crosses val="autoZero"/>
        <c:crossBetween val="between"/>
        <c:majorUnit val="0.2"/>
      </c:valAx>
      <c:spPr>
        <a:noFill/>
        <a:ln w="12700">
          <a:solidFill>
            <a:srgbClr val="808080"/>
          </a:solidFill>
          <a:prstDash val="solid"/>
        </a:ln>
      </c:spPr>
    </c:plotArea>
    <c:legend>
      <c:legendPos val="r"/>
      <c:layout>
        <c:manualLayout>
          <c:xMode val="edge"/>
          <c:yMode val="edge"/>
          <c:x val="0.88365869039097389"/>
          <c:y val="0.28904428904428903"/>
          <c:w val="9.1089500699570974E-2"/>
          <c:h val="0.618952700842464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23987034035657E-2"/>
          <c:y val="0.17486432112534753"/>
          <c:w val="0.74878444084278772"/>
          <c:h val="0.79781846513439814"/>
        </c:manualLayout>
      </c:layout>
      <c:barChart>
        <c:barDir val="bar"/>
        <c:grouping val="percentStacked"/>
        <c:varyColors val="0"/>
        <c:ser>
          <c:idx val="0"/>
          <c:order val="0"/>
          <c:tx>
            <c:strRef>
              <c:f>グラフワーク１!$M$45</c:f>
              <c:strCache>
                <c:ptCount val="1"/>
                <c:pt idx="0">
                  <c:v>１２歳</c:v>
                </c:pt>
              </c:strCache>
            </c:strRef>
          </c:tx>
          <c:spPr>
            <a:pattFill prst="pct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A8D-4325-A213-0A7B7AA3627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A8D-4325-A213-0A7B7AA362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グラフワーク１!$N$45:$O$45</c:f>
              <c:numCache>
                <c:formatCode>0.0_ </c:formatCode>
                <c:ptCount val="2"/>
                <c:pt idx="0">
                  <c:v>3.3057851239669422</c:v>
                </c:pt>
                <c:pt idx="1">
                  <c:v>3.8934426229508197</c:v>
                </c:pt>
              </c:numCache>
            </c:numRef>
          </c:val>
          <c:extLst>
            <c:ext xmlns:c16="http://schemas.microsoft.com/office/drawing/2014/chart" uri="{C3380CC4-5D6E-409C-BE32-E72D297353CC}">
              <c16:uniqueId val="{00000002-0A8D-4325-A213-0A7B7AA3627D}"/>
            </c:ext>
          </c:extLst>
        </c:ser>
        <c:ser>
          <c:idx val="1"/>
          <c:order val="1"/>
          <c:tx>
            <c:strRef>
              <c:f>グラフワーク１!$M$46</c:f>
              <c:strCache>
                <c:ptCount val="1"/>
                <c:pt idx="0">
                  <c:v>１３歳</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グラフワーク１!$N$46:$O$46</c:f>
              <c:numCache>
                <c:formatCode>0.0_ </c:formatCode>
                <c:ptCount val="2"/>
                <c:pt idx="0">
                  <c:v>12.809917355371901</c:v>
                </c:pt>
                <c:pt idx="1">
                  <c:v>13.729508196721312</c:v>
                </c:pt>
              </c:numCache>
            </c:numRef>
          </c:val>
          <c:extLst>
            <c:ext xmlns:c16="http://schemas.microsoft.com/office/drawing/2014/chart" uri="{C3380CC4-5D6E-409C-BE32-E72D297353CC}">
              <c16:uniqueId val="{00000003-0A8D-4325-A213-0A7B7AA3627D}"/>
            </c:ext>
          </c:extLst>
        </c:ser>
        <c:ser>
          <c:idx val="2"/>
          <c:order val="2"/>
          <c:tx>
            <c:strRef>
              <c:f>グラフワーク１!$M$47</c:f>
              <c:strCache>
                <c:ptCount val="1"/>
                <c:pt idx="0">
                  <c:v>１４歳</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グラフワーク１!$N$47:$O$47</c:f>
              <c:numCache>
                <c:formatCode>0.0_ </c:formatCode>
                <c:ptCount val="2"/>
                <c:pt idx="0">
                  <c:v>18.801652892561982</c:v>
                </c:pt>
                <c:pt idx="1">
                  <c:v>20.901639344262296</c:v>
                </c:pt>
              </c:numCache>
            </c:numRef>
          </c:val>
          <c:extLst>
            <c:ext xmlns:c16="http://schemas.microsoft.com/office/drawing/2014/chart" uri="{C3380CC4-5D6E-409C-BE32-E72D297353CC}">
              <c16:uniqueId val="{00000004-0A8D-4325-A213-0A7B7AA3627D}"/>
            </c:ext>
          </c:extLst>
        </c:ser>
        <c:ser>
          <c:idx val="3"/>
          <c:order val="3"/>
          <c:tx>
            <c:strRef>
              <c:f>グラフワーク１!$M$48</c:f>
              <c:strCache>
                <c:ptCount val="1"/>
                <c:pt idx="0">
                  <c:v>１５歳</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グラフワーク１!$N$48:$O$48</c:f>
              <c:numCache>
                <c:formatCode>0.0_ </c:formatCode>
                <c:ptCount val="2"/>
                <c:pt idx="0">
                  <c:v>19.214876033057852</c:v>
                </c:pt>
                <c:pt idx="1">
                  <c:v>18.442622950819672</c:v>
                </c:pt>
              </c:numCache>
            </c:numRef>
          </c:val>
          <c:extLst>
            <c:ext xmlns:c16="http://schemas.microsoft.com/office/drawing/2014/chart" uri="{C3380CC4-5D6E-409C-BE32-E72D297353CC}">
              <c16:uniqueId val="{00000005-0A8D-4325-A213-0A7B7AA3627D}"/>
            </c:ext>
          </c:extLst>
        </c:ser>
        <c:ser>
          <c:idx val="4"/>
          <c:order val="4"/>
          <c:tx>
            <c:strRef>
              <c:f>グラフワーク１!$M$49</c:f>
              <c:strCache>
                <c:ptCount val="1"/>
                <c:pt idx="0">
                  <c:v>１６歳</c:v>
                </c:pt>
              </c:strCache>
            </c:strRef>
          </c:tx>
          <c:spPr>
            <a:pattFill prst="narHorz">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グラフワーク１!$N$49:$O$49</c:f>
              <c:numCache>
                <c:formatCode>0.0_ </c:formatCode>
                <c:ptCount val="2"/>
                <c:pt idx="0">
                  <c:v>19.008264462809919</c:v>
                </c:pt>
                <c:pt idx="1">
                  <c:v>20.696721311475411</c:v>
                </c:pt>
              </c:numCache>
            </c:numRef>
          </c:val>
          <c:extLst>
            <c:ext xmlns:c16="http://schemas.microsoft.com/office/drawing/2014/chart" uri="{C3380CC4-5D6E-409C-BE32-E72D297353CC}">
              <c16:uniqueId val="{00000006-0A8D-4325-A213-0A7B7AA3627D}"/>
            </c:ext>
          </c:extLst>
        </c:ser>
        <c:ser>
          <c:idx val="5"/>
          <c:order val="5"/>
          <c:tx>
            <c:strRef>
              <c:f>グラフワーク１!$M$50</c:f>
              <c:strCache>
                <c:ptCount val="1"/>
                <c:pt idx="0">
                  <c:v>１７歳</c:v>
                </c:pt>
              </c:strCache>
            </c:strRef>
          </c:tx>
          <c:spPr>
            <a:pattFill prst="pct2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グラフワーク１!$N$50:$O$50</c:f>
              <c:numCache>
                <c:formatCode>0.0_ </c:formatCode>
                <c:ptCount val="2"/>
                <c:pt idx="0">
                  <c:v>17.975206611570247</c:v>
                </c:pt>
                <c:pt idx="1">
                  <c:v>14.754098360655737</c:v>
                </c:pt>
              </c:numCache>
            </c:numRef>
          </c:val>
          <c:extLst>
            <c:ext xmlns:c16="http://schemas.microsoft.com/office/drawing/2014/chart" uri="{C3380CC4-5D6E-409C-BE32-E72D297353CC}">
              <c16:uniqueId val="{00000007-0A8D-4325-A213-0A7B7AA3627D}"/>
            </c:ext>
          </c:extLst>
        </c:ser>
        <c:ser>
          <c:idx val="6"/>
          <c:order val="6"/>
          <c:tx>
            <c:strRef>
              <c:f>グラフワーク１!$M$51</c:f>
              <c:strCache>
                <c:ptCount val="1"/>
                <c:pt idx="0">
                  <c:v>１８歳以上</c:v>
                </c:pt>
              </c:strCache>
            </c:strRef>
          </c:tx>
          <c:spPr>
            <a:pattFill prst="lgCheck">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グラフワーク１!$N$51:$O$51</c:f>
              <c:numCache>
                <c:formatCode>0.0_ </c:formatCode>
                <c:ptCount val="2"/>
                <c:pt idx="0">
                  <c:v>6.8181818181818183</c:v>
                </c:pt>
                <c:pt idx="1">
                  <c:v>7.1721311475409832</c:v>
                </c:pt>
              </c:numCache>
            </c:numRef>
          </c:val>
          <c:extLst>
            <c:ext xmlns:c16="http://schemas.microsoft.com/office/drawing/2014/chart" uri="{C3380CC4-5D6E-409C-BE32-E72D297353CC}">
              <c16:uniqueId val="{00000008-0A8D-4325-A213-0A7B7AA3627D}"/>
            </c:ext>
          </c:extLst>
        </c:ser>
        <c:ser>
          <c:idx val="7"/>
          <c:order val="7"/>
          <c:tx>
            <c:strRef>
              <c:f>グラフワーク１!$M$52</c:f>
              <c:strCache>
                <c:ptCount val="1"/>
                <c:pt idx="0">
                  <c:v>無回答</c:v>
                </c:pt>
              </c:strCache>
            </c:strRef>
          </c:tx>
          <c:spPr>
            <a:solidFill>
              <a:schemeClr val="bg1"/>
            </a:solidFill>
            <a:ln w="12700">
              <a:solidFill>
                <a:srgbClr val="000000"/>
              </a:solidFill>
              <a:prstDash val="solid"/>
            </a:ln>
          </c:spPr>
          <c:invertIfNegative val="0"/>
          <c:dLbls>
            <c:dLbl>
              <c:idx val="0"/>
              <c:layout>
                <c:manualLayout>
                  <c:x val="2.5511160630587525E-2"/>
                  <c:y val="-6.2500000000000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8D-4325-A213-0A7B7AA3627D}"/>
                </c:ext>
              </c:extLst>
            </c:dLbl>
            <c:dLbl>
              <c:idx val="1"/>
              <c:layout>
                <c:manualLayout>
                  <c:x val="1.7007440420391786E-2"/>
                  <c:y val="-5.55555555555555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8D-4325-A213-0A7B7AA3627D}"/>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0A8D-4325-A213-0A7B7AA3627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グラフワーク１!$N$52:$O$52</c:f>
              <c:numCache>
                <c:formatCode>0.0_ </c:formatCode>
                <c:ptCount val="2"/>
                <c:pt idx="0">
                  <c:v>2.06611570247934</c:v>
                </c:pt>
                <c:pt idx="1">
                  <c:v>0.4</c:v>
                </c:pt>
              </c:numCache>
            </c:numRef>
          </c:val>
          <c:extLst>
            <c:ext xmlns:c16="http://schemas.microsoft.com/office/drawing/2014/chart" uri="{C3380CC4-5D6E-409C-BE32-E72D297353CC}">
              <c16:uniqueId val="{0000000C-0A8D-4325-A213-0A7B7AA3627D}"/>
            </c:ext>
          </c:extLst>
        </c:ser>
        <c:ser>
          <c:idx val="8"/>
          <c:order val="8"/>
          <c:tx>
            <c:strRef>
              <c:f>グラフワーク１!$M$53</c:f>
              <c:strCache>
                <c:ptCount val="1"/>
                <c:pt idx="0">
                  <c:v>無効回答</c:v>
                </c:pt>
              </c:strCache>
            </c:strRef>
          </c:tx>
          <c:spPr>
            <a:pattFill prst="pct90">
              <a:fgClr>
                <a:schemeClr val="tx1"/>
              </a:fgClr>
              <a:bgClr>
                <a:schemeClr val="bg1"/>
              </a:bgClr>
            </a:patt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1C3-4A15-BAE6-692C789EA9C1}"/>
                </c:ext>
              </c:extLst>
            </c:dLbl>
            <c:dLbl>
              <c:idx val="1"/>
              <c:layout>
                <c:manualLayout>
                  <c:x val="3.1888950788234602E-2"/>
                  <c:y val="9.02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C3-4A15-BAE6-692C789EA9C1}"/>
                </c:ext>
              </c:extLst>
            </c:dLbl>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グラフワーク１!$N$44:$O$44</c:f>
              <c:strCache>
                <c:ptCount val="2"/>
                <c:pt idx="0">
                  <c:v>前回調査</c:v>
                </c:pt>
                <c:pt idx="1">
                  <c:v>今回調査</c:v>
                </c:pt>
              </c:strCache>
            </c:strRef>
          </c:cat>
          <c:val>
            <c:numRef>
              <c:f>グラフワーク１!$N$53:$O$53</c:f>
              <c:numCache>
                <c:formatCode>0.0_ </c:formatCode>
                <c:ptCount val="2"/>
                <c:pt idx="0">
                  <c:v>0</c:v>
                </c:pt>
                <c:pt idx="1">
                  <c:v>0</c:v>
                </c:pt>
              </c:numCache>
            </c:numRef>
          </c:val>
          <c:extLst>
            <c:ext xmlns:c16="http://schemas.microsoft.com/office/drawing/2014/chart" uri="{C3380CC4-5D6E-409C-BE32-E72D297353CC}">
              <c16:uniqueId val="{00000000-CDDA-499E-BCBC-CA39F83FAC01}"/>
            </c:ext>
          </c:extLst>
        </c:ser>
        <c:dLbls>
          <c:dLblPos val="ctr"/>
          <c:showLegendKey val="0"/>
          <c:showVal val="1"/>
          <c:showCatName val="0"/>
          <c:showSerName val="0"/>
          <c:showPercent val="0"/>
          <c:showBubbleSize val="0"/>
        </c:dLbls>
        <c:gapWidth val="150"/>
        <c:overlap val="100"/>
        <c:axId val="205556096"/>
        <c:axId val="205556488"/>
      </c:barChart>
      <c:catAx>
        <c:axId val="2055560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6488"/>
        <c:crosses val="autoZero"/>
        <c:auto val="1"/>
        <c:lblAlgn val="ctr"/>
        <c:lblOffset val="100"/>
        <c:tickLblSkip val="1"/>
        <c:tickMarkSkip val="1"/>
        <c:noMultiLvlLbl val="0"/>
      </c:catAx>
      <c:valAx>
        <c:axId val="205556488"/>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5556096"/>
        <c:crosses val="autoZero"/>
        <c:crossBetween val="between"/>
        <c:majorUnit val="0.2"/>
      </c:valAx>
      <c:spPr>
        <a:noFill/>
        <a:ln w="12700">
          <a:solidFill>
            <a:srgbClr val="333333"/>
          </a:solidFill>
          <a:prstDash val="solid"/>
        </a:ln>
      </c:spPr>
    </c:plotArea>
    <c:legend>
      <c:legendPos val="r"/>
      <c:layout>
        <c:manualLayout>
          <c:xMode val="edge"/>
          <c:yMode val="edge"/>
          <c:x val="0.89141004862236628"/>
          <c:y val="7.2860318689671993E-2"/>
          <c:w val="9.6628934349170692E-2"/>
          <c:h val="0.829783464566929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35111685581304E-2"/>
          <c:y val="0.20994531774785735"/>
          <c:w val="0.7479686673791085"/>
          <c:h val="0.76795787281453087"/>
        </c:manualLayout>
      </c:layout>
      <c:barChart>
        <c:barDir val="bar"/>
        <c:grouping val="percentStacked"/>
        <c:varyColors val="0"/>
        <c:ser>
          <c:idx val="0"/>
          <c:order val="0"/>
          <c:tx>
            <c:strRef>
              <c:f>グラフワーク１!$L$34</c:f>
              <c:strCache>
                <c:ptCount val="1"/>
                <c:pt idx="0">
                  <c:v>県央地域</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グラフワーク１!$M$34:$N$34</c:f>
              <c:numCache>
                <c:formatCode>0.0_ </c:formatCode>
                <c:ptCount val="2"/>
                <c:pt idx="0">
                  <c:v>31.198347107438018</c:v>
                </c:pt>
                <c:pt idx="1">
                  <c:v>33.606557377049178</c:v>
                </c:pt>
              </c:numCache>
            </c:numRef>
          </c:val>
          <c:extLst>
            <c:ext xmlns:c16="http://schemas.microsoft.com/office/drawing/2014/chart" uri="{C3380CC4-5D6E-409C-BE32-E72D297353CC}">
              <c16:uniqueId val="{00000000-2F99-40C7-B39A-BCA7FACFFABD}"/>
            </c:ext>
          </c:extLst>
        </c:ser>
        <c:ser>
          <c:idx val="1"/>
          <c:order val="1"/>
          <c:tx>
            <c:strRef>
              <c:f>グラフワーク１!$L$35</c:f>
              <c:strCache>
                <c:ptCount val="1"/>
                <c:pt idx="0">
                  <c:v>県南地域</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グラフワーク１!$M$35:$N$35</c:f>
              <c:numCache>
                <c:formatCode>0.0_ </c:formatCode>
                <c:ptCount val="2"/>
                <c:pt idx="0">
                  <c:v>40.082644628099175</c:v>
                </c:pt>
                <c:pt idx="1">
                  <c:v>38.729508196721312</c:v>
                </c:pt>
              </c:numCache>
            </c:numRef>
          </c:val>
          <c:extLst>
            <c:ext xmlns:c16="http://schemas.microsoft.com/office/drawing/2014/chart" uri="{C3380CC4-5D6E-409C-BE32-E72D297353CC}">
              <c16:uniqueId val="{00000001-2F99-40C7-B39A-BCA7FACFFABD}"/>
            </c:ext>
          </c:extLst>
        </c:ser>
        <c:ser>
          <c:idx val="2"/>
          <c:order val="2"/>
          <c:tx>
            <c:strRef>
              <c:f>グラフワーク１!$L$36</c:f>
              <c:strCache>
                <c:ptCount val="1"/>
                <c:pt idx="0">
                  <c:v>沿岸地域</c:v>
                </c:pt>
              </c:strCache>
            </c:strRef>
          </c:tx>
          <c:spPr>
            <a:pattFill prst="smGrid">
              <a:fgClr>
                <a:srgbClr val="000000"/>
              </a:fgClr>
              <a:bgClr>
                <a:srgbClr val="FFFFFF"/>
              </a:bgClr>
            </a:pattFill>
            <a:ln w="12700">
              <a:solidFill>
                <a:srgbClr val="000000"/>
              </a:solidFill>
              <a:prstDash val="solid"/>
            </a:ln>
          </c:spPr>
          <c:invertIfNegative val="0"/>
          <c:dLbls>
            <c:spPr>
              <a:pattFill prst="pct5">
                <a:fgClr>
                  <a:srgbClr val="FFFFFF"/>
                </a:fgClr>
                <a:bgClr>
                  <a:srgbClr val="FFFFFF"/>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グラフワーク１!$M$36:$N$36</c:f>
              <c:numCache>
                <c:formatCode>0.0_ </c:formatCode>
                <c:ptCount val="2"/>
                <c:pt idx="0">
                  <c:v>16.322314049586776</c:v>
                </c:pt>
                <c:pt idx="1">
                  <c:v>17.827868852459016</c:v>
                </c:pt>
              </c:numCache>
            </c:numRef>
          </c:val>
          <c:extLst>
            <c:ext xmlns:c16="http://schemas.microsoft.com/office/drawing/2014/chart" uri="{C3380CC4-5D6E-409C-BE32-E72D297353CC}">
              <c16:uniqueId val="{00000002-2F99-40C7-B39A-BCA7FACFFABD}"/>
            </c:ext>
          </c:extLst>
        </c:ser>
        <c:ser>
          <c:idx val="3"/>
          <c:order val="3"/>
          <c:tx>
            <c:strRef>
              <c:f>グラフワーク１!$L$37</c:f>
              <c:strCache>
                <c:ptCount val="1"/>
                <c:pt idx="0">
                  <c:v>県北地域</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グラフワーク１!$M$37:$N$37</c:f>
              <c:numCache>
                <c:formatCode>0.0_ </c:formatCode>
                <c:ptCount val="2"/>
                <c:pt idx="0">
                  <c:v>12.190082644628099</c:v>
                </c:pt>
                <c:pt idx="1">
                  <c:v>9.8360655737704921</c:v>
                </c:pt>
              </c:numCache>
            </c:numRef>
          </c:val>
          <c:extLst>
            <c:ext xmlns:c16="http://schemas.microsoft.com/office/drawing/2014/chart" uri="{C3380CC4-5D6E-409C-BE32-E72D297353CC}">
              <c16:uniqueId val="{00000003-2F99-40C7-B39A-BCA7FACFFABD}"/>
            </c:ext>
          </c:extLst>
        </c:ser>
        <c:ser>
          <c:idx val="4"/>
          <c:order val="4"/>
          <c:tx>
            <c:strRef>
              <c:f>グラフワーク１!$L$38</c:f>
              <c:strCache>
                <c:ptCount val="1"/>
                <c:pt idx="0">
                  <c:v>無回答</c:v>
                </c:pt>
              </c:strCache>
            </c:strRef>
          </c:tx>
          <c:spPr>
            <a:solidFill>
              <a:schemeClr val="bg1"/>
            </a:solidFill>
            <a:ln w="12700">
              <a:solidFill>
                <a:srgbClr val="000000"/>
              </a:solidFill>
              <a:prstDash val="solid"/>
            </a:ln>
          </c:spPr>
          <c:invertIfNegative val="0"/>
          <c:dLbls>
            <c:dLbl>
              <c:idx val="0"/>
              <c:layout>
                <c:manualLayout>
                  <c:x val="1.9512195121951219E-2"/>
                  <c:y val="7.366482504603916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99-40C7-B39A-BCA7FACFFABD}"/>
                </c:ext>
              </c:extLst>
            </c:dLbl>
            <c:dLbl>
              <c:idx val="1"/>
              <c:layout>
                <c:manualLayout>
                  <c:x val="1.3008130081300653E-2"/>
                  <c:y val="-5.156537753222843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99-40C7-B39A-BCA7FACFFABD}"/>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2F99-40C7-B39A-BCA7FACFFAB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グラフワーク１!$M$38:$N$38</c:f>
              <c:numCache>
                <c:formatCode>0.0_ </c:formatCode>
                <c:ptCount val="2"/>
                <c:pt idx="0">
                  <c:v>0.20661157024793389</c:v>
                </c:pt>
                <c:pt idx="1">
                  <c:v>0</c:v>
                </c:pt>
              </c:numCache>
            </c:numRef>
          </c:val>
          <c:extLst>
            <c:ext xmlns:c16="http://schemas.microsoft.com/office/drawing/2014/chart" uri="{C3380CC4-5D6E-409C-BE32-E72D297353CC}">
              <c16:uniqueId val="{00000007-2F99-40C7-B39A-BCA7FACFFABD}"/>
            </c:ext>
          </c:extLst>
        </c:ser>
        <c:ser>
          <c:idx val="5"/>
          <c:order val="5"/>
          <c:tx>
            <c:strRef>
              <c:f>グラフワーク１!$L$39</c:f>
              <c:strCache>
                <c:ptCount val="1"/>
                <c:pt idx="0">
                  <c:v>無効回答</c:v>
                </c:pt>
              </c:strCache>
            </c:strRef>
          </c:tx>
          <c:spPr>
            <a:pattFill prst="pct90">
              <a:fgClr>
                <a:schemeClr val="tx1"/>
              </a:fgClr>
              <a:bgClr>
                <a:schemeClr val="bg1"/>
              </a:bgClr>
            </a:patt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518-409A-8659-83A16DAC1420}"/>
                </c:ext>
              </c:extLst>
            </c:dLbl>
            <c:dLbl>
              <c:idx val="1"/>
              <c:layout>
                <c:manualLayout>
                  <c:x val="3.46883468834688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18-409A-8659-83A16DAC142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グラフワーク１!$M$33:$N$33</c:f>
              <c:strCache>
                <c:ptCount val="2"/>
                <c:pt idx="0">
                  <c:v>前回調査</c:v>
                </c:pt>
                <c:pt idx="1">
                  <c:v>今回調査</c:v>
                </c:pt>
              </c:strCache>
            </c:strRef>
          </c:cat>
          <c:val>
            <c:numRef>
              <c:f>グラフワーク１!$M$39:$N$39</c:f>
              <c:numCache>
                <c:formatCode>0.0_ </c:formatCode>
                <c:ptCount val="2"/>
                <c:pt idx="0">
                  <c:v>0</c:v>
                </c:pt>
                <c:pt idx="1">
                  <c:v>0</c:v>
                </c:pt>
              </c:numCache>
            </c:numRef>
          </c:val>
          <c:extLst>
            <c:ext xmlns:c16="http://schemas.microsoft.com/office/drawing/2014/chart" uri="{C3380CC4-5D6E-409C-BE32-E72D297353CC}">
              <c16:uniqueId val="{00000001-1DBF-41DB-BAE7-4DDAB55A7158}"/>
            </c:ext>
          </c:extLst>
        </c:ser>
        <c:dLbls>
          <c:dLblPos val="ctr"/>
          <c:showLegendKey val="0"/>
          <c:showVal val="1"/>
          <c:showCatName val="0"/>
          <c:showSerName val="0"/>
          <c:showPercent val="0"/>
          <c:showBubbleSize val="0"/>
        </c:dLbls>
        <c:gapWidth val="150"/>
        <c:overlap val="100"/>
        <c:axId val="205557272"/>
        <c:axId val="205557664"/>
      </c:barChart>
      <c:catAx>
        <c:axId val="205557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7664"/>
        <c:crosses val="autoZero"/>
        <c:auto val="1"/>
        <c:lblAlgn val="ctr"/>
        <c:lblOffset val="100"/>
        <c:tickLblSkip val="1"/>
        <c:tickMarkSkip val="1"/>
        <c:noMultiLvlLbl val="0"/>
      </c:catAx>
      <c:valAx>
        <c:axId val="2055576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557272"/>
        <c:crosses val="autoZero"/>
        <c:crossBetween val="between"/>
        <c:majorUnit val="0.2"/>
      </c:valAx>
      <c:spPr>
        <a:noFill/>
        <a:ln w="12700">
          <a:solidFill>
            <a:srgbClr val="808080"/>
          </a:solidFill>
          <a:prstDash val="solid"/>
        </a:ln>
      </c:spPr>
    </c:plotArea>
    <c:legend>
      <c:legendPos val="r"/>
      <c:layout>
        <c:manualLayout>
          <c:xMode val="edge"/>
          <c:yMode val="edge"/>
          <c:x val="0.89431030877237905"/>
          <c:y val="5.5249198822522876E-2"/>
          <c:w val="9.1089516249493199E-2"/>
          <c:h val="0.881467496120995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343653250774"/>
          <c:y val="7.7165652588880931E-2"/>
          <c:w val="0.67182662538699689"/>
          <c:h val="0.88743885707468384"/>
        </c:manualLayout>
      </c:layout>
      <c:barChart>
        <c:barDir val="bar"/>
        <c:grouping val="clustered"/>
        <c:varyColors val="0"/>
        <c:ser>
          <c:idx val="0"/>
          <c:order val="0"/>
          <c:tx>
            <c:strRef>
              <c:f>グラフワーク１!$C$78</c:f>
              <c:strCache>
                <c:ptCount val="1"/>
                <c:pt idx="0">
                  <c:v>今回調査</c:v>
                </c:pt>
              </c:strCache>
            </c:strRef>
          </c:tx>
          <c:spPr>
            <a:solidFill>
              <a:schemeClr val="bg1"/>
            </a:solidFill>
            <a:ln w="12700">
              <a:solidFill>
                <a:srgbClr val="000000"/>
              </a:solidFill>
              <a:prstDash val="solid"/>
            </a:ln>
          </c:spPr>
          <c:invertIfNegative val="0"/>
          <c:dLbls>
            <c:dLbl>
              <c:idx val="1"/>
              <c:layout>
                <c:manualLayout>
                  <c:x val="9.1085053996733008E-3"/>
                  <c:y val="6.517788911247473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C4-4C53-A692-8CFA1592094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グラフワーク１!$B$79:$B$86</c:f>
              <c:strCache>
                <c:ptCount val="8"/>
                <c:pt idx="0">
                  <c:v>父</c:v>
                </c:pt>
                <c:pt idx="1">
                  <c:v>母</c:v>
                </c:pt>
                <c:pt idx="2">
                  <c:v>きょうだい</c:v>
                </c:pt>
                <c:pt idx="3">
                  <c:v>祖父</c:v>
                </c:pt>
                <c:pt idx="4">
                  <c:v>祖母</c:v>
                </c:pt>
                <c:pt idx="5">
                  <c:v>その他</c:v>
                </c:pt>
                <c:pt idx="6">
                  <c:v>無回答</c:v>
                </c:pt>
                <c:pt idx="7">
                  <c:v>無効回答</c:v>
                </c:pt>
              </c:strCache>
            </c:strRef>
          </c:cat>
          <c:val>
            <c:numRef>
              <c:f>グラフワーク１!$C$79:$C$86</c:f>
              <c:numCache>
                <c:formatCode>0.0_ </c:formatCode>
                <c:ptCount val="8"/>
                <c:pt idx="0">
                  <c:v>88.319672131147541</c:v>
                </c:pt>
                <c:pt idx="1">
                  <c:v>98.155737704918039</c:v>
                </c:pt>
                <c:pt idx="2">
                  <c:v>72.745901639344254</c:v>
                </c:pt>
                <c:pt idx="3">
                  <c:v>23.155737704918032</c:v>
                </c:pt>
                <c:pt idx="4">
                  <c:v>31.967213114754102</c:v>
                </c:pt>
                <c:pt idx="5">
                  <c:v>4.918032786885246</c:v>
                </c:pt>
                <c:pt idx="6">
                  <c:v>0</c:v>
                </c:pt>
                <c:pt idx="7">
                  <c:v>0</c:v>
                </c:pt>
              </c:numCache>
            </c:numRef>
          </c:val>
          <c:extLst>
            <c:ext xmlns:c16="http://schemas.microsoft.com/office/drawing/2014/chart" uri="{C3380CC4-5D6E-409C-BE32-E72D297353CC}">
              <c16:uniqueId val="{00000001-10C4-4C53-A692-8CFA1592094F}"/>
            </c:ext>
          </c:extLst>
        </c:ser>
        <c:ser>
          <c:idx val="1"/>
          <c:order val="1"/>
          <c:tx>
            <c:strRef>
              <c:f>グラフワーク１!$D$78</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238-40FB-B92D-669F42A13351}"/>
                </c:ext>
              </c:extLst>
            </c:dLbl>
            <c:dLbl>
              <c:idx val="1"/>
              <c:layout>
                <c:manualLayout>
                  <c:x val="6.4048495486051489E-3"/>
                  <c:y val="3.98927943066379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4-4C53-A692-8CFA1592094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グラフワーク１!$B$79:$B$86</c:f>
              <c:strCache>
                <c:ptCount val="8"/>
                <c:pt idx="0">
                  <c:v>父</c:v>
                </c:pt>
                <c:pt idx="1">
                  <c:v>母</c:v>
                </c:pt>
                <c:pt idx="2">
                  <c:v>きょうだい</c:v>
                </c:pt>
                <c:pt idx="3">
                  <c:v>祖父</c:v>
                </c:pt>
                <c:pt idx="4">
                  <c:v>祖母</c:v>
                </c:pt>
                <c:pt idx="5">
                  <c:v>その他</c:v>
                </c:pt>
                <c:pt idx="6">
                  <c:v>無回答</c:v>
                </c:pt>
                <c:pt idx="7">
                  <c:v>無効回答</c:v>
                </c:pt>
              </c:strCache>
            </c:strRef>
          </c:cat>
          <c:val>
            <c:numRef>
              <c:f>グラフワーク１!$D$79:$D$86</c:f>
              <c:numCache>
                <c:formatCode>0.0_ </c:formatCode>
                <c:ptCount val="8"/>
                <c:pt idx="0">
                  <c:v>84.710743801652896</c:v>
                </c:pt>
                <c:pt idx="1">
                  <c:v>97.52066115702479</c:v>
                </c:pt>
                <c:pt idx="2">
                  <c:v>77.272727272727266</c:v>
                </c:pt>
                <c:pt idx="3">
                  <c:v>31.611570247933884</c:v>
                </c:pt>
                <c:pt idx="4">
                  <c:v>37.809917355371901</c:v>
                </c:pt>
                <c:pt idx="5">
                  <c:v>7.4380165289256199</c:v>
                </c:pt>
                <c:pt idx="6">
                  <c:v>0</c:v>
                </c:pt>
                <c:pt idx="7">
                  <c:v>0</c:v>
                </c:pt>
              </c:numCache>
            </c:numRef>
          </c:val>
          <c:extLst>
            <c:ext xmlns:c16="http://schemas.microsoft.com/office/drawing/2014/chart" uri="{C3380CC4-5D6E-409C-BE32-E72D297353CC}">
              <c16:uniqueId val="{00000004-10C4-4C53-A692-8CFA1592094F}"/>
            </c:ext>
          </c:extLst>
        </c:ser>
        <c:dLbls>
          <c:showLegendKey val="0"/>
          <c:showVal val="0"/>
          <c:showCatName val="0"/>
          <c:showSerName val="0"/>
          <c:showPercent val="0"/>
          <c:showBubbleSize val="0"/>
        </c:dLbls>
        <c:gapWidth val="40"/>
        <c:axId val="205558448"/>
        <c:axId val="205558840"/>
      </c:barChart>
      <c:catAx>
        <c:axId val="205558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5558840"/>
        <c:crosses val="autoZero"/>
        <c:auto val="1"/>
        <c:lblAlgn val="ctr"/>
        <c:lblOffset val="100"/>
        <c:tickLblSkip val="1"/>
        <c:tickMarkSkip val="1"/>
        <c:noMultiLvlLbl val="0"/>
      </c:catAx>
      <c:valAx>
        <c:axId val="2055588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8448"/>
        <c:crosses val="autoZero"/>
        <c:crossBetween val="between"/>
        <c:majorUnit val="20"/>
      </c:valAx>
      <c:spPr>
        <a:noFill/>
        <a:ln w="3175">
          <a:solidFill>
            <a:srgbClr val="000000"/>
          </a:solidFill>
          <a:prstDash val="solid"/>
        </a:ln>
      </c:spPr>
    </c:plotArea>
    <c:legend>
      <c:legendPos val="r"/>
      <c:layout>
        <c:manualLayout>
          <c:xMode val="edge"/>
          <c:yMode val="edge"/>
          <c:x val="0.75862868993227683"/>
          <c:y val="0.81416115021020607"/>
          <c:w val="0.19195046439628483"/>
          <c:h val="9.734544243916409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93300918422471E-2"/>
          <c:y val="0.19047729769634542"/>
          <c:w val="0.68611561318206371"/>
          <c:h val="0.78571885299742483"/>
        </c:manualLayout>
      </c:layout>
      <c:barChart>
        <c:barDir val="bar"/>
        <c:grouping val="percentStacked"/>
        <c:varyColors val="0"/>
        <c:ser>
          <c:idx val="0"/>
          <c:order val="0"/>
          <c:tx>
            <c:strRef>
              <c:f>グラフワーク１!$B$93</c:f>
              <c:strCache>
                <c:ptCount val="1"/>
                <c:pt idx="0">
                  <c:v>よく話す</c:v>
                </c:pt>
              </c:strCache>
            </c:strRef>
          </c:tx>
          <c:spPr>
            <a:pattFill prst="pct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2B5-4AE9-BB19-2B3F6EF3F32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2B5-4AE9-BB19-2B3F6EF3F32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2B5-4AE9-BB19-2B3F6EF3F3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グラフワーク１!$C$93:$F$93</c:f>
              <c:numCache>
                <c:formatCode>0.0_ </c:formatCode>
                <c:ptCount val="4"/>
                <c:pt idx="0">
                  <c:v>46.171693735498842</c:v>
                </c:pt>
                <c:pt idx="1">
                  <c:v>46.226415094339622</c:v>
                </c:pt>
                <c:pt idx="2">
                  <c:v>46.543778801843317</c:v>
                </c:pt>
                <c:pt idx="3">
                  <c:v>0</c:v>
                </c:pt>
              </c:numCache>
            </c:numRef>
          </c:val>
          <c:extLst>
            <c:ext xmlns:c16="http://schemas.microsoft.com/office/drawing/2014/chart" uri="{C3380CC4-5D6E-409C-BE32-E72D297353CC}">
              <c16:uniqueId val="{00000003-12B5-4AE9-BB19-2B3F6EF3F32A}"/>
            </c:ext>
          </c:extLst>
        </c:ser>
        <c:ser>
          <c:idx val="1"/>
          <c:order val="1"/>
          <c:tx>
            <c:strRef>
              <c:f>グラフワーク１!$B$94</c:f>
              <c:strCache>
                <c:ptCount val="1"/>
                <c:pt idx="0">
                  <c:v>話をするほうである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グラフワーク１!$C$94:$F$94</c:f>
              <c:numCache>
                <c:formatCode>0.0_ </c:formatCode>
                <c:ptCount val="4"/>
                <c:pt idx="0">
                  <c:v>38.051044083526683</c:v>
                </c:pt>
                <c:pt idx="1">
                  <c:v>40.094339622641513</c:v>
                </c:pt>
                <c:pt idx="2">
                  <c:v>35.944700460829495</c:v>
                </c:pt>
                <c:pt idx="3">
                  <c:v>50</c:v>
                </c:pt>
              </c:numCache>
            </c:numRef>
          </c:val>
          <c:extLst>
            <c:ext xmlns:c16="http://schemas.microsoft.com/office/drawing/2014/chart" uri="{C3380CC4-5D6E-409C-BE32-E72D297353CC}">
              <c16:uniqueId val="{00000004-12B5-4AE9-BB19-2B3F6EF3F32A}"/>
            </c:ext>
          </c:extLst>
        </c:ser>
        <c:ser>
          <c:idx val="2"/>
          <c:order val="2"/>
          <c:tx>
            <c:strRef>
              <c:f>グラフワーク１!$B$95</c:f>
              <c:strCache>
                <c:ptCount val="1"/>
                <c:pt idx="0">
                  <c:v>話をしないほうである</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グラフワーク１!$C$95:$F$95</c:f>
              <c:numCache>
                <c:formatCode>0.0_ </c:formatCode>
                <c:ptCount val="4"/>
                <c:pt idx="0">
                  <c:v>13.45707656612529</c:v>
                </c:pt>
                <c:pt idx="1">
                  <c:v>12.264150943396226</c:v>
                </c:pt>
                <c:pt idx="2">
                  <c:v>14.746543778801843</c:v>
                </c:pt>
                <c:pt idx="3">
                  <c:v>0</c:v>
                </c:pt>
              </c:numCache>
            </c:numRef>
          </c:val>
          <c:extLst>
            <c:ext xmlns:c16="http://schemas.microsoft.com/office/drawing/2014/chart" uri="{C3380CC4-5D6E-409C-BE32-E72D297353CC}">
              <c16:uniqueId val="{00000005-12B5-4AE9-BB19-2B3F6EF3F32A}"/>
            </c:ext>
          </c:extLst>
        </c:ser>
        <c:ser>
          <c:idx val="3"/>
          <c:order val="3"/>
          <c:tx>
            <c:strRef>
              <c:f>グラフワーク１!$B$96</c:f>
              <c:strCache>
                <c:ptCount val="1"/>
                <c:pt idx="0">
                  <c:v>話をしない</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6.379585326953748E-3"/>
                  <c:y val="7.142919635045623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B5-4AE9-BB19-2B3F6EF3F32A}"/>
                </c:ext>
              </c:extLst>
            </c:dLbl>
            <c:dLbl>
              <c:idx val="1"/>
              <c:layout>
                <c:manualLayout>
                  <c:x val="-6.3795853269539042E-3"/>
                  <c:y val="6.349206349206348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B5-4AE9-BB19-2B3F6EF3F32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12B5-4AE9-BB19-2B3F6EF3F3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グラフワーク１!$C$96:$F$96</c:f>
              <c:numCache>
                <c:formatCode>0.0_ </c:formatCode>
                <c:ptCount val="4"/>
                <c:pt idx="0">
                  <c:v>1.6241299303944314</c:v>
                </c:pt>
                <c:pt idx="1">
                  <c:v>1.4150943396226416</c:v>
                </c:pt>
                <c:pt idx="2">
                  <c:v>1.3824884792626728</c:v>
                </c:pt>
                <c:pt idx="3">
                  <c:v>50</c:v>
                </c:pt>
              </c:numCache>
            </c:numRef>
          </c:val>
          <c:extLst>
            <c:ext xmlns:c16="http://schemas.microsoft.com/office/drawing/2014/chart" uri="{C3380CC4-5D6E-409C-BE32-E72D297353CC}">
              <c16:uniqueId val="{00000009-12B5-4AE9-BB19-2B3F6EF3F32A}"/>
            </c:ext>
          </c:extLst>
        </c:ser>
        <c:ser>
          <c:idx val="4"/>
          <c:order val="4"/>
          <c:tx>
            <c:strRef>
              <c:f>グラフワーク１!$B$97</c:f>
              <c:strCache>
                <c:ptCount val="1"/>
                <c:pt idx="0">
                  <c:v>その他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9138755980861243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B5-4AE9-BB19-2B3F6EF3F32A}"/>
                </c:ext>
              </c:extLst>
            </c:dLbl>
            <c:dLbl>
              <c:idx val="1"/>
              <c:layout>
                <c:manualLayout>
                  <c:x val="1.4885699096225412E-2"/>
                  <c:y val="7.275048233154282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B5-4AE9-BB19-2B3F6EF3F32A}"/>
                </c:ext>
              </c:extLst>
            </c:dLbl>
            <c:dLbl>
              <c:idx val="2"/>
              <c:layout>
                <c:manualLayout>
                  <c:x val="2.5518341307814992E-2"/>
                  <c:y val="6.2492188483715497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B5-4AE9-BB19-2B3F6EF3F32A}"/>
                </c:ext>
              </c:extLst>
            </c:dLbl>
            <c:dLbl>
              <c:idx val="3"/>
              <c:layout>
                <c:manualLayout>
                  <c:x val="1.27591706539073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31-4C1A-ADF6-A90990AE43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グラフワーク１!$C$97:$F$97</c:f>
              <c:numCache>
                <c:formatCode>0.0_ </c:formatCode>
                <c:ptCount val="4"/>
                <c:pt idx="0">
                  <c:v>0.23201856148491878</c:v>
                </c:pt>
                <c:pt idx="1">
                  <c:v>0</c:v>
                </c:pt>
                <c:pt idx="2">
                  <c:v>0.46082949308755761</c:v>
                </c:pt>
                <c:pt idx="3">
                  <c:v>0</c:v>
                </c:pt>
              </c:numCache>
            </c:numRef>
          </c:val>
          <c:extLst>
            <c:ext xmlns:c16="http://schemas.microsoft.com/office/drawing/2014/chart" uri="{C3380CC4-5D6E-409C-BE32-E72D297353CC}">
              <c16:uniqueId val="{0000000D-12B5-4AE9-BB19-2B3F6EF3F32A}"/>
            </c:ext>
          </c:extLst>
        </c:ser>
        <c:ser>
          <c:idx val="5"/>
          <c:order val="5"/>
          <c:tx>
            <c:strRef>
              <c:f>グラフワーク１!$B$98</c:f>
              <c:strCache>
                <c:ptCount val="1"/>
                <c:pt idx="0">
                  <c:v>無回答</c:v>
                </c:pt>
              </c:strCache>
            </c:strRef>
          </c:tx>
          <c:spPr>
            <a:solidFill>
              <a:schemeClr val="bg1"/>
            </a:solidFill>
            <a:ln w="12700">
              <a:solidFill>
                <a:srgbClr val="000000"/>
              </a:solidFill>
              <a:prstDash val="solid"/>
            </a:ln>
          </c:spPr>
          <c:invertIfNegative val="0"/>
          <c:dLbls>
            <c:dLbl>
              <c:idx val="0"/>
              <c:layout>
                <c:manualLayout>
                  <c:x val="2.5518341307814992E-2"/>
                  <c:y val="7.14285714285714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B5-4AE9-BB19-2B3F6EF3F32A}"/>
                </c:ext>
              </c:extLst>
            </c:dLbl>
            <c:dLbl>
              <c:idx val="1"/>
              <c:layout>
                <c:manualLayout>
                  <c:x val="2.5518341307814836E-2"/>
                  <c:y val="7.142857142857150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B5-4AE9-BB19-2B3F6EF3F32A}"/>
                </c:ext>
              </c:extLst>
            </c:dLbl>
            <c:dLbl>
              <c:idx val="2"/>
              <c:layout>
                <c:manualLayout>
                  <c:x val="2.9771398192450824E-2"/>
                  <c:y val="7.142857142857150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B5-4AE9-BB19-2B3F6EF3F32A}"/>
                </c:ext>
              </c:extLst>
            </c:dLbl>
            <c:dLbl>
              <c:idx val="3"/>
              <c:layout>
                <c:manualLayout>
                  <c:x val="3.1897926634768585E-2"/>
                  <c:y val="7.14285714285714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31-4C1A-ADF6-A90990AE43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グラフワーク１!$C$98:$F$98</c:f>
              <c:numCache>
                <c:formatCode>0.0_ </c:formatCode>
                <c:ptCount val="4"/>
                <c:pt idx="0">
                  <c:v>0.46403712296983757</c:v>
                </c:pt>
                <c:pt idx="1">
                  <c:v>0</c:v>
                </c:pt>
                <c:pt idx="2">
                  <c:v>0.92165898617511521</c:v>
                </c:pt>
                <c:pt idx="3">
                  <c:v>0</c:v>
                </c:pt>
              </c:numCache>
            </c:numRef>
          </c:val>
          <c:extLst>
            <c:ext xmlns:c16="http://schemas.microsoft.com/office/drawing/2014/chart" uri="{C3380CC4-5D6E-409C-BE32-E72D297353CC}">
              <c16:uniqueId val="{00000011-12B5-4AE9-BB19-2B3F6EF3F32A}"/>
            </c:ext>
          </c:extLst>
        </c:ser>
        <c:ser>
          <c:idx val="6"/>
          <c:order val="6"/>
          <c:tx>
            <c:strRef>
              <c:f>グラフワーク１!$B$99</c:f>
              <c:strCache>
                <c:ptCount val="1"/>
                <c:pt idx="0">
                  <c:v>無効回答</c:v>
                </c:pt>
              </c:strCache>
            </c:strRef>
          </c:tx>
          <c:spPr>
            <a:pattFill prst="pct90">
              <a:fgClr>
                <a:schemeClr val="tx1"/>
              </a:fgClr>
              <a:bgClr>
                <a:schemeClr val="bg1"/>
              </a:bgClr>
            </a:pattFill>
          </c:spPr>
          <c:invertIfNegative val="0"/>
          <c:dLbls>
            <c:dLbl>
              <c:idx val="0"/>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63-48DA-A531-3E673548BCCA}"/>
                </c:ext>
              </c:extLst>
            </c:dLbl>
            <c:dLbl>
              <c:idx val="1"/>
              <c:layout>
                <c:manualLayout>
                  <c:x val="4.4657097288676083E-2"/>
                  <c:y val="7.27504823315428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63-48DA-A531-3E673548BCCA}"/>
                </c:ext>
              </c:extLst>
            </c:dLbl>
            <c:dLbl>
              <c:idx val="2"/>
              <c:layout>
                <c:manualLayout>
                  <c:x val="4.4657097288676083E-2"/>
                  <c:y val="7.27504823315428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63-48DA-A531-3E673548BCCA}"/>
                </c:ext>
              </c:extLst>
            </c:dLbl>
            <c:dLbl>
              <c:idx val="3"/>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63-48DA-A531-3E673548BCC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グラフワーク１!$C$92:$F$92</c:f>
              <c:strCache>
                <c:ptCount val="4"/>
                <c:pt idx="0">
                  <c:v>合計</c:v>
                </c:pt>
                <c:pt idx="1">
                  <c:v>男性</c:v>
                </c:pt>
                <c:pt idx="2">
                  <c:v>女性</c:v>
                </c:pt>
                <c:pt idx="3">
                  <c:v>その他</c:v>
                </c:pt>
              </c:strCache>
            </c:strRef>
          </c:cat>
          <c:val>
            <c:numRef>
              <c:f>グラフワーク１!$C$99:$F$99</c:f>
              <c:numCache>
                <c:formatCode>0.0_ </c:formatCode>
                <c:ptCount val="4"/>
                <c:pt idx="0">
                  <c:v>0</c:v>
                </c:pt>
                <c:pt idx="1">
                  <c:v>0</c:v>
                </c:pt>
                <c:pt idx="2">
                  <c:v>0</c:v>
                </c:pt>
                <c:pt idx="3">
                  <c:v>0</c:v>
                </c:pt>
              </c:numCache>
            </c:numRef>
          </c:val>
          <c:extLst>
            <c:ext xmlns:c16="http://schemas.microsoft.com/office/drawing/2014/chart" uri="{C3380CC4-5D6E-409C-BE32-E72D297353CC}">
              <c16:uniqueId val="{00000000-75F7-403B-955A-9056F033C424}"/>
            </c:ext>
          </c:extLst>
        </c:ser>
        <c:dLbls>
          <c:dLblPos val="ctr"/>
          <c:showLegendKey val="0"/>
          <c:showVal val="1"/>
          <c:showCatName val="0"/>
          <c:showSerName val="0"/>
          <c:showPercent val="0"/>
          <c:showBubbleSize val="0"/>
        </c:dLbls>
        <c:gapWidth val="80"/>
        <c:overlap val="100"/>
        <c:axId val="205559624"/>
        <c:axId val="239943776"/>
      </c:barChart>
      <c:catAx>
        <c:axId val="205559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3776"/>
        <c:crosses val="autoZero"/>
        <c:auto val="1"/>
        <c:lblAlgn val="ctr"/>
        <c:lblOffset val="100"/>
        <c:tickLblSkip val="1"/>
        <c:tickMarkSkip val="1"/>
        <c:noMultiLvlLbl val="0"/>
      </c:catAx>
      <c:valAx>
        <c:axId val="2399437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559624"/>
        <c:crosses val="autoZero"/>
        <c:crossBetween val="between"/>
        <c:majorUnit val="0.2"/>
      </c:valAx>
      <c:spPr>
        <a:noFill/>
        <a:ln w="12700">
          <a:solidFill>
            <a:srgbClr val="808080"/>
          </a:solidFill>
          <a:prstDash val="solid"/>
        </a:ln>
      </c:spPr>
    </c:plotArea>
    <c:legend>
      <c:legendPos val="r"/>
      <c:layout>
        <c:manualLayout>
          <c:xMode val="edge"/>
          <c:yMode val="edge"/>
          <c:x val="0.81978709599099175"/>
          <c:y val="6.150918635170604E-2"/>
          <c:w val="0.16196209923520324"/>
          <c:h val="0.904251968503936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10822510822512E-2"/>
          <c:y val="0.19277165136616201"/>
          <c:w val="0.68722994852916108"/>
          <c:h val="0.78313483367503312"/>
        </c:manualLayout>
      </c:layout>
      <c:barChart>
        <c:barDir val="bar"/>
        <c:grouping val="percentStacked"/>
        <c:varyColors val="0"/>
        <c:ser>
          <c:idx val="0"/>
          <c:order val="0"/>
          <c:tx>
            <c:strRef>
              <c:f>グラフワーク１!$I$93</c:f>
              <c:strCache>
                <c:ptCount val="1"/>
                <c:pt idx="0">
                  <c:v>よく話す</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53-41C5-9B27-9F987B8272D7}"/>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53-41C5-9B27-9F987B8272D7}"/>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53-41C5-9B27-9F987B8272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グラフワーク１!$J$93:$L$93</c:f>
              <c:numCache>
                <c:formatCode>0.0_ </c:formatCode>
                <c:ptCount val="3"/>
                <c:pt idx="0">
                  <c:v>47.31707317073171</c:v>
                </c:pt>
                <c:pt idx="1">
                  <c:v>47.549019607843135</c:v>
                </c:pt>
                <c:pt idx="2">
                  <c:v>47.087378640776699</c:v>
                </c:pt>
              </c:numCache>
            </c:numRef>
          </c:val>
          <c:extLst>
            <c:ext xmlns:c16="http://schemas.microsoft.com/office/drawing/2014/chart" uri="{C3380CC4-5D6E-409C-BE32-E72D297353CC}">
              <c16:uniqueId val="{00000003-8A53-41C5-9B27-9F987B8272D7}"/>
            </c:ext>
          </c:extLst>
        </c:ser>
        <c:ser>
          <c:idx val="1"/>
          <c:order val="1"/>
          <c:tx>
            <c:strRef>
              <c:f>グラフワーク１!$I$94</c:f>
              <c:strCache>
                <c:ptCount val="1"/>
                <c:pt idx="0">
                  <c:v>話をするほうである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グラフワーク１!$J$94:$L$94</c:f>
              <c:numCache>
                <c:formatCode>0.0_ </c:formatCode>
                <c:ptCount val="3"/>
                <c:pt idx="0">
                  <c:v>37.31707317073171</c:v>
                </c:pt>
                <c:pt idx="1">
                  <c:v>37.254901960784316</c:v>
                </c:pt>
                <c:pt idx="2">
                  <c:v>37.378640776699029</c:v>
                </c:pt>
              </c:numCache>
            </c:numRef>
          </c:val>
          <c:extLst>
            <c:ext xmlns:c16="http://schemas.microsoft.com/office/drawing/2014/chart" uri="{C3380CC4-5D6E-409C-BE32-E72D297353CC}">
              <c16:uniqueId val="{00000004-8A53-41C5-9B27-9F987B8272D7}"/>
            </c:ext>
          </c:extLst>
        </c:ser>
        <c:ser>
          <c:idx val="2"/>
          <c:order val="2"/>
          <c:tx>
            <c:strRef>
              <c:f>グラフワーク１!$I$95</c:f>
              <c:strCache>
                <c:ptCount val="1"/>
                <c:pt idx="0">
                  <c:v>話をしないほうである</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グラフワーク１!$J$95:$L$95</c:f>
              <c:numCache>
                <c:formatCode>0.0_ </c:formatCode>
                <c:ptCount val="3"/>
                <c:pt idx="0">
                  <c:v>13.414634146341463</c:v>
                </c:pt>
                <c:pt idx="1">
                  <c:v>14.215686274509803</c:v>
                </c:pt>
                <c:pt idx="2">
                  <c:v>12.621359223300971</c:v>
                </c:pt>
              </c:numCache>
            </c:numRef>
          </c:val>
          <c:extLst>
            <c:ext xmlns:c16="http://schemas.microsoft.com/office/drawing/2014/chart" uri="{C3380CC4-5D6E-409C-BE32-E72D297353CC}">
              <c16:uniqueId val="{00000005-8A53-41C5-9B27-9F987B8272D7}"/>
            </c:ext>
          </c:extLst>
        </c:ser>
        <c:ser>
          <c:idx val="3"/>
          <c:order val="3"/>
          <c:tx>
            <c:strRef>
              <c:f>グラフワーク１!$I$96</c:f>
              <c:strCache>
                <c:ptCount val="1"/>
                <c:pt idx="0">
                  <c:v>話をしない</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6.4564598698231479E-3"/>
                  <c:y val="4.0562840551397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53-41C5-9B27-9F987B8272D7}"/>
                </c:ext>
              </c:extLst>
            </c:dLbl>
            <c:dLbl>
              <c:idx val="2"/>
              <c:layout>
                <c:manualLayout>
                  <c:x val="-8.564203904591226E-3"/>
                  <c:y val="6.86751022413898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53-41C5-9B27-9F987B8272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グラフワーク１!$J$96:$L$96</c:f>
              <c:numCache>
                <c:formatCode>0.0_ </c:formatCode>
                <c:ptCount val="3"/>
                <c:pt idx="0">
                  <c:v>1.2195121951219512</c:v>
                </c:pt>
                <c:pt idx="1">
                  <c:v>0.49019607843137253</c:v>
                </c:pt>
                <c:pt idx="2">
                  <c:v>1.941747572815534</c:v>
                </c:pt>
              </c:numCache>
            </c:numRef>
          </c:val>
          <c:extLst>
            <c:ext xmlns:c16="http://schemas.microsoft.com/office/drawing/2014/chart" uri="{C3380CC4-5D6E-409C-BE32-E72D297353CC}">
              <c16:uniqueId val="{00000008-8A53-41C5-9B27-9F987B8272D7}"/>
            </c:ext>
          </c:extLst>
        </c:ser>
        <c:ser>
          <c:idx val="4"/>
          <c:order val="4"/>
          <c:tx>
            <c:strRef>
              <c:f>グラフワーク１!$I$97</c:f>
              <c:strCache>
                <c:ptCount val="1"/>
                <c:pt idx="0">
                  <c:v>その他</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53-41C5-9B27-9F987B8272D7}"/>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53-41C5-9B27-9F987B8272D7}"/>
                </c:ext>
              </c:extLst>
            </c:dLbl>
            <c:dLbl>
              <c:idx val="2"/>
              <c:layout>
                <c:manualLayout>
                  <c:x val="2.5360220219032569E-2"/>
                  <c:y val="8.67474445569674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53-41C5-9B27-9F987B8272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グラフワーク１!$J$97:$L$97</c:f>
              <c:numCache>
                <c:formatCode>0.0_ </c:formatCode>
                <c:ptCount val="3"/>
                <c:pt idx="0">
                  <c:v>0</c:v>
                </c:pt>
                <c:pt idx="1">
                  <c:v>0</c:v>
                </c:pt>
                <c:pt idx="2">
                  <c:v>0</c:v>
                </c:pt>
              </c:numCache>
            </c:numRef>
          </c:val>
          <c:extLst>
            <c:ext xmlns:c16="http://schemas.microsoft.com/office/drawing/2014/chart" uri="{C3380CC4-5D6E-409C-BE32-E72D297353CC}">
              <c16:uniqueId val="{0000000C-8A53-41C5-9B27-9F987B8272D7}"/>
            </c:ext>
          </c:extLst>
        </c:ser>
        <c:ser>
          <c:idx val="5"/>
          <c:order val="5"/>
          <c:tx>
            <c:strRef>
              <c:f>グラフワーク１!$I$98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53-41C5-9B27-9F987B8272D7}"/>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53-41C5-9B27-9F987B8272D7}"/>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53-41C5-9B27-9F987B8272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グラフワーク１!$J$92:$L$92</c:f>
              <c:strCache>
                <c:ptCount val="3"/>
                <c:pt idx="0">
                  <c:v>合計</c:v>
                </c:pt>
                <c:pt idx="1">
                  <c:v>男性</c:v>
                </c:pt>
                <c:pt idx="2">
                  <c:v>女性</c:v>
                </c:pt>
              </c:strCache>
            </c:strRef>
          </c:cat>
          <c:val>
            <c:numRef>
              <c:f>グラフワーク１!$J$98:$L$98</c:f>
              <c:numCache>
                <c:formatCode>0.0_ </c:formatCode>
                <c:ptCount val="3"/>
                <c:pt idx="0">
                  <c:v>0.73170731707317072</c:v>
                </c:pt>
                <c:pt idx="1">
                  <c:v>0.49019607843137253</c:v>
                </c:pt>
                <c:pt idx="2">
                  <c:v>0.970873786407767</c:v>
                </c:pt>
              </c:numCache>
            </c:numRef>
          </c:val>
          <c:extLst>
            <c:ext xmlns:c16="http://schemas.microsoft.com/office/drawing/2014/chart" uri="{C3380CC4-5D6E-409C-BE32-E72D297353CC}">
              <c16:uniqueId val="{00000010-8A53-41C5-9B27-9F987B8272D7}"/>
            </c:ext>
          </c:extLst>
        </c:ser>
        <c:dLbls>
          <c:showLegendKey val="0"/>
          <c:showVal val="0"/>
          <c:showCatName val="0"/>
          <c:showSerName val="0"/>
          <c:showPercent val="0"/>
          <c:showBubbleSize val="0"/>
        </c:dLbls>
        <c:gapWidth val="80"/>
        <c:overlap val="100"/>
        <c:axId val="239944560"/>
        <c:axId val="239944952"/>
      </c:barChart>
      <c:catAx>
        <c:axId val="239944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4952"/>
        <c:crosses val="autoZero"/>
        <c:auto val="1"/>
        <c:lblAlgn val="ctr"/>
        <c:lblOffset val="100"/>
        <c:tickLblSkip val="1"/>
        <c:tickMarkSkip val="1"/>
        <c:noMultiLvlLbl val="0"/>
      </c:catAx>
      <c:valAx>
        <c:axId val="239944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9944560"/>
        <c:crosses val="autoZero"/>
        <c:crossBetween val="between"/>
        <c:majorUnit val="0.2"/>
      </c:valAx>
      <c:spPr>
        <a:noFill/>
        <a:ln w="12700">
          <a:solidFill>
            <a:srgbClr val="808080"/>
          </a:solidFill>
          <a:prstDash val="solid"/>
        </a:ln>
      </c:spPr>
    </c:plotArea>
    <c:legend>
      <c:legendPos val="r"/>
      <c:layout>
        <c:manualLayout>
          <c:xMode val="edge"/>
          <c:yMode val="edge"/>
          <c:x val="0.81946409808821741"/>
          <c:y val="6.0241596306485783E-2"/>
          <c:w val="0.16223536651220033"/>
          <c:h val="0.8990823135059924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436532507739936"/>
          <c:y val="4.2787286063569685E-2"/>
          <c:w val="0.61609907120743035"/>
          <c:h val="0.9511002444987775"/>
        </c:manualLayout>
      </c:layout>
      <c:barChart>
        <c:barDir val="bar"/>
        <c:grouping val="clustered"/>
        <c:varyColors val="0"/>
        <c:ser>
          <c:idx val="0"/>
          <c:order val="0"/>
          <c:tx>
            <c:strRef>
              <c:f>グラフワーク１!$C$102</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グラフワーク１!$B$103:$B$114</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グラフワーク１!$C$103:$C$114</c:f>
              <c:numCache>
                <c:formatCode>0.0_ </c:formatCode>
                <c:ptCount val="12"/>
                <c:pt idx="0">
                  <c:v>25.05800464037123</c:v>
                </c:pt>
                <c:pt idx="1">
                  <c:v>32.250580046403712</c:v>
                </c:pt>
                <c:pt idx="2">
                  <c:v>40.37122969837587</c:v>
                </c:pt>
                <c:pt idx="3">
                  <c:v>42.459396751740144</c:v>
                </c:pt>
                <c:pt idx="4">
                  <c:v>2.5522041763341066</c:v>
                </c:pt>
                <c:pt idx="5">
                  <c:v>16.473317865429234</c:v>
                </c:pt>
                <c:pt idx="6">
                  <c:v>44.779582366589324</c:v>
                </c:pt>
                <c:pt idx="7">
                  <c:v>26.218097447795824</c:v>
                </c:pt>
                <c:pt idx="8">
                  <c:v>1.8561484918793503</c:v>
                </c:pt>
                <c:pt idx="9">
                  <c:v>6.0324825986078885</c:v>
                </c:pt>
                <c:pt idx="10">
                  <c:v>1.160092807424594</c:v>
                </c:pt>
                <c:pt idx="11">
                  <c:v>3.7122969837587005</c:v>
                </c:pt>
              </c:numCache>
            </c:numRef>
          </c:val>
          <c:extLst>
            <c:ext xmlns:c16="http://schemas.microsoft.com/office/drawing/2014/chart" uri="{C3380CC4-5D6E-409C-BE32-E72D297353CC}">
              <c16:uniqueId val="{00000000-A162-412D-B743-030C46E689F0}"/>
            </c:ext>
          </c:extLst>
        </c:ser>
        <c:ser>
          <c:idx val="1"/>
          <c:order val="1"/>
          <c:tx>
            <c:strRef>
              <c:f>グラフワーク１!$D$102</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グラフワーク１!$B$103:$B$114</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グラフワーク１!$D$103:$D$114</c:f>
              <c:numCache>
                <c:formatCode>0.0_ </c:formatCode>
                <c:ptCount val="12"/>
                <c:pt idx="0">
                  <c:v>19.811320754716981</c:v>
                </c:pt>
                <c:pt idx="1">
                  <c:v>32.075471698113205</c:v>
                </c:pt>
                <c:pt idx="2">
                  <c:v>33.962264150943398</c:v>
                </c:pt>
                <c:pt idx="3">
                  <c:v>50.943396226415096</c:v>
                </c:pt>
                <c:pt idx="4">
                  <c:v>2.8301886792452833</c:v>
                </c:pt>
                <c:pt idx="5">
                  <c:v>18.39622641509434</c:v>
                </c:pt>
                <c:pt idx="6">
                  <c:v>44.811320754716981</c:v>
                </c:pt>
                <c:pt idx="7">
                  <c:v>27.830188679245282</c:v>
                </c:pt>
                <c:pt idx="8">
                  <c:v>1.4150943396226416</c:v>
                </c:pt>
                <c:pt idx="9">
                  <c:v>6.6037735849056602</c:v>
                </c:pt>
                <c:pt idx="10">
                  <c:v>0.47169811320754718</c:v>
                </c:pt>
                <c:pt idx="11">
                  <c:v>4.2452830188679247</c:v>
                </c:pt>
              </c:numCache>
            </c:numRef>
          </c:val>
          <c:extLst>
            <c:ext xmlns:c16="http://schemas.microsoft.com/office/drawing/2014/chart" uri="{C3380CC4-5D6E-409C-BE32-E72D297353CC}">
              <c16:uniqueId val="{00000001-A162-412D-B743-030C46E689F0}"/>
            </c:ext>
          </c:extLst>
        </c:ser>
        <c:ser>
          <c:idx val="2"/>
          <c:order val="2"/>
          <c:tx>
            <c:strRef>
              <c:f>グラフワーク１!$E$102</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4732-4972-8234-0A7CC242D5B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グラフワーク１!$B$103:$B$114</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グラフワーク１!$E$103:$E$114</c:f>
              <c:numCache>
                <c:formatCode>0.0_ </c:formatCode>
                <c:ptCount val="12"/>
                <c:pt idx="0">
                  <c:v>29.953917050691242</c:v>
                </c:pt>
                <c:pt idx="1">
                  <c:v>32.258064516129032</c:v>
                </c:pt>
                <c:pt idx="2">
                  <c:v>46.543778801843317</c:v>
                </c:pt>
                <c:pt idx="3">
                  <c:v>34.101382488479267</c:v>
                </c:pt>
                <c:pt idx="4">
                  <c:v>2.3041474654377883</c:v>
                </c:pt>
                <c:pt idx="5">
                  <c:v>14.746543778801843</c:v>
                </c:pt>
                <c:pt idx="6">
                  <c:v>44.700460829493089</c:v>
                </c:pt>
                <c:pt idx="7">
                  <c:v>24.88479262672811</c:v>
                </c:pt>
                <c:pt idx="8">
                  <c:v>2.3041474654377883</c:v>
                </c:pt>
                <c:pt idx="9">
                  <c:v>5.0691244239631335</c:v>
                </c:pt>
                <c:pt idx="10">
                  <c:v>1.8433179723502304</c:v>
                </c:pt>
                <c:pt idx="11">
                  <c:v>3.225806451612903</c:v>
                </c:pt>
              </c:numCache>
            </c:numRef>
          </c:val>
          <c:extLst>
            <c:ext xmlns:c16="http://schemas.microsoft.com/office/drawing/2014/chart" uri="{C3380CC4-5D6E-409C-BE32-E72D297353CC}">
              <c16:uniqueId val="{00000003-A162-412D-B743-030C46E689F0}"/>
            </c:ext>
          </c:extLst>
        </c:ser>
        <c:ser>
          <c:idx val="3"/>
          <c:order val="3"/>
          <c:tx>
            <c:strRef>
              <c:f>グラフワーク１!$F$102</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9"/>
              <c:layout>
                <c:manualLayout>
                  <c:x val="-1.238390092879257E-2"/>
                  <c:y val="1.283458149638385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5F-4925-B8B1-BFFF8B4107A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グラフワーク１!$B$103:$B$114</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グラフワーク１!$F$103:$F$114</c:f>
              <c:numCache>
                <c:formatCode>0.0_ </c:formatCode>
                <c:ptCount val="12"/>
                <c:pt idx="0">
                  <c:v>50</c:v>
                </c:pt>
                <c:pt idx="1">
                  <c:v>50</c:v>
                </c:pt>
                <c:pt idx="2">
                  <c:v>50</c:v>
                </c:pt>
                <c:pt idx="3">
                  <c:v>50</c:v>
                </c:pt>
                <c:pt idx="4">
                  <c:v>0</c:v>
                </c:pt>
                <c:pt idx="5">
                  <c:v>0</c:v>
                </c:pt>
                <c:pt idx="6">
                  <c:v>50</c:v>
                </c:pt>
                <c:pt idx="7">
                  <c:v>0</c:v>
                </c:pt>
                <c:pt idx="8">
                  <c:v>0</c:v>
                </c:pt>
                <c:pt idx="9">
                  <c:v>50</c:v>
                </c:pt>
                <c:pt idx="10">
                  <c:v>0</c:v>
                </c:pt>
                <c:pt idx="11">
                  <c:v>0</c:v>
                </c:pt>
              </c:numCache>
            </c:numRef>
          </c:val>
          <c:extLst>
            <c:ext xmlns:c16="http://schemas.microsoft.com/office/drawing/2014/chart" uri="{C3380CC4-5D6E-409C-BE32-E72D297353CC}">
              <c16:uniqueId val="{00000004-A162-412D-B743-030C46E689F0}"/>
            </c:ext>
          </c:extLst>
        </c:ser>
        <c:ser>
          <c:idx val="4"/>
          <c:order val="4"/>
          <c:tx>
            <c:strRef>
              <c:f>グラフワーク１!$G$102</c:f>
              <c:strCache>
                <c:ptCount val="1"/>
                <c:pt idx="0">
                  <c:v>前回調査</c:v>
                </c:pt>
              </c:strCache>
            </c:strRef>
          </c:tx>
          <c:spPr>
            <a:pattFill prst="smGrid">
              <a:fgClr>
                <a:schemeClr val="tx1"/>
              </a:fgClr>
              <a:bgClr>
                <a:schemeClr val="bg1"/>
              </a:bgClr>
            </a:pattFill>
            <a:ln>
              <a:solidFill>
                <a:srgbClr val="000000"/>
              </a:solidFill>
            </a:ln>
          </c:spPr>
          <c:invertIfNegative val="0"/>
          <c:dLbls>
            <c:dLbl>
              <c:idx val="11"/>
              <c:delete val="1"/>
              <c:extLst>
                <c:ext xmlns:c15="http://schemas.microsoft.com/office/drawing/2012/chart" uri="{CE6537A1-D6FC-4f65-9D91-7224C49458BB}"/>
                <c:ext xmlns:c16="http://schemas.microsoft.com/office/drawing/2014/chart" uri="{C3380CC4-5D6E-409C-BE32-E72D297353CC}">
                  <c16:uniqueId val="{00000000-B15F-4925-B8B1-BFFF8B4107A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グラフワーク１!$B$103:$B$114</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グラフワーク１!$G$103:$G$114</c:f>
              <c:numCache>
                <c:formatCode>0.0_ </c:formatCode>
                <c:ptCount val="12"/>
                <c:pt idx="0">
                  <c:v>21.463414634146343</c:v>
                </c:pt>
                <c:pt idx="1">
                  <c:v>27.804878048780488</c:v>
                </c:pt>
                <c:pt idx="2">
                  <c:v>41.463414634146339</c:v>
                </c:pt>
                <c:pt idx="3">
                  <c:v>41.219512195121951</c:v>
                </c:pt>
                <c:pt idx="4">
                  <c:v>2.1951219512195124</c:v>
                </c:pt>
                <c:pt idx="5">
                  <c:v>17.804878048780488</c:v>
                </c:pt>
                <c:pt idx="6">
                  <c:v>50.243902439024389</c:v>
                </c:pt>
                <c:pt idx="7">
                  <c:v>22.682926829268293</c:v>
                </c:pt>
                <c:pt idx="8">
                  <c:v>2.9268292682926829</c:v>
                </c:pt>
                <c:pt idx="9">
                  <c:v>6.5853658536585362</c:v>
                </c:pt>
                <c:pt idx="10">
                  <c:v>3.6585365853658538</c:v>
                </c:pt>
                <c:pt idx="11">
                  <c:v>0</c:v>
                </c:pt>
              </c:numCache>
            </c:numRef>
          </c:val>
          <c:extLst>
            <c:ext xmlns:c16="http://schemas.microsoft.com/office/drawing/2014/chart" uri="{C3380CC4-5D6E-409C-BE32-E72D297353CC}">
              <c16:uniqueId val="{00000000-928D-41D8-A65C-7232E002E350}"/>
            </c:ext>
          </c:extLst>
        </c:ser>
        <c:dLbls>
          <c:showLegendKey val="0"/>
          <c:showVal val="0"/>
          <c:showCatName val="0"/>
          <c:showSerName val="0"/>
          <c:showPercent val="0"/>
          <c:showBubbleSize val="0"/>
        </c:dLbls>
        <c:gapWidth val="100"/>
        <c:axId val="239945736"/>
        <c:axId val="239946128"/>
      </c:barChart>
      <c:catAx>
        <c:axId val="2399457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6128"/>
        <c:crosses val="autoZero"/>
        <c:auto val="1"/>
        <c:lblAlgn val="ctr"/>
        <c:lblOffset val="100"/>
        <c:tickLblSkip val="1"/>
        <c:tickMarkSkip val="1"/>
        <c:noMultiLvlLbl val="0"/>
      </c:catAx>
      <c:valAx>
        <c:axId val="2399461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5736"/>
        <c:crosses val="autoZero"/>
        <c:crossBetween val="between"/>
        <c:majorUnit val="20"/>
      </c:valAx>
      <c:spPr>
        <a:noFill/>
        <a:ln w="12700">
          <a:solidFill>
            <a:srgbClr val="808080"/>
          </a:solidFill>
          <a:prstDash val="solid"/>
        </a:ln>
      </c:spPr>
    </c:plotArea>
    <c:legend>
      <c:legendPos val="r"/>
      <c:layout>
        <c:manualLayout>
          <c:xMode val="edge"/>
          <c:yMode val="edge"/>
          <c:x val="0.80288957688338491"/>
          <c:y val="0.78647106764466179"/>
          <c:w val="0.1826625386996904"/>
          <c:h val="0.20293398533007334"/>
        </c:manualLayout>
      </c:layout>
      <c:overlay val="0"/>
      <c:spPr>
        <a:solidFill>
          <a:schemeClr val="bg1"/>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310635297328854"/>
          <c:y val="6.3106895837909335E-2"/>
          <c:w val="0.4472056470873676"/>
          <c:h val="0.91862898507113366"/>
        </c:manualLayout>
      </c:layout>
      <c:barChart>
        <c:barDir val="bar"/>
        <c:grouping val="clustered"/>
        <c:varyColors val="0"/>
        <c:ser>
          <c:idx val="0"/>
          <c:order val="0"/>
          <c:tx>
            <c:strRef>
              <c:f>グラフワーク１!$C$117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グラフワーク１!$B$118:$B$126</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グラフワーク１!$C$118:$C$126</c:f>
              <c:numCache>
                <c:formatCode>0.0_ </c:formatCode>
                <c:ptCount val="9"/>
                <c:pt idx="0">
                  <c:v>7.6923076923076925</c:v>
                </c:pt>
                <c:pt idx="1">
                  <c:v>7.6923076923076925</c:v>
                </c:pt>
                <c:pt idx="2">
                  <c:v>3.0769230769230771</c:v>
                </c:pt>
                <c:pt idx="3">
                  <c:v>12.307692307692308</c:v>
                </c:pt>
                <c:pt idx="4">
                  <c:v>3.0769230769230771</c:v>
                </c:pt>
                <c:pt idx="5">
                  <c:v>41.53846153846154</c:v>
                </c:pt>
                <c:pt idx="6">
                  <c:v>16.923076923076923</c:v>
                </c:pt>
                <c:pt idx="7">
                  <c:v>3.0769230769230771</c:v>
                </c:pt>
                <c:pt idx="8">
                  <c:v>4.6153846153846159</c:v>
                </c:pt>
              </c:numCache>
            </c:numRef>
          </c:val>
          <c:extLst>
            <c:ext xmlns:c16="http://schemas.microsoft.com/office/drawing/2014/chart" uri="{C3380CC4-5D6E-409C-BE32-E72D297353CC}">
              <c16:uniqueId val="{00000000-ABBD-4E08-84DB-50489515376B}"/>
            </c:ext>
          </c:extLst>
        </c:ser>
        <c:ser>
          <c:idx val="1"/>
          <c:order val="1"/>
          <c:tx>
            <c:strRef>
              <c:f>グラフワーク１!$D$117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グラフワーク１!$B$118:$B$126</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グラフワーク１!$D$118:$D$126</c:f>
              <c:numCache>
                <c:formatCode>0.0_ </c:formatCode>
                <c:ptCount val="9"/>
                <c:pt idx="0">
                  <c:v>0</c:v>
                </c:pt>
                <c:pt idx="1">
                  <c:v>6.8965517241379306</c:v>
                </c:pt>
                <c:pt idx="2">
                  <c:v>3.4482758620689653</c:v>
                </c:pt>
                <c:pt idx="3">
                  <c:v>17.241379310344829</c:v>
                </c:pt>
                <c:pt idx="4">
                  <c:v>6.8965517241379306</c:v>
                </c:pt>
                <c:pt idx="5">
                  <c:v>44.827586206896555</c:v>
                </c:pt>
                <c:pt idx="6">
                  <c:v>13.793103448275861</c:v>
                </c:pt>
                <c:pt idx="7">
                  <c:v>3.4482758620689653</c:v>
                </c:pt>
                <c:pt idx="8">
                  <c:v>3.4482758620689653</c:v>
                </c:pt>
              </c:numCache>
            </c:numRef>
          </c:val>
          <c:extLst>
            <c:ext xmlns:c16="http://schemas.microsoft.com/office/drawing/2014/chart" uri="{C3380CC4-5D6E-409C-BE32-E72D297353CC}">
              <c16:uniqueId val="{00000001-ABBD-4E08-84DB-50489515376B}"/>
            </c:ext>
          </c:extLst>
        </c:ser>
        <c:ser>
          <c:idx val="2"/>
          <c:order val="2"/>
          <c:tx>
            <c:strRef>
              <c:f>グラフワーク１!$E$117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3E92-4FAE-A25B-27F9055FB78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グラフワーク１!$B$118:$B$126</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グラフワーク１!$E$118:$E$126</c:f>
              <c:numCache>
                <c:formatCode>0.0_ </c:formatCode>
                <c:ptCount val="9"/>
                <c:pt idx="0">
                  <c:v>11.428571428571429</c:v>
                </c:pt>
                <c:pt idx="1">
                  <c:v>8.5714285714285712</c:v>
                </c:pt>
                <c:pt idx="2">
                  <c:v>2.8571428571428572</c:v>
                </c:pt>
                <c:pt idx="3">
                  <c:v>8.5714285714285712</c:v>
                </c:pt>
                <c:pt idx="4">
                  <c:v>0</c:v>
                </c:pt>
                <c:pt idx="5">
                  <c:v>40</c:v>
                </c:pt>
                <c:pt idx="6">
                  <c:v>20</c:v>
                </c:pt>
                <c:pt idx="7">
                  <c:v>2.8571428571428572</c:v>
                </c:pt>
                <c:pt idx="8">
                  <c:v>5.7142857142857144</c:v>
                </c:pt>
              </c:numCache>
            </c:numRef>
          </c:val>
          <c:extLst>
            <c:ext xmlns:c16="http://schemas.microsoft.com/office/drawing/2014/chart" uri="{C3380CC4-5D6E-409C-BE32-E72D297353CC}">
              <c16:uniqueId val="{00000003-ABBD-4E08-84DB-50489515376B}"/>
            </c:ext>
          </c:extLst>
        </c:ser>
        <c:ser>
          <c:idx val="3"/>
          <c:order val="3"/>
          <c:tx>
            <c:strRef>
              <c:f>グラフワーク１!$F$117</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0"/>
              <c:layout>
                <c:manualLayout>
                  <c:x val="-1.381026105276745E-16"/>
                  <c:y val="2.3732470334412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C0-4534-B179-14578FFC63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グラフワーク１!$B$118:$B$126</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グラフワーク１!$F$118:$F$126</c:f>
              <c:numCache>
                <c:formatCode>0.0_ </c:formatCode>
                <c:ptCount val="9"/>
                <c:pt idx="0">
                  <c:v>100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ABBD-4E08-84DB-50489515376B}"/>
            </c:ext>
          </c:extLst>
        </c:ser>
        <c:ser>
          <c:idx val="4"/>
          <c:order val="4"/>
          <c:tx>
            <c:strRef>
              <c:f>グラフワーク１!$G$117</c:f>
              <c:strCache>
                <c:ptCount val="1"/>
                <c:pt idx="0">
                  <c:v>前回調査</c:v>
                </c:pt>
              </c:strCache>
            </c:strRef>
          </c:tx>
          <c:spPr>
            <a:pattFill prst="smGrid">
              <a:fgClr>
                <a:srgbClr val="000000"/>
              </a:fgClr>
              <a:bgClr>
                <a:schemeClr val="bg1"/>
              </a:bgClr>
            </a:pattFill>
            <a:ln>
              <a:solidFill>
                <a:sysClr val="windowText" lastClr="000000"/>
              </a:solidFill>
            </a:ln>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779D-4FC4-AD6A-D62D5D160479}"/>
                </c:ext>
              </c:extLst>
            </c:dLbl>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グラフワーク１!$B$118:$B$126</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グラフワーク１!$G$118:$G$126</c:f>
              <c:numCache>
                <c:formatCode>0.0_ </c:formatCode>
                <c:ptCount val="9"/>
                <c:pt idx="0">
                  <c:v>13.333333333333334</c:v>
                </c:pt>
                <c:pt idx="1">
                  <c:v>3.3333333333333335</c:v>
                </c:pt>
                <c:pt idx="2">
                  <c:v>1.6666666666666667</c:v>
                </c:pt>
                <c:pt idx="3">
                  <c:v>11.666666666666666</c:v>
                </c:pt>
                <c:pt idx="4">
                  <c:v>0</c:v>
                </c:pt>
                <c:pt idx="5">
                  <c:v>46.666666666666664</c:v>
                </c:pt>
                <c:pt idx="6">
                  <c:v>18.333333333333332</c:v>
                </c:pt>
                <c:pt idx="7">
                  <c:v>5</c:v>
                </c:pt>
                <c:pt idx="8">
                  <c:v>0</c:v>
                </c:pt>
              </c:numCache>
            </c:numRef>
          </c:val>
          <c:extLst>
            <c:ext xmlns:c16="http://schemas.microsoft.com/office/drawing/2014/chart" uri="{C3380CC4-5D6E-409C-BE32-E72D297353CC}">
              <c16:uniqueId val="{00000000-48C0-4534-B179-14578FFC6383}"/>
            </c:ext>
          </c:extLst>
        </c:ser>
        <c:dLbls>
          <c:showLegendKey val="0"/>
          <c:showVal val="0"/>
          <c:showCatName val="0"/>
          <c:showSerName val="0"/>
          <c:showPercent val="0"/>
          <c:showBubbleSize val="0"/>
        </c:dLbls>
        <c:gapWidth val="100"/>
        <c:axId val="239946912"/>
        <c:axId val="239947304"/>
      </c:barChart>
      <c:catAx>
        <c:axId val="2399469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7304"/>
        <c:crosses val="autoZero"/>
        <c:auto val="1"/>
        <c:lblAlgn val="ctr"/>
        <c:lblOffset val="100"/>
        <c:tickLblSkip val="1"/>
        <c:tickMarkSkip val="1"/>
        <c:noMultiLvlLbl val="0"/>
      </c:catAx>
      <c:valAx>
        <c:axId val="2399473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6912"/>
        <c:crosses val="autoZero"/>
        <c:crossBetween val="between"/>
        <c:majorUnit val="20"/>
      </c:valAx>
      <c:spPr>
        <a:noFill/>
        <a:ln w="12700">
          <a:solidFill>
            <a:srgbClr val="808080"/>
          </a:solidFill>
          <a:prstDash val="solid"/>
        </a:ln>
      </c:spPr>
    </c:plotArea>
    <c:legend>
      <c:legendPos val="r"/>
      <c:layout>
        <c:manualLayout>
          <c:xMode val="edge"/>
          <c:yMode val="edge"/>
          <c:x val="0.82245621839642935"/>
          <c:y val="0.80051089155256872"/>
          <c:w val="0.15602732980569942"/>
          <c:h val="0.159145275137500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633610217139667E-2"/>
          <c:y val="0.15586304520923649"/>
          <c:w val="0.67975915773048567"/>
          <c:h val="0.82215930873809318"/>
        </c:manualLayout>
      </c:layout>
      <c:barChart>
        <c:barDir val="bar"/>
        <c:grouping val="percentStacked"/>
        <c:varyColors val="0"/>
        <c:ser>
          <c:idx val="0"/>
          <c:order val="0"/>
          <c:tx>
            <c:strRef>
              <c:f>グラフワーク１!$B$131</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3"/>
              <c:layout>
                <c:manualLayout>
                  <c:x val="-4.3080236941303229E-3"/>
                  <c:y val="-4.4942640596891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CE-4E79-B02F-DD9906E16CE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グラフワーク１!$C$131:$F$131</c:f>
              <c:numCache>
                <c:formatCode>0.0_ </c:formatCode>
                <c:ptCount val="4"/>
                <c:pt idx="0">
                  <c:v>29.23433874709977</c:v>
                </c:pt>
                <c:pt idx="1">
                  <c:v>31.132075471698112</c:v>
                </c:pt>
                <c:pt idx="2">
                  <c:v>27.649769585253459</c:v>
                </c:pt>
                <c:pt idx="3">
                  <c:v>0</c:v>
                </c:pt>
              </c:numCache>
            </c:numRef>
          </c:val>
          <c:extLst>
            <c:ext xmlns:c16="http://schemas.microsoft.com/office/drawing/2014/chart" uri="{C3380CC4-5D6E-409C-BE32-E72D297353CC}">
              <c16:uniqueId val="{00000000-4D18-4451-BE74-72BFDB2139D0}"/>
            </c:ext>
          </c:extLst>
        </c:ser>
        <c:ser>
          <c:idx val="1"/>
          <c:order val="1"/>
          <c:tx>
            <c:strRef>
              <c:f>グラフワーク１!$B$132</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3"/>
              <c:layout>
                <c:manualLayout>
                  <c:x val="2.3694130317716746E-2"/>
                  <c:y val="8.2397003745318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CE-4E79-B02F-DD9906E16CE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グラフワーク１!$C$132:$F$132</c:f>
              <c:numCache>
                <c:formatCode>0.0_ </c:formatCode>
                <c:ptCount val="4"/>
                <c:pt idx="0">
                  <c:v>48.95591647331787</c:v>
                </c:pt>
                <c:pt idx="1">
                  <c:v>52.830188679245282</c:v>
                </c:pt>
                <c:pt idx="2">
                  <c:v>45.622119815668206</c:v>
                </c:pt>
                <c:pt idx="3">
                  <c:v>0</c:v>
                </c:pt>
              </c:numCache>
            </c:numRef>
          </c:val>
          <c:extLst>
            <c:ext xmlns:c16="http://schemas.microsoft.com/office/drawing/2014/chart" uri="{C3380CC4-5D6E-409C-BE32-E72D297353CC}">
              <c16:uniqueId val="{00000001-4D18-4451-BE74-72BFDB2139D0}"/>
            </c:ext>
          </c:extLst>
        </c:ser>
        <c:ser>
          <c:idx val="2"/>
          <c:order val="2"/>
          <c:tx>
            <c:strRef>
              <c:f>グラフワーク１!$B$133</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グラフワーク１!$C$133:$F$133</c:f>
              <c:numCache>
                <c:formatCode>0.0_ </c:formatCode>
                <c:ptCount val="4"/>
                <c:pt idx="0">
                  <c:v>19.721577726218097</c:v>
                </c:pt>
                <c:pt idx="1">
                  <c:v>15.566037735849056</c:v>
                </c:pt>
                <c:pt idx="2">
                  <c:v>23.502304147465438</c:v>
                </c:pt>
                <c:pt idx="3">
                  <c:v>50</c:v>
                </c:pt>
              </c:numCache>
            </c:numRef>
          </c:val>
          <c:extLst>
            <c:ext xmlns:c16="http://schemas.microsoft.com/office/drawing/2014/chart" uri="{C3380CC4-5D6E-409C-BE32-E72D297353CC}">
              <c16:uniqueId val="{00000002-4D18-4451-BE74-72BFDB2139D0}"/>
            </c:ext>
          </c:extLst>
        </c:ser>
        <c:ser>
          <c:idx val="3"/>
          <c:order val="3"/>
          <c:tx>
            <c:strRef>
              <c:f>グラフワーク１!$B$134</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18-4451-BE74-72BFDB2139D0}"/>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18-4451-BE74-72BFDB2139D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18-4451-BE74-72BFDB2139D0}"/>
                </c:ext>
              </c:extLst>
            </c:dLbl>
            <c:dLbl>
              <c:idx val="3"/>
              <c:layout>
                <c:manualLayout>
                  <c:x val="-5.1136580463790975E-4"/>
                  <c:y val="-4.61293461912752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18-4451-BE74-72BFDB2139D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グラフワーク１!$C$134:$F$134</c:f>
              <c:numCache>
                <c:formatCode>0.0_ </c:formatCode>
                <c:ptCount val="4"/>
                <c:pt idx="0">
                  <c:v>0.92807424593967514</c:v>
                </c:pt>
                <c:pt idx="1">
                  <c:v>0</c:v>
                </c:pt>
                <c:pt idx="2">
                  <c:v>1.3824884792626728</c:v>
                </c:pt>
                <c:pt idx="3">
                  <c:v>50</c:v>
                </c:pt>
              </c:numCache>
            </c:numRef>
          </c:val>
          <c:extLst>
            <c:ext xmlns:c16="http://schemas.microsoft.com/office/drawing/2014/chart" uri="{C3380CC4-5D6E-409C-BE32-E72D297353CC}">
              <c16:uniqueId val="{00000007-4D18-4451-BE74-72BFDB2139D0}"/>
            </c:ext>
          </c:extLst>
        </c:ser>
        <c:ser>
          <c:idx val="4"/>
          <c:order val="4"/>
          <c:tx>
            <c:strRef>
              <c:f>グラフワーク１!$B$135</c:f>
              <c:strCache>
                <c:ptCount val="1"/>
                <c:pt idx="0">
                  <c:v>無回答</c:v>
                </c:pt>
              </c:strCache>
            </c:strRef>
          </c:tx>
          <c:spPr>
            <a:solidFill>
              <a:srgbClr val="FFFFFF"/>
            </a:solidFill>
            <a:ln w="12700">
              <a:solidFill>
                <a:srgbClr val="000000"/>
              </a:solidFill>
              <a:prstDash val="solid"/>
            </a:ln>
          </c:spPr>
          <c:invertIfNegative val="0"/>
          <c:dLbls>
            <c:dLbl>
              <c:idx val="0"/>
              <c:layout>
                <c:manualLayout>
                  <c:x val="2.7015718350230453E-2"/>
                  <c:y val="2.98363266389454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18-4451-BE74-72BFDB2139D0}"/>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18-4451-BE74-72BFDB2139D0}"/>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18-4451-BE74-72BFDB2139D0}"/>
                </c:ext>
              </c:extLst>
            </c:dLbl>
            <c:dLbl>
              <c:idx val="3"/>
              <c:layout>
                <c:manualLayout>
                  <c:x val="2.149941273495886E-2"/>
                  <c:y val="-9.11911291987364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18-4451-BE74-72BFDB2139D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グラフワーク１!$C$135:$F$135</c:f>
              <c:numCache>
                <c:formatCode>0.0_ </c:formatCode>
                <c:ptCount val="4"/>
                <c:pt idx="0">
                  <c:v>1.160092807424594</c:v>
                </c:pt>
                <c:pt idx="1">
                  <c:v>0.47169811320754718</c:v>
                </c:pt>
                <c:pt idx="2">
                  <c:v>1.8433179723502304</c:v>
                </c:pt>
                <c:pt idx="3">
                  <c:v>0</c:v>
                </c:pt>
              </c:numCache>
            </c:numRef>
          </c:val>
          <c:extLst>
            <c:ext xmlns:c16="http://schemas.microsoft.com/office/drawing/2014/chart" uri="{C3380CC4-5D6E-409C-BE32-E72D297353CC}">
              <c16:uniqueId val="{0000000C-4D18-4451-BE74-72BFDB2139D0}"/>
            </c:ext>
          </c:extLst>
        </c:ser>
        <c:ser>
          <c:idx val="5"/>
          <c:order val="5"/>
          <c:tx>
            <c:strRef>
              <c:f>グラフワーク１!$B$136</c:f>
              <c:strCache>
                <c:ptCount val="1"/>
                <c:pt idx="0">
                  <c:v>無効回答</c:v>
                </c:pt>
              </c:strCache>
            </c:strRef>
          </c:tx>
          <c:spPr>
            <a:pattFill prst="pct90">
              <a:fgClr>
                <a:sysClr val="windowText" lastClr="000000"/>
              </a:fgClr>
              <a:bgClr>
                <a:sysClr val="window" lastClr="FFFFFF"/>
              </a:bgClr>
            </a:pattFill>
          </c:spPr>
          <c:invertIfNegative val="0"/>
          <c:dLbls>
            <c:dLbl>
              <c:idx val="0"/>
              <c:layout>
                <c:manualLayout>
                  <c:x val="2.8002154011847066E-2"/>
                  <c:y val="-5.243445692883892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17-4059-9571-EFEBB03ED8E6}"/>
                </c:ext>
              </c:extLst>
            </c:dLbl>
            <c:dLbl>
              <c:idx val="1"/>
              <c:layout>
                <c:manualLayout>
                  <c:x val="2.1540118470651588E-2"/>
                  <c:y val="-5.2433867114925238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17-4059-9571-EFEBB03ED8E6}"/>
                </c:ext>
              </c:extLst>
            </c:dLbl>
            <c:dLbl>
              <c:idx val="2"/>
              <c:layout>
                <c:manualLayout>
                  <c:x val="2.1540118470651588E-2"/>
                  <c:y val="-7.49063670411985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17-4059-9571-EFEBB03ED8E6}"/>
                </c:ext>
              </c:extLst>
            </c:dLbl>
            <c:dLbl>
              <c:idx val="3"/>
              <c:layout>
                <c:manualLayout>
                  <c:x val="2.3694130317716746E-2"/>
                  <c:y val="-5.9925093632958802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17-4059-9571-EFEBB03ED8E6}"/>
                </c:ext>
              </c:extLst>
            </c:dLbl>
            <c:spPr>
              <a:solidFill>
                <a:srgbClr val="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グラフワーク１!$C$130:$F$130</c:f>
              <c:strCache>
                <c:ptCount val="4"/>
                <c:pt idx="0">
                  <c:v>合計</c:v>
                </c:pt>
                <c:pt idx="1">
                  <c:v>男性</c:v>
                </c:pt>
                <c:pt idx="2">
                  <c:v>女性</c:v>
                </c:pt>
                <c:pt idx="3">
                  <c:v>その他</c:v>
                </c:pt>
              </c:strCache>
            </c:strRef>
          </c:cat>
          <c:val>
            <c:numRef>
              <c:f>グラフワーク１!$C$136:$F$136</c:f>
              <c:numCache>
                <c:formatCode>0.0_ </c:formatCode>
                <c:ptCount val="4"/>
                <c:pt idx="0">
                  <c:v>0</c:v>
                </c:pt>
                <c:pt idx="1">
                  <c:v>0</c:v>
                </c:pt>
                <c:pt idx="2">
                  <c:v>0</c:v>
                </c:pt>
                <c:pt idx="3">
                  <c:v>0</c:v>
                </c:pt>
              </c:numCache>
            </c:numRef>
          </c:val>
          <c:extLst>
            <c:ext xmlns:c16="http://schemas.microsoft.com/office/drawing/2014/chart" uri="{C3380CC4-5D6E-409C-BE32-E72D297353CC}">
              <c16:uniqueId val="{00000000-F617-4059-9571-EFEBB03ED8E6}"/>
            </c:ext>
          </c:extLst>
        </c:ser>
        <c:dLbls>
          <c:showLegendKey val="0"/>
          <c:showVal val="0"/>
          <c:showCatName val="0"/>
          <c:showSerName val="0"/>
          <c:showPercent val="0"/>
          <c:showBubbleSize val="0"/>
        </c:dLbls>
        <c:gapWidth val="50"/>
        <c:overlap val="100"/>
        <c:axId val="240659512"/>
        <c:axId val="240659904"/>
      </c:barChart>
      <c:catAx>
        <c:axId val="240659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59904"/>
        <c:crosses val="autoZero"/>
        <c:auto val="1"/>
        <c:lblAlgn val="ctr"/>
        <c:lblOffset val="100"/>
        <c:tickLblSkip val="1"/>
        <c:tickMarkSkip val="1"/>
        <c:noMultiLvlLbl val="0"/>
      </c:catAx>
      <c:valAx>
        <c:axId val="2406599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065951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79411513786947863"/>
          <c:y val="0.18531068447904686"/>
          <c:w val="0.19330119276285945"/>
          <c:h val="0.69407649886460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②保護者</a:t>
            </a:r>
          </a:p>
        </c:rich>
      </c:tx>
      <c:layout>
        <c:manualLayout>
          <c:xMode val="edge"/>
          <c:yMode val="edge"/>
          <c:x val="0.45484469613712075"/>
          <c:y val="5.0314465408805034E-2"/>
        </c:manualLayout>
      </c:layout>
      <c:overlay val="0"/>
      <c:spPr>
        <a:noFill/>
        <a:ln w="25400">
          <a:noFill/>
        </a:ln>
      </c:spPr>
    </c:title>
    <c:autoTitleDeleted val="0"/>
    <c:plotArea>
      <c:layout>
        <c:manualLayout>
          <c:layoutTarget val="inner"/>
          <c:xMode val="edge"/>
          <c:yMode val="edge"/>
          <c:x val="7.060766658916158E-2"/>
          <c:y val="0.26415256579553481"/>
          <c:w val="0.84564996031205153"/>
          <c:h val="0.54088382520038081"/>
        </c:manualLayout>
      </c:layout>
      <c:barChart>
        <c:barDir val="col"/>
        <c:grouping val="clustered"/>
        <c:varyColors val="0"/>
        <c:ser>
          <c:idx val="0"/>
          <c:order val="0"/>
          <c:tx>
            <c:strRef>
              <c:f>グラフワーク１!$C$23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256-486F-AD02-C300C5CF2A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グラフワーク１!$B$24:$B$29</c:f>
              <c:strCache>
                <c:ptCount val="6"/>
                <c:pt idx="0">
                  <c:v>県央地域</c:v>
                </c:pt>
                <c:pt idx="1">
                  <c:v>県南地域</c:v>
                </c:pt>
                <c:pt idx="2">
                  <c:v>沿岸地域</c:v>
                </c:pt>
                <c:pt idx="3">
                  <c:v>県北地域</c:v>
                </c:pt>
                <c:pt idx="4">
                  <c:v>無回答</c:v>
                </c:pt>
                <c:pt idx="5">
                  <c:v>無効回答</c:v>
                </c:pt>
              </c:strCache>
            </c:strRef>
          </c:cat>
          <c:val>
            <c:numRef>
              <c:f>グラフワーク１!$C$24:$C$29</c:f>
              <c:numCache>
                <c:formatCode>0.0_ </c:formatCode>
                <c:ptCount val="6"/>
                <c:pt idx="0">
                  <c:v>30.337078651685395</c:v>
                </c:pt>
                <c:pt idx="1">
                  <c:v>48.314606741573037</c:v>
                </c:pt>
                <c:pt idx="2">
                  <c:v>11.235955056179774</c:v>
                </c:pt>
                <c:pt idx="3">
                  <c:v>10.112359550561797</c:v>
                </c:pt>
                <c:pt idx="4">
                  <c:v>0</c:v>
                </c:pt>
                <c:pt idx="5">
                  <c:v>0</c:v>
                </c:pt>
              </c:numCache>
            </c:numRef>
          </c:val>
          <c:extLst>
            <c:ext xmlns:c16="http://schemas.microsoft.com/office/drawing/2014/chart" uri="{C3380CC4-5D6E-409C-BE32-E72D297353CC}">
              <c16:uniqueId val="{00000001-F256-486F-AD02-C300C5CF2A1F}"/>
            </c:ext>
          </c:extLst>
        </c:ser>
        <c:ser>
          <c:idx val="1"/>
          <c:order val="1"/>
          <c:tx>
            <c:strRef>
              <c:f>グラフワーク１!$D$23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グラフワーク１!$B$24:$B$29</c:f>
              <c:strCache>
                <c:ptCount val="6"/>
                <c:pt idx="0">
                  <c:v>県央地域</c:v>
                </c:pt>
                <c:pt idx="1">
                  <c:v>県南地域</c:v>
                </c:pt>
                <c:pt idx="2">
                  <c:v>沿岸地域</c:v>
                </c:pt>
                <c:pt idx="3">
                  <c:v>県北地域</c:v>
                </c:pt>
                <c:pt idx="4">
                  <c:v>無回答</c:v>
                </c:pt>
                <c:pt idx="5">
                  <c:v>無効回答</c:v>
                </c:pt>
              </c:strCache>
            </c:strRef>
          </c:cat>
          <c:val>
            <c:numRef>
              <c:f>グラフワーク１!$D$24:$D$29</c:f>
              <c:numCache>
                <c:formatCode>0.0_ </c:formatCode>
                <c:ptCount val="6"/>
                <c:pt idx="0">
                  <c:v>35.087719298245609</c:v>
                </c:pt>
                <c:pt idx="1">
                  <c:v>36.090225563909769</c:v>
                </c:pt>
                <c:pt idx="2">
                  <c:v>19.298245614035086</c:v>
                </c:pt>
                <c:pt idx="3">
                  <c:v>9.5238095238095237</c:v>
                </c:pt>
                <c:pt idx="4">
                  <c:v>0</c:v>
                </c:pt>
                <c:pt idx="5">
                  <c:v>0</c:v>
                </c:pt>
              </c:numCache>
            </c:numRef>
          </c:val>
          <c:extLst>
            <c:ext xmlns:c16="http://schemas.microsoft.com/office/drawing/2014/chart" uri="{C3380CC4-5D6E-409C-BE32-E72D297353CC}">
              <c16:uniqueId val="{00000002-F256-486F-AD02-C300C5CF2A1F}"/>
            </c:ext>
          </c:extLst>
        </c:ser>
        <c:ser>
          <c:idx val="2"/>
          <c:order val="2"/>
          <c:tx>
            <c:strRef>
              <c:f>グラフワーク１!$E$23</c:f>
              <c:strCache>
                <c:ptCount val="1"/>
                <c:pt idx="0">
                  <c:v>その他</c:v>
                </c:pt>
              </c:strCache>
            </c:strRef>
          </c:tx>
          <c:spPr>
            <a:pattFill prst="dotDmnd">
              <a:fgClr>
                <a:schemeClr val="tx1"/>
              </a:fgClr>
              <a:bgClr>
                <a:schemeClr val="bg1"/>
              </a:bgClr>
            </a:pattFill>
            <a:ln>
              <a:solidFill>
                <a:srgbClr val="000000"/>
              </a:solidFill>
            </a:ln>
          </c:spPr>
          <c:invertIfNegative val="0"/>
          <c:dLbls>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グラフワーク１!$B$24:$B$29</c:f>
              <c:strCache>
                <c:ptCount val="6"/>
                <c:pt idx="0">
                  <c:v>県央地域</c:v>
                </c:pt>
                <c:pt idx="1">
                  <c:v>県南地域</c:v>
                </c:pt>
                <c:pt idx="2">
                  <c:v>沿岸地域</c:v>
                </c:pt>
                <c:pt idx="3">
                  <c:v>県北地域</c:v>
                </c:pt>
                <c:pt idx="4">
                  <c:v>無回答</c:v>
                </c:pt>
                <c:pt idx="5">
                  <c:v>無効回答</c:v>
                </c:pt>
              </c:strCache>
            </c:strRef>
          </c:cat>
          <c:val>
            <c:numRef>
              <c:f>グラフワーク１!$E$24:$E$29</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A84-46D2-A0FB-B3FC69DA561A}"/>
            </c:ext>
          </c:extLst>
        </c:ser>
        <c:dLbls>
          <c:dLblPos val="outEnd"/>
          <c:showLegendKey val="0"/>
          <c:showVal val="1"/>
          <c:showCatName val="0"/>
          <c:showSerName val="0"/>
          <c:showPercent val="0"/>
          <c:showBubbleSize val="0"/>
        </c:dLbls>
        <c:gapWidth val="150"/>
        <c:axId val="203299392"/>
        <c:axId val="203745208"/>
      </c:barChart>
      <c:catAx>
        <c:axId val="203299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203745208"/>
        <c:crosses val="autoZero"/>
        <c:auto val="1"/>
        <c:lblAlgn val="ctr"/>
        <c:lblOffset val="100"/>
        <c:tickLblSkip val="1"/>
        <c:tickMarkSkip val="1"/>
        <c:noMultiLvlLbl val="0"/>
      </c:catAx>
      <c:valAx>
        <c:axId val="203745208"/>
        <c:scaling>
          <c:orientation val="minMax"/>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299392"/>
        <c:crosses val="autoZero"/>
        <c:crossBetween val="between"/>
        <c:majorUnit val="20"/>
      </c:valAx>
      <c:spPr>
        <a:noFill/>
        <a:ln w="12700">
          <a:solidFill>
            <a:srgbClr val="808080"/>
          </a:solidFill>
          <a:prstDash val="solid"/>
        </a:ln>
      </c:spPr>
    </c:plotArea>
    <c:legend>
      <c:legendPos val="r"/>
      <c:layout>
        <c:manualLayout>
          <c:xMode val="edge"/>
          <c:yMode val="edge"/>
          <c:x val="0.92118381754004885"/>
          <c:y val="0.49056933920995721"/>
          <c:w val="6.5119539140701968E-2"/>
          <c:h val="0.334000891398009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475770625759162E-2"/>
          <c:y val="0.19277165136616201"/>
          <c:w val="0.68726498993451068"/>
          <c:h val="0.78313483367503312"/>
        </c:manualLayout>
      </c:layout>
      <c:barChart>
        <c:barDir val="bar"/>
        <c:grouping val="percentStacked"/>
        <c:varyColors val="0"/>
        <c:ser>
          <c:idx val="0"/>
          <c:order val="0"/>
          <c:tx>
            <c:strRef>
              <c:f>グラフワーク１!$H$131</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EE3-4B6B-90B3-58DCBB09A72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EE3-4B6B-90B3-58DCBB09A72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EE3-4B6B-90B3-58DCBB09A7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グラフワーク１!$I$131:$K$131</c:f>
              <c:numCache>
                <c:formatCode>0.0_ </c:formatCode>
                <c:ptCount val="3"/>
                <c:pt idx="0">
                  <c:v>29.024390243902438</c:v>
                </c:pt>
                <c:pt idx="1">
                  <c:v>33.333333333333336</c:v>
                </c:pt>
                <c:pt idx="2">
                  <c:v>24.757281553398059</c:v>
                </c:pt>
              </c:numCache>
            </c:numRef>
          </c:val>
          <c:extLst>
            <c:ext xmlns:c16="http://schemas.microsoft.com/office/drawing/2014/chart" uri="{C3380CC4-5D6E-409C-BE32-E72D297353CC}">
              <c16:uniqueId val="{00000003-6EE3-4B6B-90B3-58DCBB09A723}"/>
            </c:ext>
          </c:extLst>
        </c:ser>
        <c:ser>
          <c:idx val="1"/>
          <c:order val="1"/>
          <c:tx>
            <c:strRef>
              <c:f>グラフワーク１!$H$132</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グラフワーク１!$I$132:$K$132</c:f>
              <c:numCache>
                <c:formatCode>0.0_ </c:formatCode>
                <c:ptCount val="3"/>
                <c:pt idx="0">
                  <c:v>47.560975609756099</c:v>
                </c:pt>
                <c:pt idx="1">
                  <c:v>50.490196078431374</c:v>
                </c:pt>
                <c:pt idx="2">
                  <c:v>44.660194174757279</c:v>
                </c:pt>
              </c:numCache>
            </c:numRef>
          </c:val>
          <c:extLst>
            <c:ext xmlns:c16="http://schemas.microsoft.com/office/drawing/2014/chart" uri="{C3380CC4-5D6E-409C-BE32-E72D297353CC}">
              <c16:uniqueId val="{00000004-6EE3-4B6B-90B3-58DCBB09A723}"/>
            </c:ext>
          </c:extLst>
        </c:ser>
        <c:ser>
          <c:idx val="2"/>
          <c:order val="2"/>
          <c:tx>
            <c:strRef>
              <c:f>グラフワーク１!$H$133</c:f>
              <c:strCache>
                <c:ptCount val="1"/>
                <c:pt idx="0">
                  <c:v>あまりわかっていない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グラフワーク１!$I$133:$K$133</c:f>
              <c:numCache>
                <c:formatCode>0.0_ </c:formatCode>
                <c:ptCount val="3"/>
                <c:pt idx="0">
                  <c:v>19.024390243902438</c:v>
                </c:pt>
                <c:pt idx="1">
                  <c:v>13.725490196078431</c:v>
                </c:pt>
                <c:pt idx="2">
                  <c:v>24.271844660194176</c:v>
                </c:pt>
              </c:numCache>
            </c:numRef>
          </c:val>
          <c:extLst>
            <c:ext xmlns:c16="http://schemas.microsoft.com/office/drawing/2014/chart" uri="{C3380CC4-5D6E-409C-BE32-E72D297353CC}">
              <c16:uniqueId val="{00000005-6EE3-4B6B-90B3-58DCBB09A723}"/>
            </c:ext>
          </c:extLst>
        </c:ser>
        <c:ser>
          <c:idx val="3"/>
          <c:order val="3"/>
          <c:tx>
            <c:strRef>
              <c:f>グラフワーク１!$H$134</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6EE3-4B6B-90B3-58DCBB09A72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6EE3-4B6B-90B3-58DCBB09A7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グラフワーク１!$I$134:$K$134</c:f>
              <c:numCache>
                <c:formatCode>0.0_ </c:formatCode>
                <c:ptCount val="3"/>
                <c:pt idx="0">
                  <c:v>2.4390243902439024</c:v>
                </c:pt>
                <c:pt idx="1">
                  <c:v>0.98039215686274506</c:v>
                </c:pt>
                <c:pt idx="2">
                  <c:v>3.883495145631068</c:v>
                </c:pt>
              </c:numCache>
            </c:numRef>
          </c:val>
          <c:extLst>
            <c:ext xmlns:c16="http://schemas.microsoft.com/office/drawing/2014/chart" uri="{C3380CC4-5D6E-409C-BE32-E72D297353CC}">
              <c16:uniqueId val="{00000008-6EE3-4B6B-90B3-58DCBB09A723}"/>
            </c:ext>
          </c:extLst>
        </c:ser>
        <c:ser>
          <c:idx val="4"/>
          <c:order val="4"/>
          <c:tx>
            <c:strRef>
              <c:f>グラフワーク１!$H$135</c:f>
              <c:strCache>
                <c:ptCount val="1"/>
                <c:pt idx="0">
                  <c:v>無回答</c:v>
                </c:pt>
              </c:strCache>
            </c:strRef>
          </c:tx>
          <c:spPr>
            <a:solidFill>
              <a:sysClr val="window" lastClr="FFFFFF"/>
            </a:solidFill>
            <a:ln w="12700">
              <a:solidFill>
                <a:srgbClr val="000000"/>
              </a:solidFill>
              <a:prstDash val="solid"/>
            </a:ln>
          </c:spPr>
          <c:invertIfNegative val="0"/>
          <c:dLbls>
            <c:dLbl>
              <c:idx val="0"/>
              <c:layout>
                <c:manualLayout>
                  <c:x val="2.5889967637540454E-2"/>
                  <c:y val="5.273069679849337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E3-4B6B-90B3-58DCBB09A723}"/>
                </c:ext>
              </c:extLst>
            </c:dLbl>
            <c:dLbl>
              <c:idx val="1"/>
              <c:layout>
                <c:manualLayout>
                  <c:x val="2.8047464940668825E-2"/>
                  <c:y val="-3.013182674199630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E3-4B6B-90B3-58DCBB09A723}"/>
                </c:ext>
              </c:extLst>
            </c:dLbl>
            <c:dLbl>
              <c:idx val="2"/>
              <c:layout>
                <c:manualLayout>
                  <c:x val="2.8047464940668825E-2"/>
                  <c:y val="-3.766478342749528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EE3-4B6B-90B3-58DCBB09A7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グラフワーク１!$I$135:$K$135</c:f>
              <c:numCache>
                <c:formatCode>0.0_ </c:formatCode>
                <c:ptCount val="3"/>
                <c:pt idx="0">
                  <c:v>1.9512195121951219</c:v>
                </c:pt>
                <c:pt idx="1">
                  <c:v>1.4705882352941178</c:v>
                </c:pt>
                <c:pt idx="2">
                  <c:v>2.4271844660194173</c:v>
                </c:pt>
              </c:numCache>
            </c:numRef>
          </c:val>
          <c:extLst>
            <c:ext xmlns:c16="http://schemas.microsoft.com/office/drawing/2014/chart" uri="{C3380CC4-5D6E-409C-BE32-E72D297353CC}">
              <c16:uniqueId val="{0000000C-6EE3-4B6B-90B3-58DCBB09A723}"/>
            </c:ext>
          </c:extLst>
        </c:ser>
        <c:dLbls>
          <c:dLblPos val="ctr"/>
          <c:showLegendKey val="0"/>
          <c:showVal val="1"/>
          <c:showCatName val="0"/>
          <c:showSerName val="0"/>
          <c:showPercent val="0"/>
          <c:showBubbleSize val="0"/>
        </c:dLbls>
        <c:gapWidth val="80"/>
        <c:overlap val="100"/>
        <c:axId val="240661080"/>
        <c:axId val="240661472"/>
      </c:barChart>
      <c:catAx>
        <c:axId val="2406610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61472"/>
        <c:crosses val="autoZero"/>
        <c:auto val="1"/>
        <c:lblAlgn val="ctr"/>
        <c:lblOffset val="100"/>
        <c:tickLblSkip val="1"/>
        <c:tickMarkSkip val="1"/>
        <c:noMultiLvlLbl val="0"/>
      </c:catAx>
      <c:valAx>
        <c:axId val="2406614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0661080"/>
        <c:crosses val="autoZero"/>
        <c:crossBetween val="between"/>
        <c:majorUnit val="0.2"/>
      </c:valAx>
      <c:spPr>
        <a:noFill/>
        <a:ln w="12700">
          <a:solidFill>
            <a:srgbClr val="808080"/>
          </a:solidFill>
          <a:prstDash val="solid"/>
        </a:ln>
      </c:spPr>
    </c:plotArea>
    <c:legend>
      <c:legendPos val="r"/>
      <c:layout>
        <c:manualLayout>
          <c:xMode val="edge"/>
          <c:yMode val="edge"/>
          <c:x val="0.80032532341224338"/>
          <c:y val="0.3298853744976793"/>
          <c:w val="0.18714148595503233"/>
          <c:h val="0.5000578317540816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33803029161"/>
          <c:y val="4.1916192175917022E-2"/>
          <c:w val="0.60802652399969859"/>
          <c:h val="0.95209636513868656"/>
        </c:manualLayout>
      </c:layout>
      <c:barChart>
        <c:barDir val="bar"/>
        <c:grouping val="clustered"/>
        <c:varyColors val="0"/>
        <c:ser>
          <c:idx val="0"/>
          <c:order val="0"/>
          <c:tx>
            <c:strRef>
              <c:f>グラフワーク１!$C$151</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グラフワーク１!$B$152:$B$163</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グラフワーク１!$C$152:$C$163</c:f>
              <c:numCache>
                <c:formatCode>0.0_ </c:formatCode>
                <c:ptCount val="12"/>
                <c:pt idx="0">
                  <c:v>22.546972860125262</c:v>
                </c:pt>
                <c:pt idx="1">
                  <c:v>58.872651356993735</c:v>
                </c:pt>
                <c:pt idx="2">
                  <c:v>53.862212943632571</c:v>
                </c:pt>
                <c:pt idx="3">
                  <c:v>34.864300626304804</c:v>
                </c:pt>
                <c:pt idx="4">
                  <c:v>2.0876826722338206</c:v>
                </c:pt>
                <c:pt idx="5">
                  <c:v>7.5156576200417531</c:v>
                </c:pt>
                <c:pt idx="6">
                  <c:v>45.302713987473901</c:v>
                </c:pt>
                <c:pt idx="7">
                  <c:v>24.4258872651357</c:v>
                </c:pt>
                <c:pt idx="8">
                  <c:v>0.41753653444676403</c:v>
                </c:pt>
                <c:pt idx="9">
                  <c:v>1.8789144050104383</c:v>
                </c:pt>
                <c:pt idx="10">
                  <c:v>0.62630480167014613</c:v>
                </c:pt>
                <c:pt idx="11">
                  <c:v>9.1858037578288094</c:v>
                </c:pt>
              </c:numCache>
            </c:numRef>
          </c:val>
          <c:extLst>
            <c:ext xmlns:c16="http://schemas.microsoft.com/office/drawing/2014/chart" uri="{C3380CC4-5D6E-409C-BE32-E72D297353CC}">
              <c16:uniqueId val="{00000000-1FBC-43AE-8129-5F68E3135154}"/>
            </c:ext>
          </c:extLst>
        </c:ser>
        <c:ser>
          <c:idx val="1"/>
          <c:order val="1"/>
          <c:tx>
            <c:strRef>
              <c:f>グラフワーク１!$D$151</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グラフワーク１!$B$152:$B$163</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グラフワーク１!$D$152:$D$163</c:f>
              <c:numCache>
                <c:formatCode>0.0_ </c:formatCode>
                <c:ptCount val="12"/>
                <c:pt idx="0">
                  <c:v>21.794871794871796</c:v>
                </c:pt>
                <c:pt idx="1">
                  <c:v>48.717948717948715</c:v>
                </c:pt>
                <c:pt idx="2">
                  <c:v>48.717948717948715</c:v>
                </c:pt>
                <c:pt idx="3">
                  <c:v>37.179487179487182</c:v>
                </c:pt>
                <c:pt idx="4">
                  <c:v>2.5641025641025639</c:v>
                </c:pt>
                <c:pt idx="5">
                  <c:v>11.111111111111111</c:v>
                </c:pt>
                <c:pt idx="6">
                  <c:v>47.863247863247864</c:v>
                </c:pt>
                <c:pt idx="7">
                  <c:v>24.358974358974358</c:v>
                </c:pt>
                <c:pt idx="8">
                  <c:v>0.85470085470085477</c:v>
                </c:pt>
                <c:pt idx="9">
                  <c:v>1.7094017094017095</c:v>
                </c:pt>
                <c:pt idx="10">
                  <c:v>0.42735042735042739</c:v>
                </c:pt>
                <c:pt idx="11">
                  <c:v>8.9743589743589745</c:v>
                </c:pt>
              </c:numCache>
            </c:numRef>
          </c:val>
          <c:extLst>
            <c:ext xmlns:c16="http://schemas.microsoft.com/office/drawing/2014/chart" uri="{C3380CC4-5D6E-409C-BE32-E72D297353CC}">
              <c16:uniqueId val="{00000001-1FBC-43AE-8129-5F68E3135154}"/>
            </c:ext>
          </c:extLst>
        </c:ser>
        <c:ser>
          <c:idx val="2"/>
          <c:order val="2"/>
          <c:tx>
            <c:strRef>
              <c:f>グラフワーク１!$E$151</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グラフワーク１!$B$152:$B$163</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グラフワーク１!$E$152:$E$163</c:f>
              <c:numCache>
                <c:formatCode>0.0_ </c:formatCode>
                <c:ptCount val="12"/>
                <c:pt idx="0">
                  <c:v>23.456790123456788</c:v>
                </c:pt>
                <c:pt idx="1">
                  <c:v>68.312757201646093</c:v>
                </c:pt>
                <c:pt idx="2">
                  <c:v>58.436213991769549</c:v>
                </c:pt>
                <c:pt idx="3">
                  <c:v>32.921810699588477</c:v>
                </c:pt>
                <c:pt idx="4">
                  <c:v>1.6460905349794239</c:v>
                </c:pt>
                <c:pt idx="5">
                  <c:v>4.1152263374485596</c:v>
                </c:pt>
                <c:pt idx="6">
                  <c:v>42.798353909465021</c:v>
                </c:pt>
                <c:pt idx="7">
                  <c:v>24.279835390946502</c:v>
                </c:pt>
                <c:pt idx="8">
                  <c:v>0</c:v>
                </c:pt>
                <c:pt idx="9">
                  <c:v>2.0576131687242798</c:v>
                </c:pt>
                <c:pt idx="10">
                  <c:v>0.82304526748971196</c:v>
                </c:pt>
                <c:pt idx="11">
                  <c:v>9.4650205761316872</c:v>
                </c:pt>
              </c:numCache>
            </c:numRef>
          </c:val>
          <c:extLst>
            <c:ext xmlns:c16="http://schemas.microsoft.com/office/drawing/2014/chart" uri="{C3380CC4-5D6E-409C-BE32-E72D297353CC}">
              <c16:uniqueId val="{00000002-1FBC-43AE-8129-5F68E3135154}"/>
            </c:ext>
          </c:extLst>
        </c:ser>
        <c:ser>
          <c:idx val="3"/>
          <c:order val="3"/>
          <c:tx>
            <c:strRef>
              <c:f>グラフワーク１!$F$151</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1"/>
              <c:layout>
                <c:manualLayout>
                  <c:x val="-1.5088988928023694E-16"/>
                  <c:y val="1.4492753623188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85-4E87-A170-1A96DCC07D68}"/>
                </c:ext>
              </c:extLst>
            </c:dLbl>
            <c:dLbl>
              <c:idx val="2"/>
              <c:layout>
                <c:manualLayout>
                  <c:x val="-1.5088988928023694E-16"/>
                  <c:y val="1.7713365539452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85-4E87-A170-1A96DCC07D6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グラフワーク１!$B$152:$B$163</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グラフワーク１!$F$152:$F$163</c:f>
              <c:numCache>
                <c:formatCode>0.0_ </c:formatCode>
                <c:ptCount val="12"/>
                <c:pt idx="0">
                  <c:v>0</c:v>
                </c:pt>
                <c:pt idx="1">
                  <c:v>100</c:v>
                </c:pt>
                <c:pt idx="2">
                  <c:v>100</c:v>
                </c:pt>
                <c:pt idx="3">
                  <c:v>0</c:v>
                </c:pt>
                <c:pt idx="4">
                  <c:v>0</c:v>
                </c:pt>
                <c:pt idx="5">
                  <c:v>0</c:v>
                </c:pt>
                <c:pt idx="6">
                  <c:v>50</c:v>
                </c:pt>
                <c:pt idx="7">
                  <c:v>50</c:v>
                </c:pt>
                <c:pt idx="8">
                  <c:v>0</c:v>
                </c:pt>
                <c:pt idx="9">
                  <c:v>0</c:v>
                </c:pt>
                <c:pt idx="10">
                  <c:v>0</c:v>
                </c:pt>
                <c:pt idx="11">
                  <c:v>0</c:v>
                </c:pt>
              </c:numCache>
            </c:numRef>
          </c:val>
          <c:extLst>
            <c:ext xmlns:c16="http://schemas.microsoft.com/office/drawing/2014/chart" uri="{C3380CC4-5D6E-409C-BE32-E72D297353CC}">
              <c16:uniqueId val="{00000003-1FBC-43AE-8129-5F68E3135154}"/>
            </c:ext>
          </c:extLst>
        </c:ser>
        <c:ser>
          <c:idx val="4"/>
          <c:order val="4"/>
          <c:tx>
            <c:strRef>
              <c:f>グラフワーク１!$G$151</c:f>
              <c:strCache>
                <c:ptCount val="1"/>
                <c:pt idx="0">
                  <c:v>前回調査</c:v>
                </c:pt>
              </c:strCache>
            </c:strRef>
          </c:tx>
          <c:spPr>
            <a:pattFill prst="smGrid">
              <a:fgClr>
                <a:srgbClr val="000000"/>
              </a:fgClr>
              <a:bgClr>
                <a:schemeClr val="bg1"/>
              </a:bgClr>
            </a:pattFill>
            <a:ln>
              <a:solidFill>
                <a:srgbClr val="000000">
                  <a:alpha val="97000"/>
                </a:srgbClr>
              </a:solidFill>
            </a:ln>
          </c:spPr>
          <c:invertIfNegative val="0"/>
          <c:dLbls>
            <c:dLbl>
              <c:idx val="11"/>
              <c:delete val="1"/>
              <c:extLst>
                <c:ext xmlns:c15="http://schemas.microsoft.com/office/drawing/2012/chart" uri="{CE6537A1-D6FC-4f65-9D91-7224C49458BB}"/>
                <c:ext xmlns:c16="http://schemas.microsoft.com/office/drawing/2014/chart" uri="{C3380CC4-5D6E-409C-BE32-E72D297353CC}">
                  <c16:uniqueId val="{00000000-A126-46A4-8BC1-2FD498564B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グラフワーク１!$B$152:$B$163</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グラフワーク１!$G$152:$G$163</c:f>
              <c:numCache>
                <c:formatCode>0.0_ </c:formatCode>
                <c:ptCount val="12"/>
                <c:pt idx="0">
                  <c:v>23.728813559322035</c:v>
                </c:pt>
                <c:pt idx="1">
                  <c:v>55.296610169491522</c:v>
                </c:pt>
                <c:pt idx="2">
                  <c:v>62.288135593220339</c:v>
                </c:pt>
                <c:pt idx="3">
                  <c:v>32.415254237288138</c:v>
                </c:pt>
                <c:pt idx="4">
                  <c:v>0.63559322033898302</c:v>
                </c:pt>
                <c:pt idx="5">
                  <c:v>4.2372881355932206</c:v>
                </c:pt>
                <c:pt idx="6">
                  <c:v>49.152542372881356</c:v>
                </c:pt>
                <c:pt idx="7">
                  <c:v>25</c:v>
                </c:pt>
                <c:pt idx="8">
                  <c:v>0.42372881355932202</c:v>
                </c:pt>
                <c:pt idx="9">
                  <c:v>2.9661016949152543</c:v>
                </c:pt>
                <c:pt idx="10">
                  <c:v>5.5084745762711869</c:v>
                </c:pt>
                <c:pt idx="11">
                  <c:v>0</c:v>
                </c:pt>
              </c:numCache>
            </c:numRef>
          </c:val>
          <c:extLst>
            <c:ext xmlns:c16="http://schemas.microsoft.com/office/drawing/2014/chart" uri="{C3380CC4-5D6E-409C-BE32-E72D297353CC}">
              <c16:uniqueId val="{00000000-4F85-4E87-A170-1A96DCC07D68}"/>
            </c:ext>
          </c:extLst>
        </c:ser>
        <c:dLbls>
          <c:showLegendKey val="0"/>
          <c:showVal val="0"/>
          <c:showCatName val="0"/>
          <c:showSerName val="0"/>
          <c:showPercent val="0"/>
          <c:showBubbleSize val="0"/>
        </c:dLbls>
        <c:gapWidth val="100"/>
        <c:axId val="240661864"/>
        <c:axId val="240662256"/>
      </c:barChart>
      <c:catAx>
        <c:axId val="240661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0662256"/>
        <c:crosses val="autoZero"/>
        <c:auto val="1"/>
        <c:lblAlgn val="ctr"/>
        <c:lblOffset val="100"/>
        <c:tickLblSkip val="1"/>
        <c:tickMarkSkip val="1"/>
        <c:noMultiLvlLbl val="0"/>
      </c:catAx>
      <c:valAx>
        <c:axId val="24066225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0661864"/>
        <c:crosses val="autoZero"/>
        <c:crossBetween val="between"/>
        <c:majorUnit val="20"/>
        <c:minorUnit val="1"/>
      </c:valAx>
      <c:spPr>
        <a:noFill/>
        <a:ln w="12700">
          <a:solidFill>
            <a:srgbClr val="808080"/>
          </a:solidFill>
          <a:prstDash val="solid"/>
        </a:ln>
      </c:spPr>
    </c:plotArea>
    <c:legend>
      <c:legendPos val="r"/>
      <c:layout>
        <c:manualLayout>
          <c:xMode val="edge"/>
          <c:yMode val="edge"/>
          <c:x val="0.7726360130909562"/>
          <c:y val="0.86334436456312524"/>
          <c:w val="0.18835183637585712"/>
          <c:h val="0.1267300126556743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154798761609909"/>
          <c:y val="6.0085920855017287E-2"/>
          <c:w val="0.48257148595211879"/>
          <c:h val="0.93276239041598263"/>
        </c:manualLayout>
      </c:layout>
      <c:barChart>
        <c:barDir val="bar"/>
        <c:grouping val="clustered"/>
        <c:varyColors val="0"/>
        <c:ser>
          <c:idx val="0"/>
          <c:order val="0"/>
          <c:tx>
            <c:strRef>
              <c:f>グラフワーク１!$C$166</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305-414E-9FD7-E77E5A172241}"/>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グラフワーク１!$B$167:$B$175</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グラフワーク１!$C$167:$C$175</c:f>
              <c:numCache>
                <c:formatCode>0.0_ </c:formatCode>
                <c:ptCount val="9"/>
                <c:pt idx="0">
                  <c:v>6.25</c:v>
                </c:pt>
                <c:pt idx="1">
                  <c:v>12.5</c:v>
                </c:pt>
                <c:pt idx="2">
                  <c:v>0</c:v>
                </c:pt>
                <c:pt idx="3">
                  <c:v>12.5</c:v>
                </c:pt>
                <c:pt idx="4">
                  <c:v>6.25</c:v>
                </c:pt>
                <c:pt idx="5">
                  <c:v>50</c:v>
                </c:pt>
                <c:pt idx="6">
                  <c:v>6.25</c:v>
                </c:pt>
                <c:pt idx="7">
                  <c:v>6.25</c:v>
                </c:pt>
                <c:pt idx="8">
                  <c:v>0</c:v>
                </c:pt>
              </c:numCache>
            </c:numRef>
          </c:val>
          <c:extLst>
            <c:ext xmlns:c16="http://schemas.microsoft.com/office/drawing/2014/chart" uri="{C3380CC4-5D6E-409C-BE32-E72D297353CC}">
              <c16:uniqueId val="{00000006-6D70-4F7D-942C-E691DB92A011}"/>
            </c:ext>
          </c:extLst>
        </c:ser>
        <c:ser>
          <c:idx val="1"/>
          <c:order val="1"/>
          <c:tx>
            <c:strRef>
              <c:f>グラフワーク１!$D$166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8-D305-414E-9FD7-E77E5A172241}"/>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D305-414E-9FD7-E77E5A172241}"/>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B-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C-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グラフワーク１!$B$167:$B$175</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グラフワーク１!$D$167:$D$175</c:f>
              <c:numCache>
                <c:formatCode>0.0_ </c:formatCode>
                <c:ptCount val="9"/>
                <c:pt idx="0">
                  <c:v>0</c:v>
                </c:pt>
                <c:pt idx="1">
                  <c:v>9.0909090909090917</c:v>
                </c:pt>
                <c:pt idx="2">
                  <c:v>0</c:v>
                </c:pt>
                <c:pt idx="3">
                  <c:v>18.181818181818183</c:v>
                </c:pt>
                <c:pt idx="4">
                  <c:v>9.0909090909090917</c:v>
                </c:pt>
                <c:pt idx="5">
                  <c:v>63.636363636363633</c:v>
                </c:pt>
                <c:pt idx="6">
                  <c:v>0</c:v>
                </c:pt>
                <c:pt idx="7">
                  <c:v>0</c:v>
                </c:pt>
                <c:pt idx="8">
                  <c:v>0</c:v>
                </c:pt>
              </c:numCache>
            </c:numRef>
          </c:val>
          <c:extLst>
            <c:ext xmlns:c16="http://schemas.microsoft.com/office/drawing/2014/chart" uri="{C3380CC4-5D6E-409C-BE32-E72D297353CC}">
              <c16:uniqueId val="{0000000E-6D70-4F7D-942C-E691DB92A011}"/>
            </c:ext>
          </c:extLst>
        </c:ser>
        <c:ser>
          <c:idx val="2"/>
          <c:order val="2"/>
          <c:tx>
            <c:strRef>
              <c:f>グラフワーク１!$E$166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D-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E-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F-D305-414E-9FD7-E77E5A172241}"/>
                </c:ext>
              </c:extLst>
            </c:dLbl>
            <c:dLbl>
              <c:idx val="5"/>
              <c:layout>
                <c:manualLayout>
                  <c:x val="-3.7878799176449983E-3"/>
                  <c:y val="1.5019581779745344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05-414E-9FD7-E77E5A172241}"/>
                </c:ext>
              </c:extLst>
            </c:dLbl>
            <c:dLbl>
              <c:idx val="7"/>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1-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グラフワーク１!$B$167:$B$175</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グラフワーク１!$E$167:$E$175</c:f>
              <c:numCache>
                <c:formatCode>0.0_ </c:formatCode>
                <c:ptCount val="9"/>
                <c:pt idx="0">
                  <c:v>0</c:v>
                </c:pt>
                <c:pt idx="1">
                  <c:v>25</c:v>
                </c:pt>
                <c:pt idx="2">
                  <c:v>0</c:v>
                </c:pt>
                <c:pt idx="3">
                  <c:v>0</c:v>
                </c:pt>
                <c:pt idx="4">
                  <c:v>0</c:v>
                </c:pt>
                <c:pt idx="5">
                  <c:v>25</c:v>
                </c:pt>
                <c:pt idx="6">
                  <c:v>25</c:v>
                </c:pt>
                <c:pt idx="7">
                  <c:v>25</c:v>
                </c:pt>
                <c:pt idx="8">
                  <c:v>0</c:v>
                </c:pt>
              </c:numCache>
            </c:numRef>
          </c:val>
          <c:extLst>
            <c:ext xmlns:c16="http://schemas.microsoft.com/office/drawing/2014/chart" uri="{C3380CC4-5D6E-409C-BE32-E72D297353CC}">
              <c16:uniqueId val="{00000014-6D70-4F7D-942C-E691DB92A011}"/>
            </c:ext>
          </c:extLst>
        </c:ser>
        <c:ser>
          <c:idx val="3"/>
          <c:order val="3"/>
          <c:tx>
            <c:strRef>
              <c:f>グラフワーク１!$F$166</c:f>
              <c:strCache>
                <c:ptCount val="1"/>
                <c:pt idx="0">
                  <c:v>その他</c:v>
                </c:pt>
              </c:strCache>
            </c:strRef>
          </c:tx>
          <c:spPr>
            <a:pattFill prst="dotDmnd">
              <a:fgClr>
                <a:srgbClr xmlns:mc="http://schemas.openxmlformats.org/markup-compatibility/2006" xmlns:a14="http://schemas.microsoft.com/office/drawing/2010/main" val="000000" mc:Ignorable="a14" a14:legacySpreadsheetColorIndex="77"/>
              </a:fgClr>
              <a:bgClr>
                <a:srgbClr val="FFFFFF"/>
              </a:bgClr>
            </a:pattFill>
            <a:ln w="12700">
              <a:solidFill>
                <a:srgbClr val="000000"/>
              </a:solidFill>
              <a:prstDash val="solid"/>
            </a:ln>
          </c:spPr>
          <c:invertIfNegative val="0"/>
          <c:dLbls>
            <c:dLbl>
              <c:idx val="0"/>
              <c:layout>
                <c:manualLayout>
                  <c:x val="-3.7878799176449289E-3"/>
                  <c:y val="2.4797329518359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3-D305-414E-9FD7-E77E5A17224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4-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5-D305-414E-9FD7-E77E5A172241}"/>
                </c:ext>
              </c:extLst>
            </c:dLbl>
            <c:dLbl>
              <c:idx val="5"/>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6-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7-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8-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グラフワーク１!$B$167:$B$175</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グラフワーク１!$F$167:$F$175</c:f>
              <c:numCache>
                <c:formatCode>0.0_ </c:formatCode>
                <c:ptCount val="9"/>
                <c:pt idx="0">
                  <c:v>100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C-6D70-4F7D-942C-E691DB92A011}"/>
            </c:ext>
          </c:extLst>
        </c:ser>
        <c:ser>
          <c:idx val="4"/>
          <c:order val="4"/>
          <c:tx>
            <c:strRef>
              <c:f>グラフワーク１!$G$166</c:f>
              <c:strCache>
                <c:ptCount val="1"/>
                <c:pt idx="0">
                  <c:v>前回調査</c:v>
                </c:pt>
              </c:strCache>
            </c:strRef>
          </c:tx>
          <c:spPr>
            <a:pattFill prst="smGrid">
              <a:fgClr>
                <a:srgbClr val="000000"/>
              </a:fgClr>
              <a:bgClr>
                <a:schemeClr val="bg1"/>
              </a:bgClr>
            </a:pattFill>
            <a:ln w="12700">
              <a:solidFill>
                <a:schemeClr val="tx1"/>
              </a:solidFill>
            </a:ln>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1FBB-40AE-9F1B-F696DF8E27E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グラフワーク１!$B$167:$B$175</c:f>
              <c:strCache>
                <c:ptCount val="9"/>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pt idx="8">
                  <c:v>無効回答</c:v>
                </c:pt>
              </c:strCache>
            </c:strRef>
          </c:cat>
          <c:val>
            <c:numRef>
              <c:f>グラフワーク１!$G$167:$G$175</c:f>
              <c:numCache>
                <c:formatCode>0.0_ </c:formatCode>
                <c:ptCount val="9"/>
                <c:pt idx="0">
                  <c:v>23.076923076923077</c:v>
                </c:pt>
                <c:pt idx="1">
                  <c:v>0</c:v>
                </c:pt>
                <c:pt idx="2">
                  <c:v>0</c:v>
                </c:pt>
                <c:pt idx="3">
                  <c:v>23.076923076923077</c:v>
                </c:pt>
                <c:pt idx="4">
                  <c:v>0</c:v>
                </c:pt>
                <c:pt idx="5">
                  <c:v>30.76923076923077</c:v>
                </c:pt>
                <c:pt idx="6">
                  <c:v>7.6923076923076925</c:v>
                </c:pt>
                <c:pt idx="7">
                  <c:v>15.384615384615385</c:v>
                </c:pt>
                <c:pt idx="8">
                  <c:v>0</c:v>
                </c:pt>
              </c:numCache>
            </c:numRef>
          </c:val>
          <c:extLst>
            <c:ext xmlns:c16="http://schemas.microsoft.com/office/drawing/2014/chart" uri="{C3380CC4-5D6E-409C-BE32-E72D297353CC}">
              <c16:uniqueId val="{00000000-45DA-43AD-96AF-01842561F934}"/>
            </c:ext>
          </c:extLst>
        </c:ser>
        <c:dLbls>
          <c:showLegendKey val="0"/>
          <c:showVal val="0"/>
          <c:showCatName val="0"/>
          <c:showSerName val="0"/>
          <c:showPercent val="0"/>
          <c:showBubbleSize val="0"/>
        </c:dLbls>
        <c:gapWidth val="100"/>
        <c:axId val="241008512"/>
        <c:axId val="241008904"/>
      </c:barChart>
      <c:catAx>
        <c:axId val="241008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08904"/>
        <c:crosses val="autoZero"/>
        <c:auto val="1"/>
        <c:lblAlgn val="ctr"/>
        <c:lblOffset val="100"/>
        <c:tickLblSkip val="1"/>
        <c:tickMarkSkip val="1"/>
        <c:noMultiLvlLbl val="0"/>
      </c:catAx>
      <c:valAx>
        <c:axId val="2410089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08512"/>
        <c:crosses val="autoZero"/>
        <c:crossBetween val="between"/>
        <c:majorUnit val="20"/>
      </c:valAx>
      <c:spPr>
        <a:noFill/>
        <a:ln w="12700">
          <a:solidFill>
            <a:srgbClr val="808080"/>
          </a:solidFill>
          <a:prstDash val="solid"/>
        </a:ln>
      </c:spPr>
    </c:plotArea>
    <c:legend>
      <c:legendPos val="r"/>
      <c:layout>
        <c:manualLayout>
          <c:xMode val="edge"/>
          <c:yMode val="edge"/>
          <c:x val="0.81016040627547314"/>
          <c:y val="0.85360068188901284"/>
          <c:w val="0.15693654462605325"/>
          <c:h val="0.140688956352480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308561671336981E-2"/>
          <c:y val="0.16410265383493733"/>
          <c:w val="0.69915224365070305"/>
          <c:h val="0.8139195100612423"/>
        </c:manualLayout>
      </c:layout>
      <c:barChart>
        <c:barDir val="bar"/>
        <c:grouping val="percentStacked"/>
        <c:varyColors val="0"/>
        <c:ser>
          <c:idx val="0"/>
          <c:order val="0"/>
          <c:tx>
            <c:strRef>
              <c:f>グラフワーク１!$B$180</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グラフワーク１!$C$180:$F$180</c:f>
              <c:numCache>
                <c:formatCode>0.0_ </c:formatCode>
                <c:ptCount val="4"/>
                <c:pt idx="0">
                  <c:v>47.59916492693111</c:v>
                </c:pt>
                <c:pt idx="1">
                  <c:v>44.444444444444443</c:v>
                </c:pt>
                <c:pt idx="2">
                  <c:v>51.028806584362144</c:v>
                </c:pt>
                <c:pt idx="3">
                  <c:v>0</c:v>
                </c:pt>
              </c:numCache>
            </c:numRef>
          </c:val>
          <c:extLst>
            <c:ext xmlns:c16="http://schemas.microsoft.com/office/drawing/2014/chart" uri="{C3380CC4-5D6E-409C-BE32-E72D297353CC}">
              <c16:uniqueId val="{00000000-4629-47D7-A306-A8433D9DB82C}"/>
            </c:ext>
          </c:extLst>
        </c:ser>
        <c:ser>
          <c:idx val="1"/>
          <c:order val="1"/>
          <c:tx>
            <c:strRef>
              <c:f>グラフワーク１!$B$181</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グラフワーク１!$C$181:$F$181</c:f>
              <c:numCache>
                <c:formatCode>0.0_ </c:formatCode>
                <c:ptCount val="4"/>
                <c:pt idx="0">
                  <c:v>43.632567849686851</c:v>
                </c:pt>
                <c:pt idx="1">
                  <c:v>46.581196581196579</c:v>
                </c:pt>
                <c:pt idx="2">
                  <c:v>40.74074074074074</c:v>
                </c:pt>
                <c:pt idx="3">
                  <c:v>50</c:v>
                </c:pt>
              </c:numCache>
            </c:numRef>
          </c:val>
          <c:extLst>
            <c:ext xmlns:c16="http://schemas.microsoft.com/office/drawing/2014/chart" uri="{C3380CC4-5D6E-409C-BE32-E72D297353CC}">
              <c16:uniqueId val="{00000001-4629-47D7-A306-A8433D9DB82C}"/>
            </c:ext>
          </c:extLst>
        </c:ser>
        <c:ser>
          <c:idx val="2"/>
          <c:order val="2"/>
          <c:tx>
            <c:strRef>
              <c:f>グラフワーク１!$B$182</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グラフワーク１!$C$182:$F$182</c:f>
              <c:numCache>
                <c:formatCode>0.0_ </c:formatCode>
                <c:ptCount val="4"/>
                <c:pt idx="0">
                  <c:v>6.6805845511482245</c:v>
                </c:pt>
                <c:pt idx="1">
                  <c:v>7.2649572649572658</c:v>
                </c:pt>
                <c:pt idx="2">
                  <c:v>5.761316872427984</c:v>
                </c:pt>
                <c:pt idx="3">
                  <c:v>50</c:v>
                </c:pt>
              </c:numCache>
            </c:numRef>
          </c:val>
          <c:extLst>
            <c:ext xmlns:c16="http://schemas.microsoft.com/office/drawing/2014/chart" uri="{C3380CC4-5D6E-409C-BE32-E72D297353CC}">
              <c16:uniqueId val="{00000002-4629-47D7-A306-A8433D9DB82C}"/>
            </c:ext>
          </c:extLst>
        </c:ser>
        <c:ser>
          <c:idx val="3"/>
          <c:order val="3"/>
          <c:tx>
            <c:strRef>
              <c:f>グラフワーク１!$B$183</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7935676700699493E-2"/>
                  <c:y val="-3.166345873432487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29-47D7-A306-A8433D9DB82C}"/>
                </c:ext>
              </c:extLst>
            </c:dLbl>
            <c:dLbl>
              <c:idx val="1"/>
              <c:layout>
                <c:manualLayout>
                  <c:x val="1.70276323115113E-2"/>
                  <c:y val="-3.90708661417322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29-47D7-A306-A8433D9DB82C}"/>
                </c:ext>
              </c:extLst>
            </c:dLbl>
            <c:dLbl>
              <c:idx val="2"/>
              <c:layout>
                <c:manualLayout>
                  <c:x val="2.5518341307814992E-2"/>
                  <c:y val="-4.444327792359274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29-47D7-A306-A8433D9DB82C}"/>
                </c:ext>
              </c:extLst>
            </c:dLbl>
            <c:dLbl>
              <c:idx val="3"/>
              <c:layout>
                <c:manualLayout>
                  <c:x val="1.0093810044079419E-2"/>
                  <c:y val="-3.35765529308836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29-47D7-A306-A8433D9DB82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グラフワーク１!$C$183:$F$183</c:f>
              <c:numCache>
                <c:formatCode>0.0_ </c:formatCode>
                <c:ptCount val="4"/>
                <c:pt idx="0">
                  <c:v>0.62630480167014613</c:v>
                </c:pt>
                <c:pt idx="1">
                  <c:v>0.42735042735042739</c:v>
                </c:pt>
                <c:pt idx="2">
                  <c:v>0.82304526748971196</c:v>
                </c:pt>
                <c:pt idx="3">
                  <c:v>0</c:v>
                </c:pt>
              </c:numCache>
            </c:numRef>
          </c:val>
          <c:extLst>
            <c:ext xmlns:c16="http://schemas.microsoft.com/office/drawing/2014/chart" uri="{C3380CC4-5D6E-409C-BE32-E72D297353CC}">
              <c16:uniqueId val="{00000007-4629-47D7-A306-A8433D9DB82C}"/>
            </c:ext>
          </c:extLst>
        </c:ser>
        <c:ser>
          <c:idx val="4"/>
          <c:order val="4"/>
          <c:tx>
            <c:strRef>
              <c:f>グラフワーク１!$B$184</c:f>
              <c:strCache>
                <c:ptCount val="1"/>
                <c:pt idx="0">
                  <c:v>無回答</c:v>
                </c:pt>
              </c:strCache>
            </c:strRef>
          </c:tx>
          <c:spPr>
            <a:solidFill>
              <a:srgbClr val="FFFFFF"/>
            </a:solidFill>
            <a:ln w="12700">
              <a:solidFill>
                <a:srgbClr val="000000"/>
              </a:solidFill>
              <a:prstDash val="solid"/>
            </a:ln>
          </c:spPr>
          <c:invertIfNegative val="0"/>
          <c:dLbls>
            <c:dLbl>
              <c:idx val="0"/>
              <c:layout>
                <c:manualLayout>
                  <c:x val="2.9114853466283223E-2"/>
                  <c:y val="6.678973461650629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29-47D7-A306-A8433D9DB82C}"/>
                </c:ext>
              </c:extLst>
            </c:dLbl>
            <c:dLbl>
              <c:idx val="1"/>
              <c:layout>
                <c:manualLayout>
                  <c:x val="3.2879980911476973E-2"/>
                  <c:y val="3.71595217264508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29-47D7-A306-A8433D9DB82C}"/>
                </c:ext>
              </c:extLst>
            </c:dLbl>
            <c:dLbl>
              <c:idx val="2"/>
              <c:layout>
                <c:manualLayout>
                  <c:x val="3.0723145252776418E-2"/>
                  <c:y val="3.93175853018373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29-47D7-A306-A8433D9DB82C}"/>
                </c:ext>
              </c:extLst>
            </c:dLbl>
            <c:dLbl>
              <c:idx val="3"/>
              <c:layout>
                <c:manualLayout>
                  <c:x val="2.5834808926396162E-2"/>
                  <c:y val="4.289880431612715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29-47D7-A306-A8433D9DB82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グラフワーク１!$C$184:$F$184</c:f>
              <c:numCache>
                <c:formatCode>0.0_ </c:formatCode>
                <c:ptCount val="4"/>
                <c:pt idx="0">
                  <c:v>1.4613778705636742</c:v>
                </c:pt>
                <c:pt idx="1">
                  <c:v>1.2820512820512819</c:v>
                </c:pt>
                <c:pt idx="2">
                  <c:v>1.6460905349794239</c:v>
                </c:pt>
                <c:pt idx="3">
                  <c:v>0</c:v>
                </c:pt>
              </c:numCache>
            </c:numRef>
          </c:val>
          <c:extLst>
            <c:ext xmlns:c16="http://schemas.microsoft.com/office/drawing/2014/chart" uri="{C3380CC4-5D6E-409C-BE32-E72D297353CC}">
              <c16:uniqueId val="{0000000C-4629-47D7-A306-A8433D9DB82C}"/>
            </c:ext>
          </c:extLst>
        </c:ser>
        <c:ser>
          <c:idx val="5"/>
          <c:order val="5"/>
          <c:tx>
            <c:strRef>
              <c:f>グラフワーク１!$B$185</c:f>
              <c:strCache>
                <c:ptCount val="1"/>
                <c:pt idx="0">
                  <c:v>無効回答</c:v>
                </c:pt>
              </c:strCache>
            </c:strRef>
          </c:tx>
          <c:spPr>
            <a:pattFill prst="pct90">
              <a:fgClr>
                <a:sysClr val="windowText" lastClr="000000"/>
              </a:fgClr>
              <a:bgClr>
                <a:sysClr val="window" lastClr="FFFFFF"/>
              </a:bgClr>
            </a:pattFill>
          </c:spPr>
          <c:invertIfNegative val="0"/>
          <c:dLbls>
            <c:dLbl>
              <c:idx val="0"/>
              <c:layout>
                <c:manualLayout>
                  <c:x val="4.2674402541787539E-2"/>
                  <c:y val="-7.4068241469816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21-41D1-96DF-99D30C6BDA9B}"/>
                </c:ext>
              </c:extLst>
            </c:dLbl>
            <c:dLbl>
              <c:idx val="1"/>
              <c:layout>
                <c:manualLayout>
                  <c:x val="4.4841954564291901E-2"/>
                  <c:y val="-1.48142315543889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21-41D1-96DF-99D30C6BDA9B}"/>
                </c:ext>
              </c:extLst>
            </c:dLbl>
            <c:dLbl>
              <c:idx val="2"/>
              <c:layout>
                <c:manualLayout>
                  <c:x val="4.4841954564291901E-2"/>
                  <c:y val="5.832604259159117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1-41D1-96DF-99D30C6BDA9B}"/>
                </c:ext>
              </c:extLst>
            </c:dLbl>
            <c:dLbl>
              <c:idx val="3"/>
              <c:layout>
                <c:manualLayout>
                  <c:x val="4.279764072553132E-2"/>
                  <c:y val="-1.48142315543890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1-41D1-96DF-99D30C6BDA9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グラフワーク１!$C$179:$F$179</c:f>
              <c:strCache>
                <c:ptCount val="4"/>
                <c:pt idx="0">
                  <c:v>合計</c:v>
                </c:pt>
                <c:pt idx="1">
                  <c:v>男性</c:v>
                </c:pt>
                <c:pt idx="2">
                  <c:v>女性</c:v>
                </c:pt>
                <c:pt idx="3">
                  <c:v>その他</c:v>
                </c:pt>
              </c:strCache>
            </c:strRef>
          </c:cat>
          <c:val>
            <c:numRef>
              <c:f>グラフワーク１!$C$185:$F$185</c:f>
              <c:numCache>
                <c:formatCode>0.0_ </c:formatCode>
                <c:ptCount val="4"/>
                <c:pt idx="0">
                  <c:v>0</c:v>
                </c:pt>
                <c:pt idx="1">
                  <c:v>0</c:v>
                </c:pt>
                <c:pt idx="2">
                  <c:v>0</c:v>
                </c:pt>
                <c:pt idx="3">
                  <c:v>0</c:v>
                </c:pt>
              </c:numCache>
            </c:numRef>
          </c:val>
          <c:extLst>
            <c:ext xmlns:c16="http://schemas.microsoft.com/office/drawing/2014/chart" uri="{C3380CC4-5D6E-409C-BE32-E72D297353CC}">
              <c16:uniqueId val="{00000000-2A21-41D1-96DF-99D30C6BDA9B}"/>
            </c:ext>
          </c:extLst>
        </c:ser>
        <c:dLbls>
          <c:showLegendKey val="0"/>
          <c:showVal val="0"/>
          <c:showCatName val="0"/>
          <c:showSerName val="0"/>
          <c:showPercent val="0"/>
          <c:showBubbleSize val="0"/>
        </c:dLbls>
        <c:gapWidth val="50"/>
        <c:overlap val="100"/>
        <c:axId val="241009688"/>
        <c:axId val="241010080"/>
      </c:barChart>
      <c:catAx>
        <c:axId val="241009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0080"/>
        <c:crosses val="autoZero"/>
        <c:auto val="1"/>
        <c:lblAlgn val="ctr"/>
        <c:lblOffset val="100"/>
        <c:tickLblSkip val="1"/>
        <c:tickMarkSkip val="1"/>
        <c:noMultiLvlLbl val="0"/>
      </c:catAx>
      <c:valAx>
        <c:axId val="241010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100968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274435193208507"/>
          <c:y val="4.4403616214639834E-2"/>
          <c:w val="0.1543394157070079"/>
          <c:h val="0.9308089822105569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972906612479888E-2"/>
          <c:y val="0.23076923076923078"/>
          <c:w val="0.70990144780289566"/>
          <c:h val="0.74725274725274726"/>
        </c:manualLayout>
      </c:layout>
      <c:barChart>
        <c:barDir val="bar"/>
        <c:grouping val="percentStacked"/>
        <c:varyColors val="0"/>
        <c:ser>
          <c:idx val="0"/>
          <c:order val="0"/>
          <c:tx>
            <c:strRef>
              <c:f>グラフワーク１!$H$180</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グラフワーク１!$I$179:$K$179</c:f>
              <c:strCache>
                <c:ptCount val="3"/>
                <c:pt idx="0">
                  <c:v>合計</c:v>
                </c:pt>
                <c:pt idx="1">
                  <c:v>男性</c:v>
                </c:pt>
                <c:pt idx="2">
                  <c:v>女性</c:v>
                </c:pt>
              </c:strCache>
            </c:strRef>
          </c:cat>
          <c:val>
            <c:numRef>
              <c:f>グラフワーク１!$I$180:$K$180</c:f>
              <c:numCache>
                <c:formatCode>0.0_ </c:formatCode>
                <c:ptCount val="3"/>
                <c:pt idx="0">
                  <c:v>39.406779661016948</c:v>
                </c:pt>
                <c:pt idx="1">
                  <c:v>38.961038961038959</c:v>
                </c:pt>
                <c:pt idx="2">
                  <c:v>39.834024896265561</c:v>
                </c:pt>
              </c:numCache>
            </c:numRef>
          </c:val>
          <c:extLst>
            <c:ext xmlns:c16="http://schemas.microsoft.com/office/drawing/2014/chart" uri="{C3380CC4-5D6E-409C-BE32-E72D297353CC}">
              <c16:uniqueId val="{00000000-578A-4359-BD4B-5ACA0468D8C4}"/>
            </c:ext>
          </c:extLst>
        </c:ser>
        <c:ser>
          <c:idx val="1"/>
          <c:order val="1"/>
          <c:tx>
            <c:strRef>
              <c:f>グラフワーク１!$H$181</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グラフワーク１!$I$179:$K$179</c:f>
              <c:strCache>
                <c:ptCount val="3"/>
                <c:pt idx="0">
                  <c:v>合計</c:v>
                </c:pt>
                <c:pt idx="1">
                  <c:v>男性</c:v>
                </c:pt>
                <c:pt idx="2">
                  <c:v>女性</c:v>
                </c:pt>
              </c:strCache>
            </c:strRef>
          </c:cat>
          <c:val>
            <c:numRef>
              <c:f>グラフワーク１!$I$181:$K$181</c:f>
              <c:numCache>
                <c:formatCode>0.0_ </c:formatCode>
                <c:ptCount val="3"/>
                <c:pt idx="0">
                  <c:v>47.245762711864408</c:v>
                </c:pt>
                <c:pt idx="1">
                  <c:v>48.051948051948052</c:v>
                </c:pt>
                <c:pt idx="2">
                  <c:v>46.473029045643152</c:v>
                </c:pt>
              </c:numCache>
            </c:numRef>
          </c:val>
          <c:extLst>
            <c:ext xmlns:c16="http://schemas.microsoft.com/office/drawing/2014/chart" uri="{C3380CC4-5D6E-409C-BE32-E72D297353CC}">
              <c16:uniqueId val="{00000001-578A-4359-BD4B-5ACA0468D8C4}"/>
            </c:ext>
          </c:extLst>
        </c:ser>
        <c:ser>
          <c:idx val="2"/>
          <c:order val="2"/>
          <c:tx>
            <c:strRef>
              <c:f>グラフワーク１!$H$182</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グラフワーク１!$I$179:$K$179</c:f>
              <c:strCache>
                <c:ptCount val="3"/>
                <c:pt idx="0">
                  <c:v>合計</c:v>
                </c:pt>
                <c:pt idx="1">
                  <c:v>男性</c:v>
                </c:pt>
                <c:pt idx="2">
                  <c:v>女性</c:v>
                </c:pt>
              </c:strCache>
            </c:strRef>
          </c:cat>
          <c:val>
            <c:numRef>
              <c:f>グラフワーク１!$I$182:$K$182</c:f>
              <c:numCache>
                <c:formatCode>0.0_ </c:formatCode>
                <c:ptCount val="3"/>
                <c:pt idx="0">
                  <c:v>8.4745762711864412</c:v>
                </c:pt>
                <c:pt idx="1">
                  <c:v>8.6580086580086579</c:v>
                </c:pt>
                <c:pt idx="2">
                  <c:v>8.2987551867219924</c:v>
                </c:pt>
              </c:numCache>
            </c:numRef>
          </c:val>
          <c:extLst>
            <c:ext xmlns:c16="http://schemas.microsoft.com/office/drawing/2014/chart" uri="{C3380CC4-5D6E-409C-BE32-E72D297353CC}">
              <c16:uniqueId val="{00000002-578A-4359-BD4B-5ACA0468D8C4}"/>
            </c:ext>
          </c:extLst>
        </c:ser>
        <c:ser>
          <c:idx val="3"/>
          <c:order val="3"/>
          <c:tx>
            <c:strRef>
              <c:f>グラフワーク１!$H$183</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9.234491621561659E-4"/>
                  <c:y val="7.216352145925897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A-4359-BD4B-5ACA0468D8C4}"/>
                </c:ext>
              </c:extLst>
            </c:dLbl>
            <c:dLbl>
              <c:idx val="1"/>
              <c:layout>
                <c:manualLayout>
                  <c:x val="-2.1111236693499439E-3"/>
                  <c:y val="7.21635214592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A-4359-BD4B-5ACA0468D8C4}"/>
                </c:ext>
              </c:extLst>
            </c:dLbl>
            <c:dLbl>
              <c:idx val="2"/>
              <c:layout>
                <c:manualLayout>
                  <c:x val="0"/>
                  <c:y val="5.959031657355679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8A-4359-BD4B-5ACA0468D8C4}"/>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8A-4359-BD4B-5ACA0468D8C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グラフワーク１!$I$179:$K$179</c:f>
              <c:strCache>
                <c:ptCount val="3"/>
                <c:pt idx="0">
                  <c:v>合計</c:v>
                </c:pt>
                <c:pt idx="1">
                  <c:v>男性</c:v>
                </c:pt>
                <c:pt idx="2">
                  <c:v>女性</c:v>
                </c:pt>
              </c:strCache>
            </c:strRef>
          </c:cat>
          <c:val>
            <c:numRef>
              <c:f>グラフワーク１!$I$183:$K$183</c:f>
              <c:numCache>
                <c:formatCode>0.0_ </c:formatCode>
                <c:ptCount val="3"/>
                <c:pt idx="0">
                  <c:v>2.3305084745762712</c:v>
                </c:pt>
                <c:pt idx="1">
                  <c:v>3.4632034632034632</c:v>
                </c:pt>
                <c:pt idx="2">
                  <c:v>1.2448132780082988</c:v>
                </c:pt>
              </c:numCache>
            </c:numRef>
          </c:val>
          <c:extLst>
            <c:ext xmlns:c16="http://schemas.microsoft.com/office/drawing/2014/chart" uri="{C3380CC4-5D6E-409C-BE32-E72D297353CC}">
              <c16:uniqueId val="{00000007-578A-4359-BD4B-5ACA0468D8C4}"/>
            </c:ext>
          </c:extLst>
        </c:ser>
        <c:ser>
          <c:idx val="4"/>
          <c:order val="4"/>
          <c:tx>
            <c:strRef>
              <c:f>グラフワーク１!$H$184</c:f>
              <c:strCache>
                <c:ptCount val="1"/>
                <c:pt idx="0">
                  <c:v>無回答</c:v>
                </c:pt>
              </c:strCache>
            </c:strRef>
          </c:tx>
          <c:spPr>
            <a:solidFill>
              <a:srgbClr val="FFFFFF"/>
            </a:solidFill>
            <a:ln w="12700">
              <a:solidFill>
                <a:srgbClr val="000000"/>
              </a:solidFill>
              <a:prstDash val="solid"/>
            </a:ln>
          </c:spPr>
          <c:invertIfNegative val="0"/>
          <c:dLbls>
            <c:dLbl>
              <c:idx val="0"/>
              <c:layout>
                <c:manualLayout>
                  <c:x val="2.9114853466283223E-2"/>
                  <c:y val="-1.1730377278259213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8A-4359-BD4B-5ACA0468D8C4}"/>
                </c:ext>
              </c:extLst>
            </c:dLbl>
            <c:dLbl>
              <c:idx val="1"/>
              <c:layout>
                <c:manualLayout>
                  <c:x val="2.2247338699887393E-2"/>
                  <c:y val="-1.1730377278259213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8A-4359-BD4B-5ACA0468D8C4}"/>
                </c:ext>
              </c:extLst>
            </c:dLbl>
            <c:dLbl>
              <c:idx val="2"/>
              <c:layout>
                <c:manualLayout>
                  <c:x val="3.2849673695094332E-2"/>
                  <c:y val="-5.12734790832710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8A-4359-BD4B-5ACA0468D8C4}"/>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8A-4359-BD4B-5ACA0468D8C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グラフワーク１!$I$179:$K$179</c:f>
              <c:strCache>
                <c:ptCount val="3"/>
                <c:pt idx="0">
                  <c:v>合計</c:v>
                </c:pt>
                <c:pt idx="1">
                  <c:v>男性</c:v>
                </c:pt>
                <c:pt idx="2">
                  <c:v>女性</c:v>
                </c:pt>
              </c:strCache>
            </c:strRef>
          </c:cat>
          <c:val>
            <c:numRef>
              <c:f>グラフワーク１!$I$184:$K$184</c:f>
              <c:numCache>
                <c:formatCode>0.0_ </c:formatCode>
                <c:ptCount val="3"/>
                <c:pt idx="0">
                  <c:v>2.5423728813559321</c:v>
                </c:pt>
                <c:pt idx="1">
                  <c:v>0.86580086580086579</c:v>
                </c:pt>
                <c:pt idx="2">
                  <c:v>4.1493775933609962</c:v>
                </c:pt>
              </c:numCache>
            </c:numRef>
          </c:val>
          <c:extLst>
            <c:ext xmlns:c16="http://schemas.microsoft.com/office/drawing/2014/chart" uri="{C3380CC4-5D6E-409C-BE32-E72D297353CC}">
              <c16:uniqueId val="{0000000C-578A-4359-BD4B-5ACA0468D8C4}"/>
            </c:ext>
          </c:extLst>
        </c:ser>
        <c:dLbls>
          <c:showLegendKey val="0"/>
          <c:showVal val="0"/>
          <c:showCatName val="0"/>
          <c:showSerName val="0"/>
          <c:showPercent val="0"/>
          <c:showBubbleSize val="0"/>
        </c:dLbls>
        <c:gapWidth val="50"/>
        <c:overlap val="100"/>
        <c:axId val="241010864"/>
        <c:axId val="241011256"/>
      </c:barChart>
      <c:catAx>
        <c:axId val="24101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1256"/>
        <c:crosses val="autoZero"/>
        <c:auto val="1"/>
        <c:lblAlgn val="ctr"/>
        <c:lblOffset val="100"/>
        <c:tickLblSkip val="1"/>
        <c:tickMarkSkip val="1"/>
        <c:noMultiLvlLbl val="0"/>
      </c:catAx>
      <c:valAx>
        <c:axId val="241011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101086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700360421454501"/>
          <c:y val="3.6251557940732267E-2"/>
          <c:w val="0.15023722513154758"/>
          <c:h val="0.939816126336163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67555842790655"/>
          <c:y val="8.3333645794275713E-2"/>
          <c:w val="0.43414703084830863"/>
          <c:h val="0.9077405949256343"/>
        </c:manualLayout>
      </c:layout>
      <c:barChart>
        <c:barDir val="bar"/>
        <c:grouping val="clustered"/>
        <c:varyColors val="0"/>
        <c:ser>
          <c:idx val="0"/>
          <c:order val="0"/>
          <c:tx>
            <c:strRef>
              <c:f>グラフワーク１!$C$190</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グラフワーク１!$B$191:$B$200</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グラフワーク１!$C$191:$C$200</c:f>
              <c:numCache>
                <c:formatCode>0.0_ </c:formatCode>
                <c:ptCount val="10"/>
                <c:pt idx="0">
                  <c:v>32.581967213114751</c:v>
                </c:pt>
                <c:pt idx="1">
                  <c:v>18.237704918032787</c:v>
                </c:pt>
                <c:pt idx="2">
                  <c:v>24.180327868852459</c:v>
                </c:pt>
                <c:pt idx="3">
                  <c:v>4.3032786885245899</c:v>
                </c:pt>
                <c:pt idx="4">
                  <c:v>46.92622950819672</c:v>
                </c:pt>
                <c:pt idx="5">
                  <c:v>44.877049180327873</c:v>
                </c:pt>
                <c:pt idx="6">
                  <c:v>2.2540983606557377</c:v>
                </c:pt>
                <c:pt idx="7">
                  <c:v>0.81967213114754101</c:v>
                </c:pt>
                <c:pt idx="8">
                  <c:v>0.20491803278688525</c:v>
                </c:pt>
                <c:pt idx="9">
                  <c:v>5.7377049180327866</c:v>
                </c:pt>
              </c:numCache>
            </c:numRef>
          </c:val>
          <c:extLst>
            <c:ext xmlns:c16="http://schemas.microsoft.com/office/drawing/2014/chart" uri="{C3380CC4-5D6E-409C-BE32-E72D297353CC}">
              <c16:uniqueId val="{00000000-97C9-415F-9684-2928A6FCA5D7}"/>
            </c:ext>
          </c:extLst>
        </c:ser>
        <c:ser>
          <c:idx val="1"/>
          <c:order val="1"/>
          <c:tx>
            <c:strRef>
              <c:f>グラフワーク１!$D$190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4.3360433604336043E-2"/>
                  <c:y val="3.472769028871391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C9-415F-9684-2928A6FCA5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グラフワーク１!$B$191:$B$200</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グラフワーク１!$D$191:$D$200</c:f>
              <c:numCache>
                <c:formatCode>0.0_ </c:formatCode>
                <c:ptCount val="10"/>
                <c:pt idx="0">
                  <c:v>37.130801687763714</c:v>
                </c:pt>
                <c:pt idx="1">
                  <c:v>17.299578059071731</c:v>
                </c:pt>
                <c:pt idx="2">
                  <c:v>20.253164556962027</c:v>
                </c:pt>
                <c:pt idx="3">
                  <c:v>2.5316455696202533</c:v>
                </c:pt>
                <c:pt idx="4">
                  <c:v>42.194092827004219</c:v>
                </c:pt>
                <c:pt idx="5">
                  <c:v>50.210970464135016</c:v>
                </c:pt>
                <c:pt idx="6">
                  <c:v>2.5316455696202533</c:v>
                </c:pt>
                <c:pt idx="7">
                  <c:v>0.8438818565400843</c:v>
                </c:pt>
                <c:pt idx="8">
                  <c:v>0.42194092827004215</c:v>
                </c:pt>
                <c:pt idx="9">
                  <c:v>5.9071729957805905</c:v>
                </c:pt>
              </c:numCache>
            </c:numRef>
          </c:val>
          <c:extLst>
            <c:ext xmlns:c16="http://schemas.microsoft.com/office/drawing/2014/chart" uri="{C3380CC4-5D6E-409C-BE32-E72D297353CC}">
              <c16:uniqueId val="{00000002-97C9-415F-9684-2928A6FCA5D7}"/>
            </c:ext>
          </c:extLst>
        </c:ser>
        <c:ser>
          <c:idx val="2"/>
          <c:order val="2"/>
          <c:tx>
            <c:strRef>
              <c:f>グラフワーク１!$E$190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4.402932645019661E-3"/>
                  <c:y val="-8.7569071569933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C9-415F-9684-2928A6FCA5D7}"/>
                </c:ext>
              </c:extLst>
            </c:dLbl>
            <c:dLbl>
              <c:idx val="1"/>
              <c:layout>
                <c:manualLayout>
                  <c:x val="-4.7374446257587299E-3"/>
                  <c:y val="-9.4441920803535364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C9-415F-9684-2928A6FCA5D7}"/>
                </c:ext>
              </c:extLst>
            </c:dLbl>
            <c:dLbl>
              <c:idx val="2"/>
              <c:layout>
                <c:manualLayout>
                  <c:x val="-3.2854135153291934E-3"/>
                  <c:y val="-2.060216177103299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C9-415F-9684-2928A6FCA5D7}"/>
                </c:ext>
              </c:extLst>
            </c:dLbl>
            <c:dLbl>
              <c:idx val="3"/>
              <c:layout>
                <c:manualLayout>
                  <c:x val="-3.3388800274718124E-3"/>
                  <c:y val="2.776072645532025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C9-415F-9684-2928A6FCA5D7}"/>
                </c:ext>
              </c:extLst>
            </c:dLbl>
            <c:dLbl>
              <c:idx val="4"/>
              <c:layout>
                <c:manualLayout>
                  <c:x val="-5.0652478640463754E-3"/>
                  <c:y val="-1.316235910801156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C9-415F-9684-2928A6FCA5D7}"/>
                </c:ext>
              </c:extLst>
            </c:dLbl>
            <c:dLbl>
              <c:idx val="5"/>
              <c:layout>
                <c:manualLayout>
                  <c:x val="-1.05708399839955E-3"/>
                  <c:y val="-5.408544467134337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C9-415F-9684-2928A6FCA5D7}"/>
                </c:ext>
              </c:extLst>
            </c:dLbl>
            <c:dLbl>
              <c:idx val="6"/>
              <c:layout>
                <c:manualLayout>
                  <c:x val="-2.5424604507472099E-4"/>
                  <c:y val="2.403943481823785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C9-415F-9684-2928A6FCA5D7}"/>
                </c:ext>
              </c:extLst>
            </c:dLbl>
            <c:dLbl>
              <c:idx val="7"/>
              <c:layout>
                <c:manualLayout>
                  <c:x val="-4.0549571816217442E-3"/>
                  <c:y val="1.287834051813346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C9-415F-9684-2928A6FCA5D7}"/>
                </c:ext>
              </c:extLst>
            </c:dLbl>
            <c:dLbl>
              <c:idx val="9"/>
              <c:layout>
                <c:manualLayout>
                  <c:x val="-2.72965879265091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A7-4DEA-82AF-39E98AFBB30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グラフワーク１!$B$191:$B$200</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グラフワーク１!$E$191:$E$200</c:f>
              <c:numCache>
                <c:formatCode>0.0_ </c:formatCode>
                <c:ptCount val="10"/>
                <c:pt idx="0">
                  <c:v>28.514056224899598</c:v>
                </c:pt>
                <c:pt idx="1">
                  <c:v>18.875502008032129</c:v>
                </c:pt>
                <c:pt idx="2">
                  <c:v>28.112449799196789</c:v>
                </c:pt>
                <c:pt idx="3">
                  <c:v>5.6224899598393572</c:v>
                </c:pt>
                <c:pt idx="4">
                  <c:v>51.00401606425703</c:v>
                </c:pt>
                <c:pt idx="5">
                  <c:v>40.160642570281126</c:v>
                </c:pt>
                <c:pt idx="6">
                  <c:v>2.0080321285140563</c:v>
                </c:pt>
                <c:pt idx="7">
                  <c:v>0.80321285140562237</c:v>
                </c:pt>
                <c:pt idx="8">
                  <c:v>0</c:v>
                </c:pt>
                <c:pt idx="9">
                  <c:v>5.6224899598393572</c:v>
                </c:pt>
              </c:numCache>
            </c:numRef>
          </c:val>
          <c:extLst>
            <c:ext xmlns:c16="http://schemas.microsoft.com/office/drawing/2014/chart" uri="{C3380CC4-5D6E-409C-BE32-E72D297353CC}">
              <c16:uniqueId val="{0000000B-97C9-415F-9684-2928A6FCA5D7}"/>
            </c:ext>
          </c:extLst>
        </c:ser>
        <c:ser>
          <c:idx val="3"/>
          <c:order val="3"/>
          <c:tx>
            <c:strRef>
              <c:f>グラフワーク１!$F$190</c:f>
              <c:strCache>
                <c:ptCount val="1"/>
                <c:pt idx="0">
                  <c:v>その他</c:v>
                </c:pt>
              </c:strCache>
            </c:strRef>
          </c:tx>
          <c:spPr>
            <a:pattFill prst="dotDmnd">
              <a:fgClr>
                <a:schemeClr val="tx1"/>
              </a:fgClr>
              <a:bgClr>
                <a:schemeClr val="bg1"/>
              </a:bgClr>
            </a:pattFill>
            <a:ln>
              <a:solidFill>
                <a:srgbClr val="000000"/>
              </a:solidFill>
            </a:ln>
          </c:spPr>
          <c:invertIfNegative val="0"/>
          <c:dLbls>
            <c:dLbl>
              <c:idx val="1"/>
              <c:tx>
                <c:rich>
                  <a:bodyPr/>
                  <a:lstStyle/>
                  <a:p>
                    <a:fld id="{132722A9-C1BC-4A07-8E35-A0DCB3318382}" type="VALUE">
                      <a:rPr lang="en-US" altLang="ja-JP" sz="800"/>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8AE6-4ADC-9712-82C7414FC193}"/>
                </c:ext>
              </c:extLst>
            </c:dLbl>
            <c:dLbl>
              <c:idx val="4"/>
              <c:tx>
                <c:rich>
                  <a:bodyPr/>
                  <a:lstStyle/>
                  <a:p>
                    <a:fld id="{37B20CFE-C572-4272-9673-B080D0705455}" type="VALUE">
                      <a:rPr lang="en-US" altLang="ja-JP" sz="800"/>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AE6-4ADC-9712-82C7414FC193}"/>
                </c:ext>
              </c:extLst>
            </c:dLbl>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グラフワーク１!$B$191:$B$200</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グラフワーク１!$F$191:$F$200</c:f>
              <c:numCache>
                <c:formatCode>0.0_ </c:formatCode>
                <c:ptCount val="10"/>
                <c:pt idx="0">
                  <c:v>0</c:v>
                </c:pt>
                <c:pt idx="1">
                  <c:v>50</c:v>
                </c:pt>
                <c:pt idx="2">
                  <c:v>0</c:v>
                </c:pt>
                <c:pt idx="3">
                  <c:v>50</c:v>
                </c:pt>
                <c:pt idx="4">
                  <c:v>100</c:v>
                </c:pt>
                <c:pt idx="5">
                  <c:v>0</c:v>
                </c:pt>
                <c:pt idx="6">
                  <c:v>0</c:v>
                </c:pt>
                <c:pt idx="7">
                  <c:v>0</c:v>
                </c:pt>
                <c:pt idx="8">
                  <c:v>0</c:v>
                </c:pt>
                <c:pt idx="9">
                  <c:v>0</c:v>
                </c:pt>
              </c:numCache>
            </c:numRef>
          </c:val>
          <c:extLst>
            <c:ext xmlns:c16="http://schemas.microsoft.com/office/drawing/2014/chart" uri="{C3380CC4-5D6E-409C-BE32-E72D297353CC}">
              <c16:uniqueId val="{00000000-8AE6-4ADC-9712-82C7414FC193}"/>
            </c:ext>
          </c:extLst>
        </c:ser>
        <c:dLbls>
          <c:showLegendKey val="0"/>
          <c:showVal val="0"/>
          <c:showCatName val="0"/>
          <c:showSerName val="0"/>
          <c:showPercent val="0"/>
          <c:showBubbleSize val="0"/>
        </c:dLbls>
        <c:gapWidth val="50"/>
        <c:axId val="241012040"/>
        <c:axId val="241217416"/>
      </c:barChart>
      <c:catAx>
        <c:axId val="241012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7416"/>
        <c:crosses val="autoZero"/>
        <c:auto val="1"/>
        <c:lblAlgn val="ctr"/>
        <c:lblOffset val="100"/>
        <c:tickLblSkip val="1"/>
        <c:tickMarkSkip val="1"/>
        <c:noMultiLvlLbl val="0"/>
      </c:catAx>
      <c:valAx>
        <c:axId val="241217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2040"/>
        <c:crosses val="autoZero"/>
        <c:crossBetween val="between"/>
        <c:majorUnit val="20"/>
      </c:valAx>
      <c:spPr>
        <a:noFill/>
        <a:ln w="12700">
          <a:solidFill>
            <a:srgbClr val="808080"/>
          </a:solidFill>
          <a:prstDash val="solid"/>
        </a:ln>
      </c:spPr>
    </c:plotArea>
    <c:legend>
      <c:legendPos val="r"/>
      <c:layout>
        <c:manualLayout>
          <c:xMode val="edge"/>
          <c:yMode val="edge"/>
          <c:x val="0.92195275590551184"/>
          <c:y val="0.28224300087489063"/>
          <c:w val="7.1543177838856317E-2"/>
          <c:h val="0.20488480606590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8964835002818"/>
          <c:y val="0.1038577172456261"/>
          <c:w val="0.43831203574602062"/>
          <c:h val="0.85163328141413408"/>
        </c:manualLayout>
      </c:layout>
      <c:barChart>
        <c:barDir val="bar"/>
        <c:grouping val="clustered"/>
        <c:varyColors val="0"/>
        <c:ser>
          <c:idx val="0"/>
          <c:order val="0"/>
          <c:tx>
            <c:strRef>
              <c:f>グラフワーク１!$I$190</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グラフワーク１!$H$191:$H$199</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グラフワーク１!$I$191:$I$199</c:f>
              <c:numCache>
                <c:formatCode>0.0_ </c:formatCode>
                <c:ptCount val="9"/>
                <c:pt idx="0">
                  <c:v>33.884297520661157</c:v>
                </c:pt>
                <c:pt idx="1">
                  <c:v>15.289256198347108</c:v>
                </c:pt>
                <c:pt idx="2">
                  <c:v>25.41322314049587</c:v>
                </c:pt>
                <c:pt idx="3">
                  <c:v>3.9256198347107438</c:v>
                </c:pt>
                <c:pt idx="4">
                  <c:v>48.347107438016529</c:v>
                </c:pt>
                <c:pt idx="5">
                  <c:v>41.528925619834709</c:v>
                </c:pt>
                <c:pt idx="6">
                  <c:v>4.1322314049586772</c:v>
                </c:pt>
                <c:pt idx="7">
                  <c:v>1.6528925619834711</c:v>
                </c:pt>
                <c:pt idx="8">
                  <c:v>2.8925619834710745</c:v>
                </c:pt>
              </c:numCache>
            </c:numRef>
          </c:val>
          <c:extLst>
            <c:ext xmlns:c16="http://schemas.microsoft.com/office/drawing/2014/chart" uri="{C3380CC4-5D6E-409C-BE32-E72D297353CC}">
              <c16:uniqueId val="{00000000-D1A0-423D-BCBC-B6E8AABBAC1E}"/>
            </c:ext>
          </c:extLst>
        </c:ser>
        <c:ser>
          <c:idx val="1"/>
          <c:order val="1"/>
          <c:tx>
            <c:strRef>
              <c:f>グラフワーク１!$J$190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グラフワーク１!$H$191:$H$199</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グラフワーク１!$J$191:$J$199</c:f>
              <c:numCache>
                <c:formatCode>0.0_ </c:formatCode>
                <c:ptCount val="9"/>
                <c:pt idx="0">
                  <c:v>43.27731092436975</c:v>
                </c:pt>
                <c:pt idx="1">
                  <c:v>10.504201680672269</c:v>
                </c:pt>
                <c:pt idx="2">
                  <c:v>23.529411764705884</c:v>
                </c:pt>
                <c:pt idx="3">
                  <c:v>4.2016806722689077</c:v>
                </c:pt>
                <c:pt idx="4">
                  <c:v>41.596638655462186</c:v>
                </c:pt>
                <c:pt idx="5">
                  <c:v>42.436974789915965</c:v>
                </c:pt>
                <c:pt idx="6">
                  <c:v>4.6218487394957979</c:v>
                </c:pt>
                <c:pt idx="7">
                  <c:v>1.680672268907563</c:v>
                </c:pt>
                <c:pt idx="8">
                  <c:v>3.3613445378151261</c:v>
                </c:pt>
              </c:numCache>
            </c:numRef>
          </c:val>
          <c:extLst>
            <c:ext xmlns:c16="http://schemas.microsoft.com/office/drawing/2014/chart" uri="{C3380CC4-5D6E-409C-BE32-E72D297353CC}">
              <c16:uniqueId val="{00000001-D1A0-423D-BCBC-B6E8AABBAC1E}"/>
            </c:ext>
          </c:extLst>
        </c:ser>
        <c:ser>
          <c:idx val="2"/>
          <c:order val="2"/>
          <c:tx>
            <c:strRef>
              <c:f>グラフワーク１!$K$190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グラフワーク１!$H$191:$H$199</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グラフワーク１!$K$191:$K$199</c:f>
              <c:numCache>
                <c:formatCode>0.0_ </c:formatCode>
                <c:ptCount val="9"/>
                <c:pt idx="0">
                  <c:v>24.796747967479675</c:v>
                </c:pt>
                <c:pt idx="1">
                  <c:v>19.918699186991869</c:v>
                </c:pt>
                <c:pt idx="2">
                  <c:v>27.235772357723576</c:v>
                </c:pt>
                <c:pt idx="3">
                  <c:v>3.6585365853658538</c:v>
                </c:pt>
                <c:pt idx="4">
                  <c:v>54.878048780487802</c:v>
                </c:pt>
                <c:pt idx="5">
                  <c:v>40.650406504065039</c:v>
                </c:pt>
                <c:pt idx="6">
                  <c:v>3.6585365853658538</c:v>
                </c:pt>
                <c:pt idx="7">
                  <c:v>1.6260162601626016</c:v>
                </c:pt>
                <c:pt idx="8">
                  <c:v>2.4390243902439024</c:v>
                </c:pt>
              </c:numCache>
            </c:numRef>
          </c:val>
          <c:extLst>
            <c:ext xmlns:c16="http://schemas.microsoft.com/office/drawing/2014/chart" uri="{C3380CC4-5D6E-409C-BE32-E72D297353CC}">
              <c16:uniqueId val="{00000002-D1A0-423D-BCBC-B6E8AABBAC1E}"/>
            </c:ext>
          </c:extLst>
        </c:ser>
        <c:dLbls>
          <c:showLegendKey val="0"/>
          <c:showVal val="0"/>
          <c:showCatName val="0"/>
          <c:showSerName val="0"/>
          <c:showPercent val="0"/>
          <c:showBubbleSize val="0"/>
        </c:dLbls>
        <c:gapWidth val="50"/>
        <c:axId val="241218200"/>
        <c:axId val="241218592"/>
      </c:barChart>
      <c:catAx>
        <c:axId val="241218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8592"/>
        <c:crosses val="autoZero"/>
        <c:auto val="1"/>
        <c:lblAlgn val="ctr"/>
        <c:lblOffset val="100"/>
        <c:tickLblSkip val="1"/>
        <c:tickMarkSkip val="1"/>
        <c:noMultiLvlLbl val="0"/>
      </c:catAx>
      <c:valAx>
        <c:axId val="24121859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8200"/>
        <c:crosses val="autoZero"/>
        <c:crossBetween val="between"/>
        <c:majorUnit val="20"/>
      </c:valAx>
      <c:spPr>
        <a:noFill/>
        <a:ln w="12700">
          <a:solidFill>
            <a:srgbClr val="808080"/>
          </a:solidFill>
          <a:prstDash val="solid"/>
        </a:ln>
      </c:spPr>
    </c:plotArea>
    <c:legend>
      <c:legendPos val="r"/>
      <c:layout>
        <c:manualLayout>
          <c:xMode val="edge"/>
          <c:yMode val="edge"/>
          <c:x val="0.92857211030439379"/>
          <c:y val="0.29080149847737874"/>
          <c:w val="6.4935064935064957E-2"/>
          <c:h val="0.1454009050055686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59265262020534E-2"/>
          <c:y val="0.14998897327183214"/>
          <c:w val="0.65694219340896809"/>
          <c:h val="0.82791408470390893"/>
        </c:manualLayout>
      </c:layout>
      <c:barChart>
        <c:barDir val="bar"/>
        <c:grouping val="percentStacked"/>
        <c:varyColors val="0"/>
        <c:ser>
          <c:idx val="0"/>
          <c:order val="0"/>
          <c:tx>
            <c:strRef>
              <c:f>グラフワーク１!$B$206</c:f>
              <c:strCache>
                <c:ptCount val="1"/>
                <c:pt idx="0">
                  <c:v>午後５時又はそれより前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7558502107820045E-3"/>
                  <c:y val="1.04973325980132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8-4317-991E-167DC4C8EACC}"/>
                </c:ext>
              </c:extLst>
            </c:dLbl>
            <c:dLbl>
              <c:idx val="1"/>
              <c:layout>
                <c:manualLayout>
                  <c:x val="-2.0537951394648886E-4"/>
                  <c:y val="8.655606408130284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8-4317-991E-167DC4C8EACC}"/>
                </c:ext>
              </c:extLst>
            </c:dLbl>
            <c:dLbl>
              <c:idx val="2"/>
              <c:layout>
                <c:manualLayout>
                  <c:x val="8.5389893524249541E-3"/>
                  <c:y val="6.81446025623983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8-4317-991E-167DC4C8EAC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グラフワーク１!$C$206:$F$206</c:f>
              <c:numCache>
                <c:formatCode>0.0_ </c:formatCode>
                <c:ptCount val="4"/>
                <c:pt idx="0">
                  <c:v>31.762295081967213</c:v>
                </c:pt>
                <c:pt idx="1">
                  <c:v>30.801687763713083</c:v>
                </c:pt>
                <c:pt idx="2">
                  <c:v>32.931726907630519</c:v>
                </c:pt>
                <c:pt idx="3">
                  <c:v>0</c:v>
                </c:pt>
              </c:numCache>
            </c:numRef>
          </c:val>
          <c:extLst>
            <c:ext xmlns:c16="http://schemas.microsoft.com/office/drawing/2014/chart" uri="{C3380CC4-5D6E-409C-BE32-E72D297353CC}">
              <c16:uniqueId val="{00000003-1508-4317-991E-167DC4C8EACC}"/>
            </c:ext>
          </c:extLst>
        </c:ser>
        <c:ser>
          <c:idx val="1"/>
          <c:order val="1"/>
          <c:tx>
            <c:strRef>
              <c:f>グラフワーク１!$B$207</c:f>
              <c:strCache>
                <c:ptCount val="1"/>
                <c:pt idx="0">
                  <c:v>午後６時ごろ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グラフワーク１!$C$207:$F$207</c:f>
              <c:numCache>
                <c:formatCode>0.0_ </c:formatCode>
                <c:ptCount val="4"/>
                <c:pt idx="0">
                  <c:v>30.122950819672127</c:v>
                </c:pt>
                <c:pt idx="1">
                  <c:v>28.691983122362867</c:v>
                </c:pt>
                <c:pt idx="2">
                  <c:v>31.325301204819279</c:v>
                </c:pt>
                <c:pt idx="3">
                  <c:v>50</c:v>
                </c:pt>
              </c:numCache>
            </c:numRef>
          </c:val>
          <c:extLst>
            <c:ext xmlns:c16="http://schemas.microsoft.com/office/drawing/2014/chart" uri="{C3380CC4-5D6E-409C-BE32-E72D297353CC}">
              <c16:uniqueId val="{00000004-1508-4317-991E-167DC4C8EACC}"/>
            </c:ext>
          </c:extLst>
        </c:ser>
        <c:ser>
          <c:idx val="2"/>
          <c:order val="2"/>
          <c:tx>
            <c:strRef>
              <c:f>グラフワーク１!$B$208</c:f>
              <c:strCache>
                <c:ptCount val="1"/>
                <c:pt idx="0">
                  <c:v>午後７時ごろ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グラフワーク１!$C$208:$F$208</c:f>
              <c:numCache>
                <c:formatCode>0.0_ </c:formatCode>
                <c:ptCount val="4"/>
                <c:pt idx="0">
                  <c:v>23.770491803278688</c:v>
                </c:pt>
                <c:pt idx="1">
                  <c:v>21.940928270042196</c:v>
                </c:pt>
                <c:pt idx="2">
                  <c:v>25.301204819277107</c:v>
                </c:pt>
                <c:pt idx="3">
                  <c:v>50</c:v>
                </c:pt>
              </c:numCache>
            </c:numRef>
          </c:val>
          <c:extLst>
            <c:ext xmlns:c16="http://schemas.microsoft.com/office/drawing/2014/chart" uri="{C3380CC4-5D6E-409C-BE32-E72D297353CC}">
              <c16:uniqueId val="{00000005-1508-4317-991E-167DC4C8EACC}"/>
            </c:ext>
          </c:extLst>
        </c:ser>
        <c:ser>
          <c:idx val="3"/>
          <c:order val="3"/>
          <c:tx>
            <c:strRef>
              <c:f>グラフワーク１!$B$209</c:f>
              <c:strCache>
                <c:ptCount val="1"/>
                <c:pt idx="0">
                  <c:v>午後８時ごろ</c:v>
                </c:pt>
              </c:strCache>
            </c:strRef>
          </c:tx>
          <c:spPr>
            <a:pattFill prst="pct25">
              <a:fgClr>
                <a:srgbClr val="000000"/>
              </a:fgClr>
              <a:bgClr>
                <a:srgbClr val="FFFFFF"/>
              </a:bgClr>
            </a:pattFill>
            <a:ln w="12700">
              <a:solidFill>
                <a:srgbClr val="000000"/>
              </a:solidFill>
              <a:prstDash val="solid"/>
            </a:ln>
          </c:spPr>
          <c:invertIfNegative val="0"/>
          <c:dLbls>
            <c:dLbl>
              <c:idx val="3"/>
              <c:layout>
                <c:manualLayout>
                  <c:x val="-2.823075345246916E-2"/>
                  <c:y val="3.9260062552061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1D-43CF-8BA0-E12F685922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グラフワーク１!$C$209:$F$209</c:f>
              <c:numCache>
                <c:formatCode>0.0_ </c:formatCode>
                <c:ptCount val="4"/>
                <c:pt idx="0">
                  <c:v>10.245901639344263</c:v>
                </c:pt>
                <c:pt idx="1">
                  <c:v>12.658227848101266</c:v>
                </c:pt>
                <c:pt idx="2">
                  <c:v>8.0321285140562253</c:v>
                </c:pt>
                <c:pt idx="3">
                  <c:v>0</c:v>
                </c:pt>
              </c:numCache>
            </c:numRef>
          </c:val>
          <c:extLst>
            <c:ext xmlns:c16="http://schemas.microsoft.com/office/drawing/2014/chart" uri="{C3380CC4-5D6E-409C-BE32-E72D297353CC}">
              <c16:uniqueId val="{00000006-1508-4317-991E-167DC4C8EACC}"/>
            </c:ext>
          </c:extLst>
        </c:ser>
        <c:ser>
          <c:idx val="4"/>
          <c:order val="4"/>
          <c:tx>
            <c:strRef>
              <c:f>グラフワーク１!$B$210</c:f>
              <c:strCache>
                <c:ptCount val="1"/>
                <c:pt idx="0">
                  <c:v>午後９時又はそれより後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1.4390737043037085E-2"/>
                  <c:y val="1.268015150800760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08-4317-991E-167DC4C8EACC}"/>
                </c:ext>
              </c:extLst>
            </c:dLbl>
            <c:dLbl>
              <c:idx val="1"/>
              <c:layout>
                <c:manualLayout>
                  <c:x val="2.3316295989317126E-2"/>
                  <c:y val="-2.865450201958288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08-4317-991E-167DC4C8EACC}"/>
                </c:ext>
              </c:extLst>
            </c:dLbl>
            <c:dLbl>
              <c:idx val="2"/>
              <c:layout>
                <c:manualLayout>
                  <c:x val="8.2522699016689908E-3"/>
                  <c:y val="-1.777547267669378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8-4317-991E-167DC4C8EACC}"/>
                </c:ext>
              </c:extLst>
            </c:dLbl>
            <c:dLbl>
              <c:idx val="3"/>
              <c:layout>
                <c:manualLayout>
                  <c:x val="2.2300083302984257E-3"/>
                  <c:y val="-2.4611564273028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1D-43CF-8BA0-E12F685922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グラフワーク１!$C$210:$F$210</c:f>
              <c:numCache>
                <c:formatCode>0.0_ </c:formatCode>
                <c:ptCount val="4"/>
                <c:pt idx="0">
                  <c:v>3.278688524590164</c:v>
                </c:pt>
                <c:pt idx="1">
                  <c:v>4.6413502109704643</c:v>
                </c:pt>
                <c:pt idx="2">
                  <c:v>2.0080321285140563</c:v>
                </c:pt>
                <c:pt idx="3">
                  <c:v>0</c:v>
                </c:pt>
              </c:numCache>
            </c:numRef>
          </c:val>
          <c:extLst>
            <c:ext xmlns:c16="http://schemas.microsoft.com/office/drawing/2014/chart" uri="{C3380CC4-5D6E-409C-BE32-E72D297353CC}">
              <c16:uniqueId val="{0000000A-1508-4317-991E-167DC4C8EACC}"/>
            </c:ext>
          </c:extLst>
        </c:ser>
        <c:ser>
          <c:idx val="5"/>
          <c:order val="5"/>
          <c:tx>
            <c:strRef>
              <c:f>グラフワーク１!$B$211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281229200416918E-2"/>
                  <c:y val="6.57796218586449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08-4317-991E-167DC4C8EACC}"/>
                </c:ext>
              </c:extLst>
            </c:dLbl>
            <c:dLbl>
              <c:idx val="1"/>
              <c:layout>
                <c:manualLayout>
                  <c:x val="2.3562772356804682E-2"/>
                  <c:y val="5.103556666195168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08-4317-991E-167DC4C8EACC}"/>
                </c:ext>
              </c:extLst>
            </c:dLbl>
            <c:dLbl>
              <c:idx val="2"/>
              <c:layout>
                <c:manualLayout>
                  <c:x val="2.3132275929623629E-2"/>
                  <c:y val="6.024423593757374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08-4317-991E-167DC4C8EACC}"/>
                </c:ext>
              </c:extLst>
            </c:dLbl>
            <c:dLbl>
              <c:idx val="3"/>
              <c:layout>
                <c:manualLayout>
                  <c:x val="1.5299283761778582E-2"/>
                  <c:y val="5.6173636978012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1D-43CF-8BA0-E12F685922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グラフワーク１!$C$211:$F$211</c:f>
              <c:numCache>
                <c:formatCode>0.0_ </c:formatCode>
                <c:ptCount val="4"/>
                <c:pt idx="0">
                  <c:v>0.81967213114754101</c:v>
                </c:pt>
                <c:pt idx="1">
                  <c:v>1.2658227848101267</c:v>
                </c:pt>
                <c:pt idx="2">
                  <c:v>0.40160642570281119</c:v>
                </c:pt>
                <c:pt idx="3">
                  <c:v>0</c:v>
                </c:pt>
              </c:numCache>
            </c:numRef>
          </c:val>
          <c:extLst>
            <c:ext xmlns:c16="http://schemas.microsoft.com/office/drawing/2014/chart" uri="{C3380CC4-5D6E-409C-BE32-E72D297353CC}">
              <c16:uniqueId val="{0000000E-1508-4317-991E-167DC4C8EACC}"/>
            </c:ext>
          </c:extLst>
        </c:ser>
        <c:ser>
          <c:idx val="6"/>
          <c:order val="6"/>
          <c:tx>
            <c:strRef>
              <c:f>グラフワーク１!$B$212</c:f>
              <c:strCache>
                <c:ptCount val="1"/>
                <c:pt idx="0">
                  <c:v>無効回答</c:v>
                </c:pt>
              </c:strCache>
            </c:strRef>
          </c:tx>
          <c:spPr>
            <a:pattFill prst="pct90">
              <a:fgClr>
                <a:schemeClr val="tx1"/>
              </a:fgClr>
              <a:bgClr>
                <a:schemeClr val="bg1"/>
              </a:bgClr>
            </a:pattFill>
          </c:spPr>
          <c:invertIfNegative val="0"/>
          <c:dLbls>
            <c:dLbl>
              <c:idx val="0"/>
              <c:layout>
                <c:manualLayout>
                  <c:x val="3.6530074888964238E-2"/>
                  <c:y val="6.286639319785625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D-4C8F-8458-47EF34C767BC}"/>
                </c:ext>
              </c:extLst>
            </c:dLbl>
            <c:dLbl>
              <c:idx val="1"/>
              <c:layout>
                <c:manualLayout>
                  <c:x val="3.6633554776944591E-2"/>
                  <c:y val="-7.983403272195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CD-4C8F-8458-47EF34C767BC}"/>
                </c:ext>
              </c:extLst>
            </c:dLbl>
            <c:dLbl>
              <c:idx val="2"/>
              <c:layout>
                <c:manualLayout>
                  <c:x val="3.8691096627275504E-2"/>
                  <c:y val="-1.596743520832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D-4C8F-8458-47EF34C767BC}"/>
                </c:ext>
              </c:extLst>
            </c:dLbl>
            <c:dLbl>
              <c:idx val="3"/>
              <c:layout>
                <c:manualLayout>
                  <c:x val="3.9070187996835322E-2"/>
                  <c:y val="6.286639319785625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D-4C8F-8458-47EF34C767B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グラフワーク１!$C$205:$F$205</c:f>
              <c:strCache>
                <c:ptCount val="4"/>
                <c:pt idx="0">
                  <c:v>合計</c:v>
                </c:pt>
                <c:pt idx="1">
                  <c:v>男性</c:v>
                </c:pt>
                <c:pt idx="2">
                  <c:v>女性</c:v>
                </c:pt>
                <c:pt idx="3">
                  <c:v>その他</c:v>
                </c:pt>
              </c:strCache>
            </c:strRef>
          </c:cat>
          <c:val>
            <c:numRef>
              <c:f>グラフワーク１!$C$212:$F$212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F0CD-4C8F-8458-47EF34C767BC}"/>
            </c:ext>
          </c:extLst>
        </c:ser>
        <c:dLbls>
          <c:showLegendKey val="0"/>
          <c:showVal val="0"/>
          <c:showCatName val="0"/>
          <c:showSerName val="0"/>
          <c:showPercent val="0"/>
          <c:showBubbleSize val="0"/>
        </c:dLbls>
        <c:gapWidth val="100"/>
        <c:overlap val="100"/>
        <c:axId val="241219376"/>
        <c:axId val="241219768"/>
      </c:barChart>
      <c:catAx>
        <c:axId val="241219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19768"/>
        <c:crosses val="autoZero"/>
        <c:auto val="1"/>
        <c:lblAlgn val="ctr"/>
        <c:lblOffset val="100"/>
        <c:tickLblSkip val="1"/>
        <c:tickMarkSkip val="1"/>
        <c:noMultiLvlLbl val="0"/>
      </c:catAx>
      <c:valAx>
        <c:axId val="2412197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19376"/>
        <c:crosses val="autoZero"/>
        <c:crossBetween val="between"/>
        <c:majorUnit val="0.2"/>
      </c:valAx>
      <c:spPr>
        <a:noFill/>
        <a:ln w="12700">
          <a:solidFill>
            <a:srgbClr val="808080"/>
          </a:solidFill>
          <a:prstDash val="solid"/>
        </a:ln>
      </c:spPr>
    </c:plotArea>
    <c:legend>
      <c:legendPos val="r"/>
      <c:layout>
        <c:manualLayout>
          <c:xMode val="edge"/>
          <c:yMode val="edge"/>
          <c:x val="0.79618849079271792"/>
          <c:y val="3.8641457242994323E-2"/>
          <c:w val="0.19163504083520663"/>
          <c:h val="0.925634714822323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83467959073789E-2"/>
          <c:y val="0.16029258637752247"/>
          <c:w val="0.65158909255890674"/>
          <c:h val="0.81785465341422481"/>
        </c:manualLayout>
      </c:layout>
      <c:barChart>
        <c:barDir val="bar"/>
        <c:grouping val="percentStacked"/>
        <c:varyColors val="0"/>
        <c:ser>
          <c:idx val="0"/>
          <c:order val="0"/>
          <c:tx>
            <c:strRef>
              <c:f>グラフワーク１!$I$206</c:f>
              <c:strCache>
                <c:ptCount val="1"/>
                <c:pt idx="0">
                  <c:v>午後５時又はそれより前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2.4904309184497126E-3"/>
                  <c:y val="1.2203925168714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74-49AB-ADE5-C9CC47AFE28C}"/>
                </c:ext>
              </c:extLst>
            </c:dLbl>
            <c:dLbl>
              <c:idx val="1"/>
              <c:layout>
                <c:manualLayout>
                  <c:x val="6.0439594932515091E-4"/>
                  <c:y val="8.561288455549953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74-49AB-ADE5-C9CC47AFE28C}"/>
                </c:ext>
              </c:extLst>
            </c:dLbl>
            <c:dLbl>
              <c:idx val="2"/>
              <c:layout>
                <c:manualLayout>
                  <c:x val="4.1441039796625209E-3"/>
                  <c:y val="1.038258807877333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74-49AB-ADE5-C9CC47AFE28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グラフワーク１!$J$206:$L$206</c:f>
              <c:numCache>
                <c:formatCode>0.0_ </c:formatCode>
                <c:ptCount val="3"/>
                <c:pt idx="0">
                  <c:v>26.033057851239668</c:v>
                </c:pt>
                <c:pt idx="1">
                  <c:v>26.470588235294116</c:v>
                </c:pt>
                <c:pt idx="2">
                  <c:v>25.609756097560975</c:v>
                </c:pt>
              </c:numCache>
            </c:numRef>
          </c:val>
          <c:extLst>
            <c:ext xmlns:c16="http://schemas.microsoft.com/office/drawing/2014/chart" uri="{C3380CC4-5D6E-409C-BE32-E72D297353CC}">
              <c16:uniqueId val="{00000003-4874-49AB-ADE5-C9CC47AFE28C}"/>
            </c:ext>
          </c:extLst>
        </c:ser>
        <c:ser>
          <c:idx val="1"/>
          <c:order val="1"/>
          <c:tx>
            <c:strRef>
              <c:f>グラフワーク１!$I$207</c:f>
              <c:strCache>
                <c:ptCount val="1"/>
                <c:pt idx="0">
                  <c:v>午後６時ごろ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グラフワーク１!$J$207:$L$207</c:f>
              <c:numCache>
                <c:formatCode>0.0_ </c:formatCode>
                <c:ptCount val="3"/>
                <c:pt idx="0">
                  <c:v>30.165289256198346</c:v>
                </c:pt>
                <c:pt idx="1">
                  <c:v>26.050420168067227</c:v>
                </c:pt>
                <c:pt idx="2">
                  <c:v>34.146341463414636</c:v>
                </c:pt>
              </c:numCache>
            </c:numRef>
          </c:val>
          <c:extLst>
            <c:ext xmlns:c16="http://schemas.microsoft.com/office/drawing/2014/chart" uri="{C3380CC4-5D6E-409C-BE32-E72D297353CC}">
              <c16:uniqueId val="{00000004-4874-49AB-ADE5-C9CC47AFE28C}"/>
            </c:ext>
          </c:extLst>
        </c:ser>
        <c:ser>
          <c:idx val="2"/>
          <c:order val="2"/>
          <c:tx>
            <c:strRef>
              <c:f>グラフワーク１!$I$208</c:f>
              <c:strCache>
                <c:ptCount val="1"/>
                <c:pt idx="0">
                  <c:v>午後７時ごろ</c:v>
                </c:pt>
              </c:strCache>
            </c:strRef>
          </c:tx>
          <c:spPr>
            <a:pattFill prst="pct25">
              <a:fgClr>
                <a:srgbClr val="000000"/>
              </a:fgClr>
              <a:bgClr>
                <a:srgbClr val="FFFFFF"/>
              </a:bgClr>
            </a:pattFill>
            <a:ln w="12700">
              <a:solidFill>
                <a:srgbClr val="000000"/>
              </a:solidFill>
              <a:prstDash val="solid"/>
            </a:ln>
          </c:spPr>
          <c:invertIfNegative val="0"/>
          <c:dPt>
            <c:idx val="0"/>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4874-49AB-ADE5-C9CC47AFE28C}"/>
              </c:ext>
            </c:extLst>
          </c:dPt>
          <c:dPt>
            <c:idx val="1"/>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6-4874-49AB-ADE5-C9CC47AFE28C}"/>
              </c:ext>
            </c:extLst>
          </c:dPt>
          <c:dPt>
            <c:idx val="2"/>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4874-49AB-ADE5-C9CC47AFE28C}"/>
              </c:ext>
            </c:extLst>
          </c:dPt>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グラフワーク１!$J$208:$L$208</c:f>
              <c:numCache>
                <c:formatCode>0.0_ </c:formatCode>
                <c:ptCount val="3"/>
                <c:pt idx="0">
                  <c:v>21.280991735537189</c:v>
                </c:pt>
                <c:pt idx="1">
                  <c:v>21.84873949579832</c:v>
                </c:pt>
                <c:pt idx="2">
                  <c:v>20.73170731707317</c:v>
                </c:pt>
              </c:numCache>
            </c:numRef>
          </c:val>
          <c:extLst>
            <c:ext xmlns:c16="http://schemas.microsoft.com/office/drawing/2014/chart" uri="{C3380CC4-5D6E-409C-BE32-E72D297353CC}">
              <c16:uniqueId val="{00000008-4874-49AB-ADE5-C9CC47AFE28C}"/>
            </c:ext>
          </c:extLst>
        </c:ser>
        <c:ser>
          <c:idx val="3"/>
          <c:order val="3"/>
          <c:tx>
            <c:strRef>
              <c:f>グラフワーク１!$I$209</c:f>
              <c:strCache>
                <c:ptCount val="1"/>
                <c:pt idx="0">
                  <c:v>午後８時ごろ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グラフワーク１!$J$209:$L$209</c:f>
              <c:numCache>
                <c:formatCode>0.0_ </c:formatCode>
                <c:ptCount val="3"/>
                <c:pt idx="0">
                  <c:v>17.561983471074381</c:v>
                </c:pt>
                <c:pt idx="1">
                  <c:v>18.487394957983192</c:v>
                </c:pt>
                <c:pt idx="2">
                  <c:v>16.666666666666668</c:v>
                </c:pt>
              </c:numCache>
            </c:numRef>
          </c:val>
          <c:extLst>
            <c:ext xmlns:c16="http://schemas.microsoft.com/office/drawing/2014/chart" uri="{C3380CC4-5D6E-409C-BE32-E72D297353CC}">
              <c16:uniqueId val="{00000009-4874-49AB-ADE5-C9CC47AFE28C}"/>
            </c:ext>
          </c:extLst>
        </c:ser>
        <c:ser>
          <c:idx val="4"/>
          <c:order val="4"/>
          <c:tx>
            <c:strRef>
              <c:f>グラフワーク１!$I$210</c:f>
              <c:strCache>
                <c:ptCount val="1"/>
                <c:pt idx="0">
                  <c:v>午後９時又はそれより後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74-49AB-ADE5-C9CC47AFE28C}"/>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74-49AB-ADE5-C9CC47AFE28C}"/>
                </c:ext>
              </c:extLst>
            </c:dLbl>
            <c:dLbl>
              <c:idx val="2"/>
              <c:layout>
                <c:manualLayout>
                  <c:x val="-3.6078420678954818E-3"/>
                  <c:y val="6.5027688430444472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74-49AB-ADE5-C9CC47AFE28C}"/>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グラフワーク１!$J$210:$L$210</c:f>
              <c:numCache>
                <c:formatCode>0.0_ </c:formatCode>
                <c:ptCount val="3"/>
                <c:pt idx="0">
                  <c:v>4.9586776859504136</c:v>
                </c:pt>
                <c:pt idx="1">
                  <c:v>7.1428571428571432</c:v>
                </c:pt>
                <c:pt idx="2">
                  <c:v>2.845528455284553</c:v>
                </c:pt>
              </c:numCache>
            </c:numRef>
          </c:val>
          <c:extLst>
            <c:ext xmlns:c16="http://schemas.microsoft.com/office/drawing/2014/chart" uri="{C3380CC4-5D6E-409C-BE32-E72D297353CC}">
              <c16:uniqueId val="{0000000D-4874-49AB-ADE5-C9CC47AFE28C}"/>
            </c:ext>
          </c:extLst>
        </c:ser>
        <c:ser>
          <c:idx val="5"/>
          <c:order val="5"/>
          <c:tx>
            <c:strRef>
              <c:f>グラフワーク１!$I$211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141863241558198E-2"/>
                  <c:y val="-4.189604936787074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74-49AB-ADE5-C9CC47AFE28C}"/>
                </c:ext>
              </c:extLst>
            </c:dLbl>
            <c:dLbl>
              <c:idx val="1"/>
              <c:layout>
                <c:manualLayout>
                  <c:x val="2.9771234821955112E-2"/>
                  <c:y val="3.096778420382828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874-49AB-ADE5-C9CC47AFE28C}"/>
                </c:ext>
              </c:extLst>
            </c:dLbl>
            <c:dLbl>
              <c:idx val="2"/>
              <c:layout>
                <c:manualLayout>
                  <c:x val="3.2199156923566376E-2"/>
                  <c:y val="-6.010498687664041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874-49AB-ADE5-C9CC47AFE28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グラフワーク１!$J$205:$L$205</c:f>
              <c:strCache>
                <c:ptCount val="3"/>
                <c:pt idx="0">
                  <c:v>合計</c:v>
                </c:pt>
                <c:pt idx="1">
                  <c:v>男性</c:v>
                </c:pt>
                <c:pt idx="2">
                  <c:v>女性</c:v>
                </c:pt>
              </c:strCache>
            </c:strRef>
          </c:cat>
          <c:val>
            <c:numRef>
              <c:f>グラフワーク１!$J$211:$L$211</c:f>
              <c:numCache>
                <c:formatCode>0.0_ </c:formatCode>
                <c:ptCount val="3"/>
                <c:pt idx="0">
                  <c:v>0</c:v>
                </c:pt>
                <c:pt idx="1">
                  <c:v>0</c:v>
                </c:pt>
                <c:pt idx="2">
                  <c:v>0</c:v>
                </c:pt>
              </c:numCache>
            </c:numRef>
          </c:val>
          <c:extLst>
            <c:ext xmlns:c16="http://schemas.microsoft.com/office/drawing/2014/chart" uri="{C3380CC4-5D6E-409C-BE32-E72D297353CC}">
              <c16:uniqueId val="{00000011-4874-49AB-ADE5-C9CC47AFE28C}"/>
            </c:ext>
          </c:extLst>
        </c:ser>
        <c:dLbls>
          <c:showLegendKey val="0"/>
          <c:showVal val="0"/>
          <c:showCatName val="0"/>
          <c:showSerName val="0"/>
          <c:showPercent val="0"/>
          <c:showBubbleSize val="0"/>
        </c:dLbls>
        <c:gapWidth val="100"/>
        <c:overlap val="100"/>
        <c:axId val="241220552"/>
        <c:axId val="241220944"/>
      </c:barChart>
      <c:catAx>
        <c:axId val="2412205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20944"/>
        <c:crosses val="autoZero"/>
        <c:auto val="1"/>
        <c:lblAlgn val="ctr"/>
        <c:lblOffset val="100"/>
        <c:tickLblSkip val="1"/>
        <c:tickMarkSkip val="1"/>
        <c:noMultiLvlLbl val="0"/>
      </c:catAx>
      <c:valAx>
        <c:axId val="2412209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20552"/>
        <c:crosses val="autoZero"/>
        <c:crossBetween val="between"/>
        <c:majorUnit val="0.2"/>
      </c:valAx>
      <c:spPr>
        <a:noFill/>
        <a:ln w="12700">
          <a:solidFill>
            <a:srgbClr val="808080"/>
          </a:solidFill>
          <a:prstDash val="solid"/>
        </a:ln>
      </c:spPr>
    </c:plotArea>
    <c:legend>
      <c:legendPos val="r"/>
      <c:layout>
        <c:manualLayout>
          <c:xMode val="edge"/>
          <c:yMode val="edge"/>
          <c:x val="0.7990017037344016"/>
          <c:y val="4.5219160104986875E-2"/>
          <c:w val="0.19020172717644745"/>
          <c:h val="0.930059055118110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83467959073789E-2"/>
          <c:y val="0.12386271388207622"/>
          <c:w val="0.6499735836736078"/>
          <c:h val="0.85428452590967108"/>
        </c:manualLayout>
      </c:layout>
      <c:barChart>
        <c:barDir val="bar"/>
        <c:grouping val="percentStacked"/>
        <c:varyColors val="0"/>
        <c:ser>
          <c:idx val="0"/>
          <c:order val="0"/>
          <c:tx>
            <c:strRef>
              <c:f>グラフワーク１!$B$216</c:f>
              <c:strCache>
                <c:ptCount val="1"/>
                <c:pt idx="0">
                  <c:v>午後９時又はそれより前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4739265025614193E-2"/>
                  <c:y val="6.6849025520385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73-461A-88C6-92518EF7D6BE}"/>
                </c:ext>
              </c:extLst>
            </c:dLbl>
            <c:dLbl>
              <c:idx val="1"/>
              <c:layout>
                <c:manualLayout>
                  <c:x val="1.4666503523063723E-2"/>
                  <c:y val="6.867089884238822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3-461A-88C6-92518EF7D6BE}"/>
                </c:ext>
              </c:extLst>
            </c:dLbl>
            <c:dLbl>
              <c:idx val="2"/>
              <c:layout>
                <c:manualLayout>
                  <c:x val="1.4810669670308243E-2"/>
                  <c:y val="4.316964828977597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3-461A-88C6-92518EF7D6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グラフワーク１!$C$216:$F$216</c:f>
              <c:numCache>
                <c:formatCode>0.0_ </c:formatCode>
                <c:ptCount val="4"/>
                <c:pt idx="0">
                  <c:v>2.2540983606557377</c:v>
                </c:pt>
                <c:pt idx="1">
                  <c:v>2.109704641350211</c:v>
                </c:pt>
                <c:pt idx="2">
                  <c:v>2.4096385542168677</c:v>
                </c:pt>
                <c:pt idx="3">
                  <c:v>0</c:v>
                </c:pt>
              </c:numCache>
            </c:numRef>
          </c:val>
          <c:extLst>
            <c:ext xmlns:c16="http://schemas.microsoft.com/office/drawing/2014/chart" uri="{C3380CC4-5D6E-409C-BE32-E72D297353CC}">
              <c16:uniqueId val="{00000003-F273-461A-88C6-92518EF7D6BE}"/>
            </c:ext>
          </c:extLst>
        </c:ser>
        <c:ser>
          <c:idx val="1"/>
          <c:order val="1"/>
          <c:tx>
            <c:strRef>
              <c:f>グラフワーク１!$B$217</c:f>
              <c:strCache>
                <c:ptCount val="1"/>
                <c:pt idx="0">
                  <c:v>午後１０時ごろ</c:v>
                </c:pt>
              </c:strCache>
            </c:strRef>
          </c:tx>
          <c:spPr>
            <a:pattFill prst="pct50">
              <a:fgClr>
                <a:srgbClr val="000000"/>
              </a:fgClr>
              <a:bgClr>
                <a:srgbClr val="FFFFFF"/>
              </a:bgClr>
            </a:pattFill>
            <a:ln w="12700">
              <a:solidFill>
                <a:srgbClr val="000000"/>
              </a:solidFill>
              <a:prstDash val="solid"/>
            </a:ln>
          </c:spPr>
          <c:invertIfNegative val="0"/>
          <c:dLbls>
            <c:dLbl>
              <c:idx val="3"/>
              <c:layout>
                <c:manualLayout>
                  <c:x val="4.0926225094238017E-2"/>
                  <c:y val="7.2860318689671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65-4003-BCC8-E6C8EC888A4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グラフワーク１!$C$217:$F$217</c:f>
              <c:numCache>
                <c:formatCode>0.0_ </c:formatCode>
                <c:ptCount val="4"/>
                <c:pt idx="0">
                  <c:v>23.360655737704921</c:v>
                </c:pt>
                <c:pt idx="1">
                  <c:v>25.738396624472575</c:v>
                </c:pt>
                <c:pt idx="2">
                  <c:v>21.285140562248998</c:v>
                </c:pt>
                <c:pt idx="3">
                  <c:v>0</c:v>
                </c:pt>
              </c:numCache>
            </c:numRef>
          </c:val>
          <c:extLst>
            <c:ext xmlns:c16="http://schemas.microsoft.com/office/drawing/2014/chart" uri="{C3380CC4-5D6E-409C-BE32-E72D297353CC}">
              <c16:uniqueId val="{00000004-F273-461A-88C6-92518EF7D6BE}"/>
            </c:ext>
          </c:extLst>
        </c:ser>
        <c:ser>
          <c:idx val="2"/>
          <c:order val="2"/>
          <c:tx>
            <c:strRef>
              <c:f>グラフワーク１!$B$218</c:f>
              <c:strCache>
                <c:ptCount val="1"/>
                <c:pt idx="0">
                  <c:v>午後１１時ごろ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グラフワーク１!$C$218:$F$218</c:f>
              <c:numCache>
                <c:formatCode>0.0_ </c:formatCode>
                <c:ptCount val="4"/>
                <c:pt idx="0">
                  <c:v>44.672131147540981</c:v>
                </c:pt>
                <c:pt idx="1">
                  <c:v>45.991561181434598</c:v>
                </c:pt>
                <c:pt idx="2">
                  <c:v>43.373493975903614</c:v>
                </c:pt>
                <c:pt idx="3">
                  <c:v>50</c:v>
                </c:pt>
              </c:numCache>
            </c:numRef>
          </c:val>
          <c:extLst>
            <c:ext xmlns:c16="http://schemas.microsoft.com/office/drawing/2014/chart" uri="{C3380CC4-5D6E-409C-BE32-E72D297353CC}">
              <c16:uniqueId val="{00000005-F273-461A-88C6-92518EF7D6BE}"/>
            </c:ext>
          </c:extLst>
        </c:ser>
        <c:ser>
          <c:idx val="3"/>
          <c:order val="3"/>
          <c:tx>
            <c:strRef>
              <c:f>グラフワーク１!$B$219</c:f>
              <c:strCache>
                <c:ptCount val="1"/>
                <c:pt idx="0">
                  <c:v>午前０時ごろ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グラフワーク１!$C$219:$F$219</c:f>
              <c:numCache>
                <c:formatCode>0.0_ </c:formatCode>
                <c:ptCount val="4"/>
                <c:pt idx="0">
                  <c:v>24.180327868852459</c:v>
                </c:pt>
                <c:pt idx="1">
                  <c:v>19.831223628691983</c:v>
                </c:pt>
                <c:pt idx="2">
                  <c:v>28.112449799196789</c:v>
                </c:pt>
                <c:pt idx="3">
                  <c:v>50</c:v>
                </c:pt>
              </c:numCache>
            </c:numRef>
          </c:val>
          <c:extLst>
            <c:ext xmlns:c16="http://schemas.microsoft.com/office/drawing/2014/chart" uri="{C3380CC4-5D6E-409C-BE32-E72D297353CC}">
              <c16:uniqueId val="{00000006-F273-461A-88C6-92518EF7D6BE}"/>
            </c:ext>
          </c:extLst>
        </c:ser>
        <c:ser>
          <c:idx val="4"/>
          <c:order val="4"/>
          <c:tx>
            <c:strRef>
              <c:f>グラフワーク１!$B$220</c:f>
              <c:strCache>
                <c:ptCount val="1"/>
                <c:pt idx="0">
                  <c:v>午前１時又はそれより後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1.0895528011150937E-3"/>
                  <c:y val="-3.333189908638469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73-461A-88C6-92518EF7D6BE}"/>
                </c:ext>
              </c:extLst>
            </c:dLbl>
            <c:dLbl>
              <c:idx val="1"/>
              <c:layout>
                <c:manualLayout>
                  <c:x val="4.2530568846358323E-3"/>
                  <c:y val="-3.6429872495446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6B-4BA8-B1F3-D969FB95BCB9}"/>
                </c:ext>
              </c:extLst>
            </c:dLbl>
            <c:dLbl>
              <c:idx val="2"/>
              <c:layout>
                <c:manualLayout>
                  <c:x val="1.663715480541009E-3"/>
                  <c:y val="-3.697488633592931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73-461A-88C6-92518EF7D6BE}"/>
                </c:ext>
              </c:extLst>
            </c:dLbl>
            <c:dLbl>
              <c:idx val="3"/>
              <c:layout>
                <c:manualLayout>
                  <c:x val="-1.1001017217345439E-4"/>
                  <c:y val="-2.18567760997088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65-4003-BCC8-E6C8EC888A4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グラフワーク１!$C$220:$F$220</c:f>
              <c:numCache>
                <c:formatCode>0.0_ </c:formatCode>
                <c:ptCount val="4"/>
                <c:pt idx="0">
                  <c:v>4.5081967213114753</c:v>
                </c:pt>
                <c:pt idx="1">
                  <c:v>5.0632911392405067</c:v>
                </c:pt>
                <c:pt idx="2">
                  <c:v>4.0160642570281126</c:v>
                </c:pt>
                <c:pt idx="3">
                  <c:v>0</c:v>
                </c:pt>
              </c:numCache>
            </c:numRef>
          </c:val>
          <c:extLst>
            <c:ext xmlns:c16="http://schemas.microsoft.com/office/drawing/2014/chart" uri="{C3380CC4-5D6E-409C-BE32-E72D297353CC}">
              <c16:uniqueId val="{0000000A-F273-461A-88C6-92518EF7D6BE}"/>
            </c:ext>
          </c:extLst>
        </c:ser>
        <c:ser>
          <c:idx val="5"/>
          <c:order val="5"/>
          <c:tx>
            <c:strRef>
              <c:f>グラフワーク１!$B$221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906729960190383E-2"/>
                  <c:y val="4.499117938126586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73-461A-88C6-92518EF7D6BE}"/>
                </c:ext>
              </c:extLst>
            </c:dLbl>
            <c:dLbl>
              <c:idx val="1"/>
              <c:layout>
                <c:manualLayout>
                  <c:x val="2.7661279182207333E-2"/>
                  <c:y val="4.13487658305007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73-461A-88C6-92518EF7D6BE}"/>
                </c:ext>
              </c:extLst>
            </c:dLbl>
            <c:dLbl>
              <c:idx val="2"/>
              <c:layout>
                <c:manualLayout>
                  <c:x val="2.8405396693834323E-2"/>
                  <c:y val="4.863474032958994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73-461A-88C6-92518EF7D6BE}"/>
                </c:ext>
              </c:extLst>
            </c:dLbl>
            <c:dLbl>
              <c:idx val="3"/>
              <c:layout>
                <c:manualLayout>
                  <c:x val="2.5930586427892685E-2"/>
                  <c:y val="4.371756809087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65-4003-BCC8-E6C8EC888A4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グラフワーク１!$C$221:$F$221</c:f>
              <c:numCache>
                <c:formatCode>0.0_ </c:formatCode>
                <c:ptCount val="4"/>
                <c:pt idx="0">
                  <c:v>1.0245901639344261</c:v>
                </c:pt>
                <c:pt idx="1">
                  <c:v>1.2658227848101267</c:v>
                </c:pt>
                <c:pt idx="2">
                  <c:v>0.80321285140562237</c:v>
                </c:pt>
                <c:pt idx="3">
                  <c:v>0</c:v>
                </c:pt>
              </c:numCache>
            </c:numRef>
          </c:val>
          <c:extLst>
            <c:ext xmlns:c16="http://schemas.microsoft.com/office/drawing/2014/chart" uri="{C3380CC4-5D6E-409C-BE32-E72D297353CC}">
              <c16:uniqueId val="{0000000E-F273-461A-88C6-92518EF7D6BE}"/>
            </c:ext>
          </c:extLst>
        </c:ser>
        <c:ser>
          <c:idx val="6"/>
          <c:order val="6"/>
          <c:tx>
            <c:strRef>
              <c:f>グラフワーク１!$B$222</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layout>
                <c:manualLayout>
                  <c:x val="5.1421467053460422E-2"/>
                  <c:y val="-7.28540080030976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8F-4CD1-BE04-4AE484F7771A}"/>
                </c:ext>
              </c:extLst>
            </c:dLbl>
            <c:dLbl>
              <c:idx val="1"/>
              <c:layout>
                <c:manualLayout>
                  <c:x val="5.1421467053460422E-2"/>
                  <c:y val="-1.45713752993989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8F-4CD1-BE04-4AE484F7771A}"/>
                </c:ext>
              </c:extLst>
            </c:dLbl>
            <c:dLbl>
              <c:idx val="2"/>
              <c:layout>
                <c:manualLayout>
                  <c:x val="5.1421467053460422E-2"/>
                  <c:y val="-7.28540080030979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8F-4CD1-BE04-4AE484F7771A}"/>
                </c:ext>
              </c:extLst>
            </c:dLbl>
            <c:dLbl>
              <c:idx val="3"/>
              <c:layout>
                <c:manualLayout>
                  <c:x val="5.1421467053460422E-2"/>
                  <c:y val="7.28712189664829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8F-4CD1-BE04-4AE484F7771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グラフワーク１!$C$215:$F$215</c:f>
              <c:strCache>
                <c:ptCount val="4"/>
                <c:pt idx="0">
                  <c:v>合計</c:v>
                </c:pt>
                <c:pt idx="1">
                  <c:v>男性</c:v>
                </c:pt>
                <c:pt idx="2">
                  <c:v>女性</c:v>
                </c:pt>
                <c:pt idx="3">
                  <c:v>その他</c:v>
                </c:pt>
              </c:strCache>
            </c:strRef>
          </c:cat>
          <c:val>
            <c:numRef>
              <c:f>グラフワーク１!$C$222:$F$222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6E8F-4CD1-BE04-4AE484F7771A}"/>
            </c:ext>
          </c:extLst>
        </c:ser>
        <c:dLbls>
          <c:showLegendKey val="0"/>
          <c:showVal val="0"/>
          <c:showCatName val="0"/>
          <c:showSerName val="0"/>
          <c:showPercent val="0"/>
          <c:showBubbleSize val="0"/>
        </c:dLbls>
        <c:gapWidth val="100"/>
        <c:overlap val="100"/>
        <c:axId val="241605872"/>
        <c:axId val="241606264"/>
      </c:barChart>
      <c:catAx>
        <c:axId val="241605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6264"/>
        <c:crosses val="autoZero"/>
        <c:auto val="1"/>
        <c:lblAlgn val="ctr"/>
        <c:lblOffset val="100"/>
        <c:tickLblSkip val="1"/>
        <c:tickMarkSkip val="1"/>
        <c:noMultiLvlLbl val="0"/>
      </c:catAx>
      <c:valAx>
        <c:axId val="2416062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5872"/>
        <c:crosses val="autoZero"/>
        <c:crossBetween val="between"/>
        <c:majorUnit val="0.2"/>
      </c:valAx>
      <c:spPr>
        <a:noFill/>
        <a:ln w="12700">
          <a:solidFill>
            <a:srgbClr val="808080"/>
          </a:solidFill>
          <a:prstDash val="solid"/>
        </a:ln>
      </c:spPr>
    </c:plotArea>
    <c:legend>
      <c:legendPos val="r"/>
      <c:layout>
        <c:manualLayout>
          <c:xMode val="edge"/>
          <c:yMode val="edge"/>
          <c:x val="0.80376579721793151"/>
          <c:y val="4.0073433443770345E-2"/>
          <c:w val="0.18464311578277595"/>
          <c:h val="0.924850623180299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①少年</a:t>
            </a:r>
          </a:p>
        </c:rich>
      </c:tx>
      <c:layout>
        <c:manualLayout>
          <c:xMode val="edge"/>
          <c:yMode val="edge"/>
          <c:x val="0.46633894901068396"/>
          <c:y val="5.5556284631087784E-2"/>
        </c:manualLayout>
      </c:layout>
      <c:overlay val="0"/>
      <c:spPr>
        <a:noFill/>
        <a:ln w="25400">
          <a:noFill/>
        </a:ln>
      </c:spPr>
    </c:title>
    <c:autoTitleDeleted val="0"/>
    <c:plotArea>
      <c:layout>
        <c:manualLayout>
          <c:layoutTarget val="inner"/>
          <c:xMode val="edge"/>
          <c:yMode val="edge"/>
          <c:x val="7.060766658916158E-2"/>
          <c:y val="0.23611271235292122"/>
          <c:w val="0.84564996031205153"/>
          <c:h val="0.56944830626292764"/>
        </c:manualLayout>
      </c:layout>
      <c:barChart>
        <c:barDir val="col"/>
        <c:grouping val="clustered"/>
        <c:varyColors val="0"/>
        <c:ser>
          <c:idx val="0"/>
          <c:order val="0"/>
          <c:tx>
            <c:strRef>
              <c:f>グラフワーク１!$C$13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グラフワーク１!$B$14:$B$19</c:f>
              <c:strCache>
                <c:ptCount val="6"/>
                <c:pt idx="0">
                  <c:v>県央地域</c:v>
                </c:pt>
                <c:pt idx="1">
                  <c:v>県南地域</c:v>
                </c:pt>
                <c:pt idx="2">
                  <c:v>沿岸地域</c:v>
                </c:pt>
                <c:pt idx="3">
                  <c:v>県北地域</c:v>
                </c:pt>
                <c:pt idx="4">
                  <c:v>無回答</c:v>
                </c:pt>
                <c:pt idx="5">
                  <c:v>無効回答</c:v>
                </c:pt>
              </c:strCache>
            </c:strRef>
          </c:cat>
          <c:val>
            <c:numRef>
              <c:f>グラフワーク１!$C$14:$C$19</c:f>
              <c:numCache>
                <c:formatCode>0.0_ </c:formatCode>
                <c:ptCount val="6"/>
                <c:pt idx="0">
                  <c:v>32.067510548523209</c:v>
                </c:pt>
                <c:pt idx="1">
                  <c:v>36.286919831223628</c:v>
                </c:pt>
                <c:pt idx="2">
                  <c:v>18.143459915611814</c:v>
                </c:pt>
                <c:pt idx="3">
                  <c:v>13.502109704641349</c:v>
                </c:pt>
                <c:pt idx="4">
                  <c:v>0</c:v>
                </c:pt>
                <c:pt idx="5">
                  <c:v>0</c:v>
                </c:pt>
              </c:numCache>
            </c:numRef>
          </c:val>
          <c:extLst>
            <c:ext xmlns:c16="http://schemas.microsoft.com/office/drawing/2014/chart" uri="{C3380CC4-5D6E-409C-BE32-E72D297353CC}">
              <c16:uniqueId val="{00000000-CB9A-4582-872B-034C1FA408EE}"/>
            </c:ext>
          </c:extLst>
        </c:ser>
        <c:ser>
          <c:idx val="1"/>
          <c:order val="1"/>
          <c:tx>
            <c:strRef>
              <c:f>グラフワーク１!$D$13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グラフワーク１!$B$14:$B$19</c:f>
              <c:strCache>
                <c:ptCount val="6"/>
                <c:pt idx="0">
                  <c:v>県央地域</c:v>
                </c:pt>
                <c:pt idx="1">
                  <c:v>県南地域</c:v>
                </c:pt>
                <c:pt idx="2">
                  <c:v>沿岸地域</c:v>
                </c:pt>
                <c:pt idx="3">
                  <c:v>県北地域</c:v>
                </c:pt>
                <c:pt idx="4">
                  <c:v>無回答</c:v>
                </c:pt>
                <c:pt idx="5">
                  <c:v>無効回答</c:v>
                </c:pt>
              </c:strCache>
            </c:strRef>
          </c:cat>
          <c:val>
            <c:numRef>
              <c:f>グラフワーク１!$D$14:$D$19</c:f>
              <c:numCache>
                <c:formatCode>0.0_ </c:formatCode>
                <c:ptCount val="6"/>
                <c:pt idx="0">
                  <c:v>34.939759036144579</c:v>
                </c:pt>
                <c:pt idx="1">
                  <c:v>41.365461847389554</c:v>
                </c:pt>
                <c:pt idx="2">
                  <c:v>17.670682730923694</c:v>
                </c:pt>
                <c:pt idx="3">
                  <c:v>6.024096385542169</c:v>
                </c:pt>
                <c:pt idx="4">
                  <c:v>0</c:v>
                </c:pt>
                <c:pt idx="5">
                  <c:v>0</c:v>
                </c:pt>
              </c:numCache>
            </c:numRef>
          </c:val>
          <c:extLst>
            <c:ext xmlns:c16="http://schemas.microsoft.com/office/drawing/2014/chart" uri="{C3380CC4-5D6E-409C-BE32-E72D297353CC}">
              <c16:uniqueId val="{00000001-CB9A-4582-872B-034C1FA408EE}"/>
            </c:ext>
          </c:extLst>
        </c:ser>
        <c:ser>
          <c:idx val="2"/>
          <c:order val="2"/>
          <c:tx>
            <c:strRef>
              <c:f>グラフワーク１!$E$13</c:f>
              <c:strCache>
                <c:ptCount val="1"/>
                <c:pt idx="0">
                  <c:v>その他</c:v>
                </c:pt>
              </c:strCache>
            </c:strRef>
          </c:tx>
          <c:spPr>
            <a:pattFill prst="dotDmnd">
              <a:fgClr>
                <a:schemeClr val="tx1"/>
              </a:fgClr>
              <a:bgClr>
                <a:schemeClr val="bg1"/>
              </a:bgClr>
            </a:pattFill>
            <a:ln>
              <a:solidFill>
                <a:srgbClr val="000000"/>
              </a:solidFill>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グラフワーク１!$B$14:$B$19</c:f>
              <c:strCache>
                <c:ptCount val="6"/>
                <c:pt idx="0">
                  <c:v>県央地域</c:v>
                </c:pt>
                <c:pt idx="1">
                  <c:v>県南地域</c:v>
                </c:pt>
                <c:pt idx="2">
                  <c:v>沿岸地域</c:v>
                </c:pt>
                <c:pt idx="3">
                  <c:v>県北地域</c:v>
                </c:pt>
                <c:pt idx="4">
                  <c:v>無回答</c:v>
                </c:pt>
                <c:pt idx="5">
                  <c:v>無効回答</c:v>
                </c:pt>
              </c:strCache>
            </c:strRef>
          </c:cat>
          <c:val>
            <c:numRef>
              <c:f>グラフワーク１!$E$14:$E$19</c:f>
              <c:numCache>
                <c:formatCode>0.0_ </c:formatCode>
                <c:ptCount val="6"/>
                <c:pt idx="0">
                  <c:v>50</c:v>
                </c:pt>
                <c:pt idx="1">
                  <c:v>0</c:v>
                </c:pt>
                <c:pt idx="2">
                  <c:v>0</c:v>
                </c:pt>
                <c:pt idx="3">
                  <c:v>50</c:v>
                </c:pt>
                <c:pt idx="4">
                  <c:v>0</c:v>
                </c:pt>
                <c:pt idx="5">
                  <c:v>0</c:v>
                </c:pt>
              </c:numCache>
            </c:numRef>
          </c:val>
          <c:extLst>
            <c:ext xmlns:c16="http://schemas.microsoft.com/office/drawing/2014/chart" uri="{C3380CC4-5D6E-409C-BE32-E72D297353CC}">
              <c16:uniqueId val="{00000000-6EC1-4CA4-9BA2-081722DE23A5}"/>
            </c:ext>
          </c:extLst>
        </c:ser>
        <c:dLbls>
          <c:showLegendKey val="0"/>
          <c:showVal val="0"/>
          <c:showCatName val="0"/>
          <c:showSerName val="0"/>
          <c:showPercent val="0"/>
          <c:showBubbleSize val="0"/>
        </c:dLbls>
        <c:gapWidth val="150"/>
        <c:axId val="203439208"/>
        <c:axId val="203439592"/>
      </c:barChart>
      <c:catAx>
        <c:axId val="203439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39592"/>
        <c:crosses val="autoZero"/>
        <c:auto val="1"/>
        <c:lblAlgn val="ctr"/>
        <c:lblOffset val="100"/>
        <c:tickLblSkip val="1"/>
        <c:tickMarkSkip val="1"/>
        <c:noMultiLvlLbl val="0"/>
      </c:catAx>
      <c:valAx>
        <c:axId val="203439592"/>
        <c:scaling>
          <c:orientation val="minMax"/>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39208"/>
        <c:crosses val="autoZero"/>
        <c:crossBetween val="between"/>
      </c:valAx>
      <c:spPr>
        <a:noFill/>
        <a:ln w="12700">
          <a:solidFill>
            <a:srgbClr val="808080"/>
          </a:solidFill>
          <a:prstDash val="solid"/>
        </a:ln>
      </c:spPr>
    </c:plotArea>
    <c:legend>
      <c:legendPos val="r"/>
      <c:layout>
        <c:manualLayout>
          <c:xMode val="edge"/>
          <c:yMode val="edge"/>
          <c:x val="0.92118381754004885"/>
          <c:y val="0.46528069407990669"/>
          <c:w val="6.5119539140701968E-2"/>
          <c:h val="0.3687926509186351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063816052119682E-2"/>
          <c:y val="0.21428571428571427"/>
          <c:w val="0.65641957376687132"/>
          <c:h val="0.76373626373626369"/>
        </c:manualLayout>
      </c:layout>
      <c:barChart>
        <c:barDir val="bar"/>
        <c:grouping val="percentStacked"/>
        <c:varyColors val="0"/>
        <c:ser>
          <c:idx val="0"/>
          <c:order val="0"/>
          <c:tx>
            <c:strRef>
              <c:f>グラフワーク１!$I$216</c:f>
              <c:strCache>
                <c:ptCount val="1"/>
                <c:pt idx="0">
                  <c:v>午後９時又はそれより前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2578154458719995E-2"/>
                  <c:y val="6.17213232961264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F-4076-A6DA-C767A7AB15C1}"/>
                </c:ext>
              </c:extLst>
            </c:dLbl>
            <c:dLbl>
              <c:idx val="1"/>
              <c:layout>
                <c:manualLayout>
                  <c:x val="1.2599899313428692E-2"/>
                  <c:y val="5.256381413861722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F-4076-A6DA-C767A7AB15C1}"/>
                </c:ext>
              </c:extLst>
            </c:dLbl>
            <c:dLbl>
              <c:idx val="2"/>
              <c:layout>
                <c:manualLayout>
                  <c:x val="1.417079774141362E-2"/>
                  <c:y val="4.340630498110811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F-4076-A6DA-C767A7AB15C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グラフワーク１!$J$216:$L$216</c:f>
              <c:numCache>
                <c:formatCode>0.0_ </c:formatCode>
                <c:ptCount val="3"/>
                <c:pt idx="0">
                  <c:v>1.6528925619834711</c:v>
                </c:pt>
                <c:pt idx="1">
                  <c:v>2.5210084033613445</c:v>
                </c:pt>
                <c:pt idx="2">
                  <c:v>0.81300813008130079</c:v>
                </c:pt>
              </c:numCache>
            </c:numRef>
          </c:val>
          <c:extLst>
            <c:ext xmlns:c16="http://schemas.microsoft.com/office/drawing/2014/chart" uri="{C3380CC4-5D6E-409C-BE32-E72D297353CC}">
              <c16:uniqueId val="{00000003-5E1F-4076-A6DA-C767A7AB15C1}"/>
            </c:ext>
          </c:extLst>
        </c:ser>
        <c:ser>
          <c:idx val="1"/>
          <c:order val="1"/>
          <c:tx>
            <c:strRef>
              <c:f>グラフワーク１!$I$217</c:f>
              <c:strCache>
                <c:ptCount val="1"/>
                <c:pt idx="0">
                  <c:v>午後１０時ごろ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グラフワーク１!$J$217:$L$217</c:f>
              <c:numCache>
                <c:formatCode>0.0_ </c:formatCode>
                <c:ptCount val="3"/>
                <c:pt idx="0">
                  <c:v>20.66115702479339</c:v>
                </c:pt>
                <c:pt idx="1">
                  <c:v>20.168067226890756</c:v>
                </c:pt>
                <c:pt idx="2">
                  <c:v>21.13821138211382</c:v>
                </c:pt>
              </c:numCache>
            </c:numRef>
          </c:val>
          <c:extLst>
            <c:ext xmlns:c16="http://schemas.microsoft.com/office/drawing/2014/chart" uri="{C3380CC4-5D6E-409C-BE32-E72D297353CC}">
              <c16:uniqueId val="{00000004-5E1F-4076-A6DA-C767A7AB15C1}"/>
            </c:ext>
          </c:extLst>
        </c:ser>
        <c:ser>
          <c:idx val="2"/>
          <c:order val="2"/>
          <c:tx>
            <c:strRef>
              <c:f>グラフワーク１!$I$218</c:f>
              <c:strCache>
                <c:ptCount val="1"/>
                <c:pt idx="0">
                  <c:v>午後１１時ごろ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グラフワーク１!$J$218:$L$218</c:f>
              <c:numCache>
                <c:formatCode>0.0_ </c:formatCode>
                <c:ptCount val="3"/>
                <c:pt idx="0">
                  <c:v>45.66115702479339</c:v>
                </c:pt>
                <c:pt idx="1">
                  <c:v>46.638655462184872</c:v>
                </c:pt>
                <c:pt idx="2">
                  <c:v>44.715447154471548</c:v>
                </c:pt>
              </c:numCache>
            </c:numRef>
          </c:val>
          <c:extLst>
            <c:ext xmlns:c16="http://schemas.microsoft.com/office/drawing/2014/chart" uri="{C3380CC4-5D6E-409C-BE32-E72D297353CC}">
              <c16:uniqueId val="{00000005-5E1F-4076-A6DA-C767A7AB15C1}"/>
            </c:ext>
          </c:extLst>
        </c:ser>
        <c:ser>
          <c:idx val="3"/>
          <c:order val="3"/>
          <c:tx>
            <c:strRef>
              <c:f>グラフワーク１!$I$219</c:f>
              <c:strCache>
                <c:ptCount val="1"/>
                <c:pt idx="0">
                  <c:v>午前０時ごろ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グラフワーク１!$J$219:$L$219</c:f>
              <c:numCache>
                <c:formatCode>0.0_ </c:formatCode>
                <c:ptCount val="3"/>
                <c:pt idx="0">
                  <c:v>25.206611570247933</c:v>
                </c:pt>
                <c:pt idx="1">
                  <c:v>23.529411764705884</c:v>
                </c:pt>
                <c:pt idx="2">
                  <c:v>26.829268292682926</c:v>
                </c:pt>
              </c:numCache>
            </c:numRef>
          </c:val>
          <c:extLst>
            <c:ext xmlns:c16="http://schemas.microsoft.com/office/drawing/2014/chart" uri="{C3380CC4-5D6E-409C-BE32-E72D297353CC}">
              <c16:uniqueId val="{00000006-5E1F-4076-A6DA-C767A7AB15C1}"/>
            </c:ext>
          </c:extLst>
        </c:ser>
        <c:ser>
          <c:idx val="4"/>
          <c:order val="4"/>
          <c:tx>
            <c:strRef>
              <c:f>グラフワーク１!$I$220</c:f>
              <c:strCache>
                <c:ptCount val="1"/>
                <c:pt idx="0">
                  <c:v>午前１時又はそれより後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8B9-41E4-9E33-0A0A045F0EE1}"/>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8B9-41E4-9E33-0A0A045F0EE1}"/>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8B9-41E4-9E33-0A0A045F0EE1}"/>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グラフワーク１!$J$220:$L$220</c:f>
              <c:numCache>
                <c:formatCode>0.0_ </c:formatCode>
                <c:ptCount val="3"/>
                <c:pt idx="0">
                  <c:v>6.1983471074380168</c:v>
                </c:pt>
                <c:pt idx="1">
                  <c:v>6.3025210084033612</c:v>
                </c:pt>
                <c:pt idx="2">
                  <c:v>6.0975609756097562</c:v>
                </c:pt>
              </c:numCache>
            </c:numRef>
          </c:val>
          <c:extLst>
            <c:ext xmlns:c16="http://schemas.microsoft.com/office/drawing/2014/chart" uri="{C3380CC4-5D6E-409C-BE32-E72D297353CC}">
              <c16:uniqueId val="{0000000A-5E1F-4076-A6DA-C767A7AB15C1}"/>
            </c:ext>
          </c:extLst>
        </c:ser>
        <c:ser>
          <c:idx val="5"/>
          <c:order val="5"/>
          <c:tx>
            <c:strRef>
              <c:f>グラフワーク１!$I$221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0565443306622114E-2"/>
                  <c:y val="-4.21274263793948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1F-4076-A6DA-C767A7AB15C1}"/>
                </c:ext>
              </c:extLst>
            </c:dLbl>
            <c:dLbl>
              <c:idx val="1"/>
              <c:layout>
                <c:manualLayout>
                  <c:x val="3.4372494254377051E-2"/>
                  <c:y val="-2.38124080643775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1F-4076-A6DA-C767A7AB15C1}"/>
                </c:ext>
              </c:extLst>
            </c:dLbl>
            <c:dLbl>
              <c:idx val="2"/>
              <c:layout>
                <c:manualLayout>
                  <c:x val="2.7998361279254175E-2"/>
                  <c:y val="-5.4973897493590959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1F-4076-A6DA-C767A7AB15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グラフワーク１!$J$215:$L$215</c:f>
              <c:strCache>
                <c:ptCount val="3"/>
                <c:pt idx="0">
                  <c:v>合計</c:v>
                </c:pt>
                <c:pt idx="1">
                  <c:v>男性</c:v>
                </c:pt>
                <c:pt idx="2">
                  <c:v>女性</c:v>
                </c:pt>
              </c:strCache>
            </c:strRef>
          </c:cat>
          <c:val>
            <c:numRef>
              <c:f>グラフワーク１!$J$221:$L$221</c:f>
              <c:numCache>
                <c:formatCode>0.0_ </c:formatCode>
                <c:ptCount val="3"/>
                <c:pt idx="0">
                  <c:v>0.6198347107438017</c:v>
                </c:pt>
                <c:pt idx="1">
                  <c:v>0.84033613445378152</c:v>
                </c:pt>
                <c:pt idx="2">
                  <c:v>0.4065040650406504</c:v>
                </c:pt>
              </c:numCache>
            </c:numRef>
          </c:val>
          <c:extLst>
            <c:ext xmlns:c16="http://schemas.microsoft.com/office/drawing/2014/chart" uri="{C3380CC4-5D6E-409C-BE32-E72D297353CC}">
              <c16:uniqueId val="{0000000E-5E1F-4076-A6DA-C767A7AB15C1}"/>
            </c:ext>
          </c:extLst>
        </c:ser>
        <c:dLbls>
          <c:showLegendKey val="0"/>
          <c:showVal val="0"/>
          <c:showCatName val="0"/>
          <c:showSerName val="0"/>
          <c:showPercent val="0"/>
          <c:showBubbleSize val="0"/>
        </c:dLbls>
        <c:gapWidth val="100"/>
        <c:overlap val="100"/>
        <c:axId val="241607832"/>
        <c:axId val="241608224"/>
      </c:barChart>
      <c:catAx>
        <c:axId val="2416078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8224"/>
        <c:crosses val="autoZero"/>
        <c:auto val="1"/>
        <c:lblAlgn val="ctr"/>
        <c:lblOffset val="100"/>
        <c:tickLblSkip val="1"/>
        <c:tickMarkSkip val="1"/>
        <c:noMultiLvlLbl val="0"/>
      </c:catAx>
      <c:valAx>
        <c:axId val="241608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7832"/>
        <c:crosses val="autoZero"/>
        <c:crossBetween val="between"/>
        <c:majorUnit val="0.2"/>
      </c:valAx>
      <c:spPr>
        <a:noFill/>
        <a:ln w="12700">
          <a:solidFill>
            <a:srgbClr val="808080"/>
          </a:solidFill>
          <a:prstDash val="solid"/>
        </a:ln>
      </c:spPr>
    </c:plotArea>
    <c:legend>
      <c:legendPos val="r"/>
      <c:layout>
        <c:manualLayout>
          <c:xMode val="edge"/>
          <c:yMode val="edge"/>
          <c:x val="0.80716589852105802"/>
          <c:y val="4.9131901990512053E-2"/>
          <c:w val="0.18423673117415346"/>
          <c:h val="0.909539785787646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568005425363574"/>
          <c:y val="5.3679030252797348E-2"/>
          <c:w val="0.60494009494386258"/>
          <c:h val="0.94364466777179168"/>
        </c:manualLayout>
      </c:layout>
      <c:barChart>
        <c:barDir val="bar"/>
        <c:grouping val="clustered"/>
        <c:varyColors val="0"/>
        <c:ser>
          <c:idx val="0"/>
          <c:order val="0"/>
          <c:tx>
            <c:strRef>
              <c:f>グラフワーク１!$C$226</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グラフワーク１!$B$227:$B$235</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グラフワーク１!$C$227:$C$235</c:f>
              <c:numCache>
                <c:formatCode>0.0_ </c:formatCode>
                <c:ptCount val="9"/>
                <c:pt idx="0">
                  <c:v>65.778688524590166</c:v>
                </c:pt>
                <c:pt idx="1">
                  <c:v>24.590163934426229</c:v>
                </c:pt>
                <c:pt idx="2">
                  <c:v>5.1229508196721314</c:v>
                </c:pt>
                <c:pt idx="3">
                  <c:v>1.639344262295082</c:v>
                </c:pt>
                <c:pt idx="4">
                  <c:v>0.81967213114754101</c:v>
                </c:pt>
                <c:pt idx="5">
                  <c:v>0.20491803278688525</c:v>
                </c:pt>
                <c:pt idx="6">
                  <c:v>1.0245901639344261</c:v>
                </c:pt>
                <c:pt idx="7">
                  <c:v>0.81967213114754101</c:v>
                </c:pt>
                <c:pt idx="8">
                  <c:v>0</c:v>
                </c:pt>
              </c:numCache>
            </c:numRef>
          </c:val>
          <c:extLst>
            <c:ext xmlns:c16="http://schemas.microsoft.com/office/drawing/2014/chart" uri="{C3380CC4-5D6E-409C-BE32-E72D297353CC}">
              <c16:uniqueId val="{00000000-978C-4E90-BB79-37123B24EE59}"/>
            </c:ext>
          </c:extLst>
        </c:ser>
        <c:ser>
          <c:idx val="1"/>
          <c:order val="1"/>
          <c:tx>
            <c:strRef>
              <c:f>グラフワーク１!$D$226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グラフワーク１!$B$227:$B$235</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グラフワーク１!$D$227:$D$235</c:f>
              <c:numCache>
                <c:formatCode>0.0_ </c:formatCode>
                <c:ptCount val="9"/>
                <c:pt idx="0">
                  <c:v>64.135021097046419</c:v>
                </c:pt>
                <c:pt idx="1">
                  <c:v>27.848101265822784</c:v>
                </c:pt>
                <c:pt idx="2">
                  <c:v>4.2194092827004219</c:v>
                </c:pt>
                <c:pt idx="3">
                  <c:v>0.8438818565400843</c:v>
                </c:pt>
                <c:pt idx="4">
                  <c:v>0.8438818565400843</c:v>
                </c:pt>
                <c:pt idx="5">
                  <c:v>0.42194092827004215</c:v>
                </c:pt>
                <c:pt idx="6">
                  <c:v>0.8438818565400843</c:v>
                </c:pt>
                <c:pt idx="7">
                  <c:v>0.8438818565400843</c:v>
                </c:pt>
                <c:pt idx="8">
                  <c:v>0</c:v>
                </c:pt>
              </c:numCache>
            </c:numRef>
          </c:val>
          <c:extLst>
            <c:ext xmlns:c16="http://schemas.microsoft.com/office/drawing/2014/chart" uri="{C3380CC4-5D6E-409C-BE32-E72D297353CC}">
              <c16:uniqueId val="{00000001-978C-4E90-BB79-37123B24EE59}"/>
            </c:ext>
          </c:extLst>
        </c:ser>
        <c:ser>
          <c:idx val="2"/>
          <c:order val="2"/>
          <c:tx>
            <c:strRef>
              <c:f>グラフワーク１!$E$226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4.1152263374487109E-3"/>
                  <c:y val="2.48775806009325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F7-43A6-8ADB-DF5B2939CC3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グラフワーク１!$B$227:$B$235</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グラフワーク１!$E$227:$E$235</c:f>
              <c:numCache>
                <c:formatCode>0.0_ </c:formatCode>
                <c:ptCount val="9"/>
                <c:pt idx="0">
                  <c:v>67.068273092369481</c:v>
                </c:pt>
                <c:pt idx="1">
                  <c:v>21.686746987951807</c:v>
                </c:pt>
                <c:pt idx="2">
                  <c:v>6.024096385542169</c:v>
                </c:pt>
                <c:pt idx="3">
                  <c:v>2.4096385542168677</c:v>
                </c:pt>
                <c:pt idx="4">
                  <c:v>0.80321285140562237</c:v>
                </c:pt>
                <c:pt idx="5">
                  <c:v>0</c:v>
                </c:pt>
                <c:pt idx="6">
                  <c:v>1.2048192771084338</c:v>
                </c:pt>
                <c:pt idx="7">
                  <c:v>0.80321285140562237</c:v>
                </c:pt>
                <c:pt idx="8">
                  <c:v>0</c:v>
                </c:pt>
              </c:numCache>
            </c:numRef>
          </c:val>
          <c:extLst>
            <c:ext xmlns:c16="http://schemas.microsoft.com/office/drawing/2014/chart" uri="{C3380CC4-5D6E-409C-BE32-E72D297353CC}">
              <c16:uniqueId val="{00000002-978C-4E90-BB79-37123B24EE59}"/>
            </c:ext>
          </c:extLst>
        </c:ser>
        <c:ser>
          <c:idx val="3"/>
          <c:order val="3"/>
          <c:tx>
            <c:strRef>
              <c:f>グラフワーク１!$F$226</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0"/>
              <c:layout>
                <c:manualLayout>
                  <c:x val="0"/>
                  <c:y val="-2.6315789473684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7E-4CA5-99D9-2749FDDB56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グラフワーク１!$B$227:$B$235</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グラフワーク１!$F$227:$F$235</c:f>
              <c:numCache>
                <c:formatCode>0.0_ </c:formatCode>
                <c:ptCount val="9"/>
                <c:pt idx="0">
                  <c:v>100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978C-4E90-BB79-37123B24EE59}"/>
            </c:ext>
          </c:extLst>
        </c:ser>
        <c:ser>
          <c:idx val="4"/>
          <c:order val="4"/>
          <c:tx>
            <c:strRef>
              <c:f>グラフワーク１!$G$226</c:f>
              <c:strCache>
                <c:ptCount val="1"/>
                <c:pt idx="0">
                  <c:v>前回調査</c:v>
                </c:pt>
              </c:strCache>
            </c:strRef>
          </c:tx>
          <c:spPr>
            <a:pattFill prst="smGrid">
              <a:fgClr>
                <a:schemeClr val="tx1"/>
              </a:fgClr>
              <a:bgClr>
                <a:schemeClr val="bg1"/>
              </a:bgClr>
            </a:pattFill>
            <a:ln>
              <a:solidFill>
                <a:srgbClr val="000000"/>
              </a:solidFill>
            </a:ln>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437E-4CA5-99D9-2749FDDB561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グラフワーク１!$B$227:$B$235</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グラフワーク１!$G$227:$G$235</c:f>
              <c:numCache>
                <c:formatCode>0.0_ </c:formatCode>
                <c:ptCount val="9"/>
                <c:pt idx="0">
                  <c:v>67.768595041322314</c:v>
                </c:pt>
                <c:pt idx="1">
                  <c:v>23.966942148760332</c:v>
                </c:pt>
                <c:pt idx="2">
                  <c:v>4.9586776859504136</c:v>
                </c:pt>
                <c:pt idx="3">
                  <c:v>1.4462809917355373</c:v>
                </c:pt>
                <c:pt idx="4">
                  <c:v>0.6198347107438017</c:v>
                </c:pt>
                <c:pt idx="5">
                  <c:v>0</c:v>
                </c:pt>
                <c:pt idx="6">
                  <c:v>0.41322314049586778</c:v>
                </c:pt>
                <c:pt idx="7">
                  <c:v>0.82644628099173556</c:v>
                </c:pt>
                <c:pt idx="8">
                  <c:v>0</c:v>
                </c:pt>
              </c:numCache>
            </c:numRef>
          </c:val>
          <c:extLst>
            <c:ext xmlns:c16="http://schemas.microsoft.com/office/drawing/2014/chart" uri="{C3380CC4-5D6E-409C-BE32-E72D297353CC}">
              <c16:uniqueId val="{00000001-DDF7-43A6-8ADB-DF5B2939CC35}"/>
            </c:ext>
          </c:extLst>
        </c:ser>
        <c:dLbls>
          <c:showLegendKey val="0"/>
          <c:showVal val="0"/>
          <c:showCatName val="0"/>
          <c:showSerName val="0"/>
          <c:showPercent val="0"/>
          <c:showBubbleSize val="0"/>
        </c:dLbls>
        <c:gapWidth val="100"/>
        <c:axId val="241609008"/>
        <c:axId val="242510728"/>
      </c:barChart>
      <c:catAx>
        <c:axId val="2416090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0728"/>
        <c:crosses val="autoZero"/>
        <c:auto val="1"/>
        <c:lblAlgn val="ctr"/>
        <c:lblOffset val="100"/>
        <c:tickLblSkip val="1"/>
        <c:tickMarkSkip val="1"/>
        <c:noMultiLvlLbl val="0"/>
      </c:catAx>
      <c:valAx>
        <c:axId val="24251072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09008"/>
        <c:crosses val="autoZero"/>
        <c:crossBetween val="between"/>
        <c:majorUnit val="20"/>
      </c:valAx>
      <c:spPr>
        <a:noFill/>
        <a:ln w="12700">
          <a:solidFill>
            <a:srgbClr val="808080"/>
          </a:solidFill>
          <a:prstDash val="solid"/>
        </a:ln>
      </c:spPr>
    </c:plotArea>
    <c:legend>
      <c:legendPos val="r"/>
      <c:layout>
        <c:manualLayout>
          <c:xMode val="edge"/>
          <c:yMode val="edge"/>
          <c:x val="0.80107412655729426"/>
          <c:y val="0.77716673573698025"/>
          <c:w val="0.17046023762609031"/>
          <c:h val="0.183478930805291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64885463206716"/>
          <c:y val="6.0855263157894739E-2"/>
          <c:w val="0.4906172642338098"/>
          <c:h val="0.93092105263157898"/>
        </c:manualLayout>
      </c:layout>
      <c:barChart>
        <c:barDir val="bar"/>
        <c:grouping val="clustered"/>
        <c:varyColors val="0"/>
        <c:ser>
          <c:idx val="0"/>
          <c:order val="0"/>
          <c:tx>
            <c:strRef>
              <c:f>グラフワーク１!$C$239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グラフワーク１!$B$240:$B$252</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グラフワーク１!$C$240:$C$252</c:f>
              <c:numCache>
                <c:formatCode>0.0_ </c:formatCode>
                <c:ptCount val="13"/>
                <c:pt idx="0">
                  <c:v>69.877049180327873</c:v>
                </c:pt>
                <c:pt idx="1">
                  <c:v>50.819672131147541</c:v>
                </c:pt>
                <c:pt idx="2">
                  <c:v>39.139344262295083</c:v>
                </c:pt>
                <c:pt idx="3">
                  <c:v>35.655737704918032</c:v>
                </c:pt>
                <c:pt idx="4">
                  <c:v>39.754098360655739</c:v>
                </c:pt>
                <c:pt idx="5">
                  <c:v>14.549180327868852</c:v>
                </c:pt>
                <c:pt idx="6">
                  <c:v>14.139344262295081</c:v>
                </c:pt>
                <c:pt idx="7">
                  <c:v>6.7622950819672134</c:v>
                </c:pt>
                <c:pt idx="8">
                  <c:v>0.61475409836065575</c:v>
                </c:pt>
                <c:pt idx="9">
                  <c:v>1.639344262295082</c:v>
                </c:pt>
                <c:pt idx="10">
                  <c:v>1.2295081967213115</c:v>
                </c:pt>
                <c:pt idx="11">
                  <c:v>0.20491803278688525</c:v>
                </c:pt>
                <c:pt idx="12">
                  <c:v>1.4344262295081966</c:v>
                </c:pt>
              </c:numCache>
            </c:numRef>
          </c:val>
          <c:extLst>
            <c:ext xmlns:c16="http://schemas.microsoft.com/office/drawing/2014/chart" uri="{C3380CC4-5D6E-409C-BE32-E72D297353CC}">
              <c16:uniqueId val="{00000000-A4A1-4065-8136-F17E9C47B79A}"/>
            </c:ext>
          </c:extLst>
        </c:ser>
        <c:ser>
          <c:idx val="1"/>
          <c:order val="1"/>
          <c:tx>
            <c:strRef>
              <c:f>グラフワーク１!$D$239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グラフワーク１!$B$240:$B$252</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グラフワーク１!$D$240:$D$252</c:f>
              <c:numCache>
                <c:formatCode>0.0_ </c:formatCode>
                <c:ptCount val="13"/>
                <c:pt idx="0">
                  <c:v>68.776371308016877</c:v>
                </c:pt>
                <c:pt idx="1">
                  <c:v>50.632911392405063</c:v>
                </c:pt>
                <c:pt idx="2">
                  <c:v>36.286919831223628</c:v>
                </c:pt>
                <c:pt idx="3">
                  <c:v>35.864978902953588</c:v>
                </c:pt>
                <c:pt idx="4">
                  <c:v>40.084388185654007</c:v>
                </c:pt>
                <c:pt idx="5">
                  <c:v>15.611814345991561</c:v>
                </c:pt>
                <c:pt idx="6">
                  <c:v>17.299578059071731</c:v>
                </c:pt>
                <c:pt idx="7">
                  <c:v>6.3291139240506329</c:v>
                </c:pt>
                <c:pt idx="8">
                  <c:v>0.42194092827004215</c:v>
                </c:pt>
                <c:pt idx="9">
                  <c:v>0.8438818565400843</c:v>
                </c:pt>
                <c:pt idx="10">
                  <c:v>1.6877637130801686</c:v>
                </c:pt>
                <c:pt idx="11">
                  <c:v>0.42194092827004215</c:v>
                </c:pt>
                <c:pt idx="12">
                  <c:v>2.5316455696202533</c:v>
                </c:pt>
              </c:numCache>
            </c:numRef>
          </c:val>
          <c:extLst>
            <c:ext xmlns:c16="http://schemas.microsoft.com/office/drawing/2014/chart" uri="{C3380CC4-5D6E-409C-BE32-E72D297353CC}">
              <c16:uniqueId val="{00000001-A4A1-4065-8136-F17E9C47B79A}"/>
            </c:ext>
          </c:extLst>
        </c:ser>
        <c:ser>
          <c:idx val="2"/>
          <c:order val="2"/>
          <c:tx>
            <c:strRef>
              <c:f>グラフワーク１!$E$239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グラフワーク１!$B$240:$B$252</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グラフワーク１!$E$240:$E$252</c:f>
              <c:numCache>
                <c:formatCode>0.0_ </c:formatCode>
                <c:ptCount val="13"/>
                <c:pt idx="0">
                  <c:v>71.084337349397586</c:v>
                </c:pt>
                <c:pt idx="1">
                  <c:v>51.00401606425703</c:v>
                </c:pt>
                <c:pt idx="2">
                  <c:v>41.76706827309237</c:v>
                </c:pt>
                <c:pt idx="3">
                  <c:v>35.742971887550198</c:v>
                </c:pt>
                <c:pt idx="4">
                  <c:v>39.357429718875501</c:v>
                </c:pt>
                <c:pt idx="5">
                  <c:v>13.654618473895583</c:v>
                </c:pt>
                <c:pt idx="6">
                  <c:v>10.843373493975903</c:v>
                </c:pt>
                <c:pt idx="7">
                  <c:v>7.2289156626506017</c:v>
                </c:pt>
                <c:pt idx="8">
                  <c:v>0.40160642570281119</c:v>
                </c:pt>
                <c:pt idx="9">
                  <c:v>2.4096385542168677</c:v>
                </c:pt>
                <c:pt idx="10">
                  <c:v>0.80321285140562237</c:v>
                </c:pt>
                <c:pt idx="11">
                  <c:v>0</c:v>
                </c:pt>
                <c:pt idx="12">
                  <c:v>0.40160642570281119</c:v>
                </c:pt>
              </c:numCache>
            </c:numRef>
          </c:val>
          <c:extLst>
            <c:ext xmlns:c16="http://schemas.microsoft.com/office/drawing/2014/chart" uri="{C3380CC4-5D6E-409C-BE32-E72D297353CC}">
              <c16:uniqueId val="{00000002-A4A1-4065-8136-F17E9C47B79A}"/>
            </c:ext>
          </c:extLst>
        </c:ser>
        <c:ser>
          <c:idx val="3"/>
          <c:order val="3"/>
          <c:tx>
            <c:strRef>
              <c:f>グラフワーク１!$F$239</c:f>
              <c:strCache>
                <c:ptCount val="1"/>
                <c:pt idx="0">
                  <c:v>その他</c:v>
                </c:pt>
              </c:strCache>
            </c:strRef>
          </c:tx>
          <c:spPr>
            <a:pattFill prst="dotDmnd">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グラフワーク１!$B$240:$B$252</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グラフワーク１!$F$240:$F$252</c:f>
              <c:numCache>
                <c:formatCode>0.0_ </c:formatCode>
                <c:ptCount val="13"/>
                <c:pt idx="0">
                  <c:v>50</c:v>
                </c:pt>
                <c:pt idx="1">
                  <c:v>50</c:v>
                </c:pt>
                <c:pt idx="2">
                  <c:v>50</c:v>
                </c:pt>
                <c:pt idx="3">
                  <c:v>0</c:v>
                </c:pt>
                <c:pt idx="4">
                  <c:v>50</c:v>
                </c:pt>
                <c:pt idx="5">
                  <c:v>0</c:v>
                </c:pt>
                <c:pt idx="6">
                  <c:v>50</c:v>
                </c:pt>
                <c:pt idx="7">
                  <c:v>0</c:v>
                </c:pt>
                <c:pt idx="8">
                  <c:v>50</c:v>
                </c:pt>
                <c:pt idx="9">
                  <c:v>0</c:v>
                </c:pt>
                <c:pt idx="10">
                  <c:v>0</c:v>
                </c:pt>
                <c:pt idx="11">
                  <c:v>0</c:v>
                </c:pt>
                <c:pt idx="12">
                  <c:v>0</c:v>
                </c:pt>
              </c:numCache>
            </c:numRef>
          </c:val>
          <c:extLst>
            <c:ext xmlns:c16="http://schemas.microsoft.com/office/drawing/2014/chart" uri="{C3380CC4-5D6E-409C-BE32-E72D297353CC}">
              <c16:uniqueId val="{00000000-FE3E-4123-97DE-DAEF9EA1BA13}"/>
            </c:ext>
          </c:extLst>
        </c:ser>
        <c:dLbls>
          <c:showLegendKey val="0"/>
          <c:showVal val="0"/>
          <c:showCatName val="0"/>
          <c:showSerName val="0"/>
          <c:showPercent val="0"/>
          <c:showBubbleSize val="0"/>
        </c:dLbls>
        <c:gapWidth val="100"/>
        <c:axId val="242511512"/>
        <c:axId val="242511904"/>
      </c:barChart>
      <c:catAx>
        <c:axId val="242511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1904"/>
        <c:crosses val="autoZero"/>
        <c:auto val="1"/>
        <c:lblAlgn val="ctr"/>
        <c:lblOffset val="100"/>
        <c:tickLblSkip val="1"/>
        <c:tickMarkSkip val="1"/>
        <c:noMultiLvlLbl val="0"/>
      </c:catAx>
      <c:valAx>
        <c:axId val="24251190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1512"/>
        <c:crosses val="autoZero"/>
        <c:crossBetween val="between"/>
        <c:majorUnit val="20"/>
        <c:minorUnit val="1"/>
      </c:valAx>
      <c:spPr>
        <a:noFill/>
        <a:ln w="12700">
          <a:solidFill>
            <a:srgbClr val="808080"/>
          </a:solidFill>
          <a:prstDash val="solid"/>
        </a:ln>
      </c:spPr>
    </c:plotArea>
    <c:legend>
      <c:legendPos val="r"/>
      <c:layout>
        <c:manualLayout>
          <c:xMode val="edge"/>
          <c:yMode val="edge"/>
          <c:x val="0.79803508475649654"/>
          <c:y val="0.85433017482984119"/>
          <c:w val="0.12017089234404076"/>
          <c:h val="0.1333387107870931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6610169491525E-2"/>
          <c:y val="5.5823301748298415E-2"/>
          <c:w val="0.86440677966101698"/>
          <c:h val="0.93594021086347257"/>
        </c:manualLayout>
      </c:layout>
      <c:barChart>
        <c:barDir val="bar"/>
        <c:grouping val="clustered"/>
        <c:varyColors val="0"/>
        <c:ser>
          <c:idx val="0"/>
          <c:order val="0"/>
          <c:tx>
            <c:strRef>
              <c:f>グラフワーク１!$J$239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グラフワーク１!$I$240:$I$252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グラフワーク１!$J$240:$J$252</c:f>
              <c:numCache>
                <c:formatCode>0.0_ </c:formatCode>
                <c:ptCount val="13"/>
                <c:pt idx="0">
                  <c:v>70.454545454545453</c:v>
                </c:pt>
                <c:pt idx="1">
                  <c:v>50.206611570247937</c:v>
                </c:pt>
                <c:pt idx="2">
                  <c:v>45.247933884297524</c:v>
                </c:pt>
                <c:pt idx="3">
                  <c:v>38.016528925619838</c:v>
                </c:pt>
                <c:pt idx="4">
                  <c:v>31.198347107438018</c:v>
                </c:pt>
                <c:pt idx="5">
                  <c:v>11.776859504132231</c:v>
                </c:pt>
                <c:pt idx="6">
                  <c:v>13.223140495867769</c:v>
                </c:pt>
                <c:pt idx="7">
                  <c:v>6.6115702479338845</c:v>
                </c:pt>
                <c:pt idx="8">
                  <c:v>1.0330578512396693</c:v>
                </c:pt>
                <c:pt idx="9">
                  <c:v>1.6528925619834711</c:v>
                </c:pt>
                <c:pt idx="10">
                  <c:v>1.859504132231405</c:v>
                </c:pt>
                <c:pt idx="11">
                  <c:v>1.4462809917355373</c:v>
                </c:pt>
              </c:numCache>
            </c:numRef>
          </c:val>
          <c:extLst>
            <c:ext xmlns:c16="http://schemas.microsoft.com/office/drawing/2014/chart" uri="{C3380CC4-5D6E-409C-BE32-E72D297353CC}">
              <c16:uniqueId val="{00000000-8011-44EF-9EC0-4601DC86B90B}"/>
            </c:ext>
          </c:extLst>
        </c:ser>
        <c:ser>
          <c:idx val="1"/>
          <c:order val="1"/>
          <c:tx>
            <c:strRef>
              <c:f>グラフワーク１!$K$239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グラフワーク１!$I$240:$I$252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グラフワーク１!$K$240:$K$252</c:f>
              <c:numCache>
                <c:formatCode>0.0_ </c:formatCode>
                <c:ptCount val="13"/>
                <c:pt idx="0">
                  <c:v>72.268907563025209</c:v>
                </c:pt>
                <c:pt idx="1">
                  <c:v>45.798319327731093</c:v>
                </c:pt>
                <c:pt idx="2">
                  <c:v>48.319327731092436</c:v>
                </c:pt>
                <c:pt idx="3">
                  <c:v>36.554621848739494</c:v>
                </c:pt>
                <c:pt idx="4">
                  <c:v>36.134453781512605</c:v>
                </c:pt>
                <c:pt idx="5">
                  <c:v>9.2436974789915958</c:v>
                </c:pt>
                <c:pt idx="6">
                  <c:v>15.126050420168067</c:v>
                </c:pt>
                <c:pt idx="7">
                  <c:v>5.46218487394958</c:v>
                </c:pt>
                <c:pt idx="8">
                  <c:v>0.42016806722689076</c:v>
                </c:pt>
                <c:pt idx="9">
                  <c:v>0.84033613445378152</c:v>
                </c:pt>
                <c:pt idx="10">
                  <c:v>1.2605042016806722</c:v>
                </c:pt>
                <c:pt idx="11">
                  <c:v>1.680672268907563</c:v>
                </c:pt>
              </c:numCache>
            </c:numRef>
          </c:val>
          <c:extLst>
            <c:ext xmlns:c16="http://schemas.microsoft.com/office/drawing/2014/chart" uri="{C3380CC4-5D6E-409C-BE32-E72D297353CC}">
              <c16:uniqueId val="{00000001-8011-44EF-9EC0-4601DC86B90B}"/>
            </c:ext>
          </c:extLst>
        </c:ser>
        <c:ser>
          <c:idx val="2"/>
          <c:order val="2"/>
          <c:tx>
            <c:strRef>
              <c:f>グラフワーク１!$L$239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グラフワーク１!$I$240:$I$252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グラフワーク１!$L$240:$L$252</c:f>
              <c:numCache>
                <c:formatCode>0.0_ </c:formatCode>
                <c:ptCount val="13"/>
                <c:pt idx="0">
                  <c:v>68.699186991869922</c:v>
                </c:pt>
                <c:pt idx="1">
                  <c:v>54.471544715447152</c:v>
                </c:pt>
                <c:pt idx="2">
                  <c:v>42.27642276422764</c:v>
                </c:pt>
                <c:pt idx="3">
                  <c:v>39.430894308943088</c:v>
                </c:pt>
                <c:pt idx="4">
                  <c:v>26.422764227642276</c:v>
                </c:pt>
                <c:pt idx="5">
                  <c:v>14.227642276422765</c:v>
                </c:pt>
                <c:pt idx="6">
                  <c:v>11.382113821138212</c:v>
                </c:pt>
                <c:pt idx="7">
                  <c:v>7.7235772357723578</c:v>
                </c:pt>
                <c:pt idx="8">
                  <c:v>1.6260162601626016</c:v>
                </c:pt>
                <c:pt idx="9">
                  <c:v>2.4390243902439024</c:v>
                </c:pt>
                <c:pt idx="10">
                  <c:v>2.4390243902439024</c:v>
                </c:pt>
                <c:pt idx="11">
                  <c:v>1.2195121951219512</c:v>
                </c:pt>
              </c:numCache>
            </c:numRef>
          </c:val>
          <c:extLst>
            <c:ext xmlns:c16="http://schemas.microsoft.com/office/drawing/2014/chart" uri="{C3380CC4-5D6E-409C-BE32-E72D297353CC}">
              <c16:uniqueId val="{00000002-8011-44EF-9EC0-4601DC86B90B}"/>
            </c:ext>
          </c:extLst>
        </c:ser>
        <c:ser>
          <c:idx val="3"/>
          <c:order val="3"/>
          <c:tx>
            <c:strRef>
              <c:f>グラフワーク１!$M$239</c:f>
              <c:strCache>
                <c:ptCount val="1"/>
              </c:strCache>
            </c:strRef>
          </c:tx>
          <c:invertIfNegative val="0"/>
          <c:cat>
            <c:strRef>
              <c:f>グラフワーク１!$I$240:$I$252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グラフワーク１!$M$240:$M$252</c:f>
              <c:numCache>
                <c:formatCode>0.0_ </c:formatCode>
                <c:ptCount val="13"/>
              </c:numCache>
            </c:numRef>
          </c:val>
          <c:extLst>
            <c:ext xmlns:c16="http://schemas.microsoft.com/office/drawing/2014/chart" uri="{C3380CC4-5D6E-409C-BE32-E72D297353CC}">
              <c16:uniqueId val="{00000002-8D84-459F-B795-3421EF38EDD3}"/>
            </c:ext>
          </c:extLst>
        </c:ser>
        <c:dLbls>
          <c:showLegendKey val="0"/>
          <c:showVal val="0"/>
          <c:showCatName val="0"/>
          <c:showSerName val="0"/>
          <c:showPercent val="0"/>
          <c:showBubbleSize val="0"/>
        </c:dLbls>
        <c:gapWidth val="100"/>
        <c:axId val="242512688"/>
        <c:axId val="242513080"/>
      </c:barChart>
      <c:catAx>
        <c:axId val="242512688"/>
        <c:scaling>
          <c:orientation val="maxMin"/>
        </c:scaling>
        <c:delete val="1"/>
        <c:axPos val="l"/>
        <c:numFmt formatCode="General" sourceLinked="1"/>
        <c:majorTickMark val="out"/>
        <c:minorTickMark val="none"/>
        <c:tickLblPos val="nextTo"/>
        <c:crossAx val="242513080"/>
        <c:crosses val="autoZero"/>
        <c:auto val="1"/>
        <c:lblAlgn val="ctr"/>
        <c:lblOffset val="100"/>
        <c:noMultiLvlLbl val="0"/>
      </c:catAx>
      <c:valAx>
        <c:axId val="24251308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2688"/>
        <c:crosses val="autoZero"/>
        <c:crossBetween val="between"/>
        <c:majorUnit val="20"/>
        <c:minorUnit val="1"/>
      </c:valAx>
      <c:spPr>
        <a:noFill/>
        <a:ln w="12700">
          <a:solidFill>
            <a:srgbClr val="808080"/>
          </a:solidFill>
          <a:prstDash val="solid"/>
        </a:ln>
      </c:spPr>
    </c:plotArea>
    <c:legend>
      <c:legendPos val="r"/>
      <c:legendEntry>
        <c:idx val="3"/>
        <c:delete val="1"/>
      </c:legendEntry>
      <c:layout>
        <c:manualLayout>
          <c:xMode val="edge"/>
          <c:yMode val="edge"/>
          <c:x val="0.7231638418079096"/>
          <c:y val="0.85223292851105481"/>
          <c:w val="0.15432225632812849"/>
          <c:h val="9.00104097157346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266778652668417"/>
          <c:y val="4.8943843379701188E-2"/>
          <c:w val="0.54666809028148511"/>
          <c:h val="0.94744976816074189"/>
        </c:manualLayout>
      </c:layout>
      <c:barChart>
        <c:barDir val="bar"/>
        <c:grouping val="clustered"/>
        <c:varyColors val="0"/>
        <c:ser>
          <c:idx val="0"/>
          <c:order val="0"/>
          <c:tx>
            <c:strRef>
              <c:f>グラフワーク１!$C$255</c:f>
              <c:strCache>
                <c:ptCount val="1"/>
                <c:pt idx="0">
                  <c:v>合計</c:v>
                </c:pt>
              </c:strCache>
            </c:strRef>
          </c:tx>
          <c:spPr>
            <a:solidFill>
              <a:srgbClr val="FFFFFF"/>
            </a:solidFill>
            <a:ln w="12700">
              <a:solidFill>
                <a:srgbClr val="000000"/>
              </a:solidFill>
              <a:prstDash val="solid"/>
            </a:ln>
          </c:spPr>
          <c:invertIfNegative val="0"/>
          <c:dLbls>
            <c:dLbl>
              <c:idx val="3"/>
              <c:layout>
                <c:manualLayout>
                  <c:x val="6.248149011087209E-3"/>
                  <c:y val="6.38196886903816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グラフワーク１!$B$256:$B$264</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グラフワーク１!$C$256:$C$264</c:f>
              <c:numCache>
                <c:formatCode>0.0_ </c:formatCode>
                <c:ptCount val="9"/>
                <c:pt idx="0">
                  <c:v>28.278688524590162</c:v>
                </c:pt>
                <c:pt idx="1">
                  <c:v>59.631147540983612</c:v>
                </c:pt>
                <c:pt idx="2">
                  <c:v>56.967213114754102</c:v>
                </c:pt>
                <c:pt idx="3">
                  <c:v>90.573770491803273</c:v>
                </c:pt>
                <c:pt idx="4">
                  <c:v>19.057377049180328</c:v>
                </c:pt>
                <c:pt idx="5">
                  <c:v>2.2540983606557377</c:v>
                </c:pt>
                <c:pt idx="6">
                  <c:v>1.2295081967213115</c:v>
                </c:pt>
                <c:pt idx="7">
                  <c:v>0.61475409836065575</c:v>
                </c:pt>
                <c:pt idx="8">
                  <c:v>0</c:v>
                </c:pt>
              </c:numCache>
            </c:numRef>
          </c:val>
          <c:extLst>
            <c:ext xmlns:c16="http://schemas.microsoft.com/office/drawing/2014/chart" uri="{C3380CC4-5D6E-409C-BE32-E72D297353CC}">
              <c16:uniqueId val="{00000001-DDBE-4AFC-9828-F15DDB0E1238}"/>
            </c:ext>
          </c:extLst>
        </c:ser>
        <c:ser>
          <c:idx val="1"/>
          <c:order val="1"/>
          <c:tx>
            <c:strRef>
              <c:f>グラフワーク１!$D$255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1.356867394547041E-2"/>
                  <c:y val="-1.8676954406974186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グラフワーク１!$B$256:$B$264</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グラフワーク１!$D$256:$D$264</c:f>
              <c:numCache>
                <c:formatCode>0.0_ </c:formatCode>
                <c:ptCount val="9"/>
                <c:pt idx="0">
                  <c:v>31.223628691983123</c:v>
                </c:pt>
                <c:pt idx="1">
                  <c:v>68.776371308016877</c:v>
                </c:pt>
                <c:pt idx="2">
                  <c:v>50.632911392405063</c:v>
                </c:pt>
                <c:pt idx="3">
                  <c:v>91.561181434599163</c:v>
                </c:pt>
                <c:pt idx="4">
                  <c:v>16.455696202531644</c:v>
                </c:pt>
                <c:pt idx="5">
                  <c:v>1.2658227848101267</c:v>
                </c:pt>
                <c:pt idx="6">
                  <c:v>2.109704641350211</c:v>
                </c:pt>
                <c:pt idx="7">
                  <c:v>1.2658227848101267</c:v>
                </c:pt>
                <c:pt idx="8">
                  <c:v>0</c:v>
                </c:pt>
              </c:numCache>
            </c:numRef>
          </c:val>
          <c:extLst>
            <c:ext xmlns:c16="http://schemas.microsoft.com/office/drawing/2014/chart" uri="{C3380CC4-5D6E-409C-BE32-E72D297353CC}">
              <c16:uniqueId val="{00000003-DDBE-4AFC-9828-F15DDB0E1238}"/>
            </c:ext>
          </c:extLst>
        </c:ser>
        <c:ser>
          <c:idx val="2"/>
          <c:order val="2"/>
          <c:tx>
            <c:strRef>
              <c:f>グラフワーク１!$E$255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3"/>
              <c:layout>
                <c:manualLayout>
                  <c:x val="-9.2175475094253743E-4"/>
                  <c:y val="-3.6644801161833432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グラフワーク１!$B$256:$B$264</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グラフワーク１!$E$256:$E$264</c:f>
              <c:numCache>
                <c:formatCode>0.0_ </c:formatCode>
                <c:ptCount val="9"/>
                <c:pt idx="0">
                  <c:v>25.702811244979916</c:v>
                </c:pt>
                <c:pt idx="1">
                  <c:v>51.00401606425703</c:v>
                </c:pt>
                <c:pt idx="2">
                  <c:v>62.650602409638559</c:v>
                </c:pt>
                <c:pt idx="3">
                  <c:v>89.558232931726906</c:v>
                </c:pt>
                <c:pt idx="4">
                  <c:v>21.285140562248998</c:v>
                </c:pt>
                <c:pt idx="5">
                  <c:v>3.2128514056224895</c:v>
                </c:pt>
                <c:pt idx="6">
                  <c:v>0.40160642570281119</c:v>
                </c:pt>
                <c:pt idx="7">
                  <c:v>0</c:v>
                </c:pt>
                <c:pt idx="8">
                  <c:v>0</c:v>
                </c:pt>
              </c:numCache>
            </c:numRef>
          </c:val>
          <c:extLst>
            <c:ext xmlns:c16="http://schemas.microsoft.com/office/drawing/2014/chart" uri="{C3380CC4-5D6E-409C-BE32-E72D297353CC}">
              <c16:uniqueId val="{00000005-DDBE-4AFC-9828-F15DDB0E1238}"/>
            </c:ext>
          </c:extLst>
        </c:ser>
        <c:ser>
          <c:idx val="3"/>
          <c:order val="3"/>
          <c:tx>
            <c:strRef>
              <c:f>グラフワーク１!$F$255</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2"/>
              <c:layout>
                <c:manualLayout>
                  <c:x val="-3.5555555555555557E-3"/>
                  <c:y val="2.0607934054611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E7-49AC-B3EC-3E7996210F3E}"/>
                </c:ext>
              </c:extLst>
            </c:dLbl>
            <c:dLbl>
              <c:idx val="3"/>
              <c:layout>
                <c:manualLayout>
                  <c:x val="3.4700007169792654E-3"/>
                  <c:y val="-7.14202842109960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グラフワーク１!$B$256:$B$264</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グラフワーク１!$F$256:$F$264</c:f>
              <c:numCache>
                <c:formatCode>0.0_ </c:formatCode>
                <c:ptCount val="9"/>
                <c:pt idx="0">
                  <c:v>0</c:v>
                </c:pt>
                <c:pt idx="1">
                  <c:v>50</c:v>
                </c:pt>
                <c:pt idx="2">
                  <c:v>100</c:v>
                </c:pt>
                <c:pt idx="3">
                  <c:v>100</c:v>
                </c:pt>
                <c:pt idx="4">
                  <c:v>50</c:v>
                </c:pt>
                <c:pt idx="5">
                  <c:v>0</c:v>
                </c:pt>
                <c:pt idx="6">
                  <c:v>0</c:v>
                </c:pt>
                <c:pt idx="7">
                  <c:v>0</c:v>
                </c:pt>
                <c:pt idx="8">
                  <c:v>0</c:v>
                </c:pt>
              </c:numCache>
            </c:numRef>
          </c:val>
          <c:extLst>
            <c:ext xmlns:c16="http://schemas.microsoft.com/office/drawing/2014/chart" uri="{C3380CC4-5D6E-409C-BE32-E72D297353CC}">
              <c16:uniqueId val="{00000007-DDBE-4AFC-9828-F15DDB0E1238}"/>
            </c:ext>
          </c:extLst>
        </c:ser>
        <c:ser>
          <c:idx val="4"/>
          <c:order val="4"/>
          <c:tx>
            <c:strRef>
              <c:f>グラフワーク１!$G$255</c:f>
              <c:strCache>
                <c:ptCount val="1"/>
                <c:pt idx="0">
                  <c:v>前回調査</c:v>
                </c:pt>
              </c:strCache>
            </c:strRef>
          </c:tx>
          <c:spPr>
            <a:pattFill prst="smGrid">
              <a:fgClr>
                <a:schemeClr val="tx1"/>
              </a:fgClr>
              <a:bgClr>
                <a:schemeClr val="bg1"/>
              </a:bgClr>
            </a:pattFill>
            <a:ln>
              <a:solidFill>
                <a:srgbClr val="000000"/>
              </a:solidFill>
            </a:ln>
          </c:spPr>
          <c:invertIfNegative val="0"/>
          <c:dLbls>
            <c:dLbl>
              <c:idx val="3"/>
              <c:layout>
                <c:manualLayout>
                  <c:x val="-3.5555555555555557E-3"/>
                  <c:y val="-6.18238021638330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2-4F3C-86B6-ECEB9018062D}"/>
                </c:ext>
              </c:extLst>
            </c:dLbl>
            <c:dLbl>
              <c:idx val="8"/>
              <c:delete val="1"/>
              <c:extLst>
                <c:ext xmlns:c15="http://schemas.microsoft.com/office/drawing/2012/chart" uri="{CE6537A1-D6FC-4f65-9D91-7224C49458BB}"/>
                <c:ext xmlns:c16="http://schemas.microsoft.com/office/drawing/2014/chart" uri="{C3380CC4-5D6E-409C-BE32-E72D297353CC}">
                  <c16:uniqueId val="{00000000-8F5D-47FE-9A2E-86DE2A16F9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グラフワーク１!$B$256:$B$264</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グラフワーク１!$G$256:$G$264</c:f>
              <c:numCache>
                <c:formatCode>0.0_ </c:formatCode>
                <c:ptCount val="9"/>
                <c:pt idx="0">
                  <c:v>26.652892561983471</c:v>
                </c:pt>
                <c:pt idx="1">
                  <c:v>56.198347107438018</c:v>
                </c:pt>
                <c:pt idx="2">
                  <c:v>53.925619834710744</c:v>
                </c:pt>
                <c:pt idx="3">
                  <c:v>91.528925619834709</c:v>
                </c:pt>
                <c:pt idx="4">
                  <c:v>18.801652892561982</c:v>
                </c:pt>
                <c:pt idx="5">
                  <c:v>2.0661157024793386</c:v>
                </c:pt>
                <c:pt idx="6">
                  <c:v>1.6528925619834711</c:v>
                </c:pt>
                <c:pt idx="7">
                  <c:v>0.41322314049586778</c:v>
                </c:pt>
                <c:pt idx="8">
                  <c:v>0</c:v>
                </c:pt>
              </c:numCache>
            </c:numRef>
          </c:val>
          <c:extLst>
            <c:ext xmlns:c16="http://schemas.microsoft.com/office/drawing/2014/chart" uri="{C3380CC4-5D6E-409C-BE32-E72D297353CC}">
              <c16:uniqueId val="{00000000-19E7-49AC-B3EC-3E7996210F3E}"/>
            </c:ext>
          </c:extLst>
        </c:ser>
        <c:dLbls>
          <c:showLegendKey val="0"/>
          <c:showVal val="0"/>
          <c:showCatName val="0"/>
          <c:showSerName val="0"/>
          <c:showPercent val="0"/>
          <c:showBubbleSize val="0"/>
        </c:dLbls>
        <c:gapWidth val="150"/>
        <c:axId val="242513864"/>
        <c:axId val="242514256"/>
      </c:barChart>
      <c:catAx>
        <c:axId val="242513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4256"/>
        <c:crosses val="autoZero"/>
        <c:auto val="1"/>
        <c:lblAlgn val="ctr"/>
        <c:lblOffset val="100"/>
        <c:tickLblSkip val="1"/>
        <c:tickMarkSkip val="1"/>
        <c:noMultiLvlLbl val="0"/>
      </c:catAx>
      <c:valAx>
        <c:axId val="24251425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3864"/>
        <c:crosses val="autoZero"/>
        <c:crossBetween val="between"/>
        <c:majorUnit val="20"/>
      </c:valAx>
      <c:spPr>
        <a:noFill/>
        <a:ln w="12700">
          <a:solidFill>
            <a:srgbClr val="808080"/>
          </a:solidFill>
          <a:prstDash val="solid"/>
        </a:ln>
      </c:spPr>
    </c:plotArea>
    <c:legend>
      <c:legendPos val="r"/>
      <c:layout>
        <c:manualLayout>
          <c:xMode val="edge"/>
          <c:yMode val="edge"/>
          <c:x val="0.77866862642169743"/>
          <c:y val="0.81040700669757859"/>
          <c:w val="0.1627575397206607"/>
          <c:h val="0.1621726370742118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63863634297646"/>
          <c:y val="4.1786772915990943E-2"/>
          <c:w val="0.69680941552918196"/>
          <c:h val="0.94236377541579575"/>
        </c:manualLayout>
      </c:layout>
      <c:barChart>
        <c:barDir val="bar"/>
        <c:grouping val="clustered"/>
        <c:varyColors val="0"/>
        <c:ser>
          <c:idx val="0"/>
          <c:order val="0"/>
          <c:tx>
            <c:strRef>
              <c:f>グラフワーク１!$C$267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グラフワーク１!$B$268:$B$278</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グラフワーク１!$C$268:$C$278</c:f>
              <c:numCache>
                <c:formatCode>0.0_ </c:formatCode>
                <c:ptCount val="11"/>
                <c:pt idx="0">
                  <c:v>27.868852459016392</c:v>
                </c:pt>
                <c:pt idx="1">
                  <c:v>10.245901639344263</c:v>
                </c:pt>
                <c:pt idx="2">
                  <c:v>10.450819672131148</c:v>
                </c:pt>
                <c:pt idx="3">
                  <c:v>10.245901639344263</c:v>
                </c:pt>
                <c:pt idx="4">
                  <c:v>20.081967213114755</c:v>
                </c:pt>
                <c:pt idx="5">
                  <c:v>10.040983606557377</c:v>
                </c:pt>
                <c:pt idx="6">
                  <c:v>13.524590163934427</c:v>
                </c:pt>
                <c:pt idx="7">
                  <c:v>38.524590163934427</c:v>
                </c:pt>
                <c:pt idx="8">
                  <c:v>2.2540983606557377</c:v>
                </c:pt>
                <c:pt idx="9">
                  <c:v>1.2295081967213115</c:v>
                </c:pt>
                <c:pt idx="10">
                  <c:v>0</c:v>
                </c:pt>
              </c:numCache>
            </c:numRef>
          </c:val>
          <c:extLst>
            <c:ext xmlns:c16="http://schemas.microsoft.com/office/drawing/2014/chart" uri="{C3380CC4-5D6E-409C-BE32-E72D297353CC}">
              <c16:uniqueId val="{00000000-7A0B-4A36-BAB0-51C4AFAEAF59}"/>
            </c:ext>
          </c:extLst>
        </c:ser>
        <c:ser>
          <c:idx val="1"/>
          <c:order val="1"/>
          <c:tx>
            <c:strRef>
              <c:f>グラフワーク１!$D$267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1"/>
              <c:layout>
                <c:manualLayout>
                  <c:x val="-1.0638297872340425E-2"/>
                  <c:y val="-1.85170603674540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B1-4855-A9C1-F318DA25BE60}"/>
                </c:ext>
              </c:extLst>
            </c:dLbl>
            <c:dLbl>
              <c:idx val="5"/>
              <c:layout>
                <c:manualLayout>
                  <c:x val="-1.0638297872340425E-2"/>
                  <c:y val="6.790045017610662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B1-4855-A9C1-F318DA25BE6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グラフワーク１!$B$268:$B$278</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グラフワーク１!$D$268:$D$278</c:f>
              <c:numCache>
                <c:formatCode>0.0_ </c:formatCode>
                <c:ptCount val="11"/>
                <c:pt idx="0">
                  <c:v>26.582278481012654</c:v>
                </c:pt>
                <c:pt idx="1">
                  <c:v>6.7510548523206744</c:v>
                </c:pt>
                <c:pt idx="2">
                  <c:v>10.548523206751055</c:v>
                </c:pt>
                <c:pt idx="3">
                  <c:v>10.548523206751055</c:v>
                </c:pt>
                <c:pt idx="4">
                  <c:v>18.565400843881857</c:v>
                </c:pt>
                <c:pt idx="5">
                  <c:v>6.3291139240506329</c:v>
                </c:pt>
                <c:pt idx="6">
                  <c:v>8.8607594936708853</c:v>
                </c:pt>
                <c:pt idx="7">
                  <c:v>43.037974683544306</c:v>
                </c:pt>
                <c:pt idx="8">
                  <c:v>1.2658227848101267</c:v>
                </c:pt>
                <c:pt idx="9">
                  <c:v>2.109704641350211</c:v>
                </c:pt>
                <c:pt idx="10">
                  <c:v>0</c:v>
                </c:pt>
              </c:numCache>
            </c:numRef>
          </c:val>
          <c:extLst>
            <c:ext xmlns:c16="http://schemas.microsoft.com/office/drawing/2014/chart" uri="{C3380CC4-5D6E-409C-BE32-E72D297353CC}">
              <c16:uniqueId val="{00000001-7A0B-4A36-BAB0-51C4AFAEAF59}"/>
            </c:ext>
          </c:extLst>
        </c:ser>
        <c:ser>
          <c:idx val="2"/>
          <c:order val="2"/>
          <c:tx>
            <c:strRef>
              <c:f>グラフワーク１!$E$267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1.0638297872340491E-2"/>
                  <c:y val="1.358009003522132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B1-4855-A9C1-F318DA25BE6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グラフワーク１!$B$268:$B$278</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グラフワーク１!$E$268:$E$278</c:f>
              <c:numCache>
                <c:formatCode>0.0_ </c:formatCode>
                <c:ptCount val="11"/>
                <c:pt idx="0">
                  <c:v>29.317269076305219</c:v>
                </c:pt>
                <c:pt idx="1">
                  <c:v>13.654618473895583</c:v>
                </c:pt>
                <c:pt idx="2">
                  <c:v>10.040160642570282</c:v>
                </c:pt>
                <c:pt idx="3">
                  <c:v>10.040160642570282</c:v>
                </c:pt>
                <c:pt idx="4">
                  <c:v>21.686746987951807</c:v>
                </c:pt>
                <c:pt idx="5">
                  <c:v>13.253012048192772</c:v>
                </c:pt>
                <c:pt idx="6">
                  <c:v>17.670682730923694</c:v>
                </c:pt>
                <c:pt idx="7">
                  <c:v>34.53815261044177</c:v>
                </c:pt>
                <c:pt idx="8">
                  <c:v>3.2128514056224895</c:v>
                </c:pt>
                <c:pt idx="9">
                  <c:v>0.40160642570281119</c:v>
                </c:pt>
                <c:pt idx="10">
                  <c:v>0</c:v>
                </c:pt>
              </c:numCache>
            </c:numRef>
          </c:val>
          <c:extLst>
            <c:ext xmlns:c16="http://schemas.microsoft.com/office/drawing/2014/chart" uri="{C3380CC4-5D6E-409C-BE32-E72D297353CC}">
              <c16:uniqueId val="{00000002-7A0B-4A36-BAB0-51C4AFAEAF59}"/>
            </c:ext>
          </c:extLst>
        </c:ser>
        <c:ser>
          <c:idx val="3"/>
          <c:order val="3"/>
          <c:tx>
            <c:strRef>
              <c:f>グラフワーク１!$F$267</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2"/>
              <c:layout>
                <c:manualLayout>
                  <c:x val="-4.2553191489361569E-2"/>
                  <c:y val="2.3054755043227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6C-4B6F-8342-49EFB239F3C4}"/>
                </c:ext>
              </c:extLst>
            </c:dLbl>
            <c:dLbl>
              <c:idx val="5"/>
              <c:layout>
                <c:manualLayout>
                  <c:x val="-4.9645390070921988E-2"/>
                  <c:y val="2.1133525456292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6C-4B6F-8342-49EFB239F3C4}"/>
                </c:ext>
              </c:extLst>
            </c:dLbl>
            <c:dLbl>
              <c:idx val="6"/>
              <c:layout>
                <c:manualLayout>
                  <c:x val="-4.6099290780141841E-2"/>
                  <c:y val="2.1133676734212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6C-4B6F-8342-49EFB239F3C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グラフワーク１!$B$268:$B$278</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グラフワーク１!$F$268:$F$278</c:f>
              <c:numCache>
                <c:formatCode>0.0_ </c:formatCode>
                <c:ptCount val="11"/>
                <c:pt idx="0">
                  <c:v>0</c:v>
                </c:pt>
                <c:pt idx="1">
                  <c:v>0</c:v>
                </c:pt>
                <c:pt idx="2">
                  <c:v>50</c:v>
                </c:pt>
                <c:pt idx="3">
                  <c:v>0</c:v>
                </c:pt>
                <c:pt idx="4">
                  <c:v>0</c:v>
                </c:pt>
                <c:pt idx="5">
                  <c:v>50</c:v>
                </c:pt>
                <c:pt idx="6">
                  <c:v>50</c:v>
                </c:pt>
                <c:pt idx="7">
                  <c:v>0</c:v>
                </c:pt>
                <c:pt idx="8">
                  <c:v>0</c:v>
                </c:pt>
                <c:pt idx="9">
                  <c:v>0</c:v>
                </c:pt>
                <c:pt idx="10">
                  <c:v>0</c:v>
                </c:pt>
              </c:numCache>
            </c:numRef>
          </c:val>
          <c:extLst>
            <c:ext xmlns:c16="http://schemas.microsoft.com/office/drawing/2014/chart" uri="{C3380CC4-5D6E-409C-BE32-E72D297353CC}">
              <c16:uniqueId val="{00000003-7A0B-4A36-BAB0-51C4AFAEAF59}"/>
            </c:ext>
          </c:extLst>
        </c:ser>
        <c:ser>
          <c:idx val="4"/>
          <c:order val="4"/>
          <c:tx>
            <c:strRef>
              <c:f>グラフワーク１!$G$267</c:f>
              <c:strCache>
                <c:ptCount val="1"/>
                <c:pt idx="0">
                  <c:v>前回調査</c:v>
                </c:pt>
              </c:strCache>
            </c:strRef>
          </c:tx>
          <c:spPr>
            <a:pattFill prst="smGrid">
              <a:fgClr>
                <a:srgbClr val="000000"/>
              </a:fgClr>
              <a:bgClr>
                <a:schemeClr val="bg1"/>
              </a:bgClr>
            </a:pattFill>
            <a:ln>
              <a:solidFill>
                <a:srgbClr val="000000"/>
              </a:solidFill>
            </a:ln>
          </c:spPr>
          <c:invertIfNegative val="0"/>
          <c:dLbls>
            <c:dLbl>
              <c:idx val="0"/>
              <c:layout>
                <c:manualLayout>
                  <c:x val="-1.4184397163120697E-2"/>
                  <c:y val="-1.85170603674540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B1-4855-A9C1-F318DA25BE60}"/>
                </c:ext>
              </c:extLst>
            </c:dLbl>
            <c:dLbl>
              <c:idx val="6"/>
              <c:layout>
                <c:manualLayout>
                  <c:x val="-1.7730496453900773E-2"/>
                  <c:y val="2.916302128900553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B1-4855-A9C1-F318DA25BE60}"/>
                </c:ext>
              </c:extLst>
            </c:dLbl>
            <c:dLbl>
              <c:idx val="10"/>
              <c:delete val="1"/>
              <c:extLst>
                <c:ext xmlns:c15="http://schemas.microsoft.com/office/drawing/2012/chart" uri="{CE6537A1-D6FC-4f65-9D91-7224C49458BB}"/>
                <c:ext xmlns:c16="http://schemas.microsoft.com/office/drawing/2014/chart" uri="{C3380CC4-5D6E-409C-BE32-E72D297353CC}">
                  <c16:uniqueId val="{00000000-28D0-4F4D-BB81-E0ABD7032D4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グラフワーク１!$B$268:$B$278</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グラフワーク１!$G$268:$G$278</c:f>
              <c:numCache>
                <c:formatCode>0.0_ </c:formatCode>
                <c:ptCount val="11"/>
                <c:pt idx="0">
                  <c:v>25.619834710743802</c:v>
                </c:pt>
                <c:pt idx="1">
                  <c:v>11.776859504132231</c:v>
                </c:pt>
                <c:pt idx="2">
                  <c:v>11.363636363636363</c:v>
                </c:pt>
                <c:pt idx="3">
                  <c:v>12.396694214876034</c:v>
                </c:pt>
                <c:pt idx="4">
                  <c:v>19.421487603305785</c:v>
                </c:pt>
                <c:pt idx="5">
                  <c:v>13.223140495867769</c:v>
                </c:pt>
                <c:pt idx="6">
                  <c:v>15.909090909090908</c:v>
                </c:pt>
                <c:pt idx="7">
                  <c:v>38.016528925619838</c:v>
                </c:pt>
                <c:pt idx="8">
                  <c:v>2.8925619834710745</c:v>
                </c:pt>
                <c:pt idx="9">
                  <c:v>0.82644628099173556</c:v>
                </c:pt>
                <c:pt idx="10">
                  <c:v>0</c:v>
                </c:pt>
              </c:numCache>
            </c:numRef>
          </c:val>
          <c:extLst>
            <c:ext xmlns:c16="http://schemas.microsoft.com/office/drawing/2014/chart" uri="{C3380CC4-5D6E-409C-BE32-E72D297353CC}">
              <c16:uniqueId val="{00000000-B56C-4B6F-8342-49EFB239F3C4}"/>
            </c:ext>
          </c:extLst>
        </c:ser>
        <c:dLbls>
          <c:showLegendKey val="0"/>
          <c:showVal val="0"/>
          <c:showCatName val="0"/>
          <c:showSerName val="0"/>
          <c:showPercent val="0"/>
          <c:showBubbleSize val="0"/>
        </c:dLbls>
        <c:gapWidth val="100"/>
        <c:axId val="242265352"/>
        <c:axId val="242265744"/>
      </c:barChart>
      <c:catAx>
        <c:axId val="2422653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5744"/>
        <c:crosses val="autoZero"/>
        <c:auto val="1"/>
        <c:lblAlgn val="ctr"/>
        <c:lblOffset val="100"/>
        <c:tickLblSkip val="1"/>
        <c:tickMarkSkip val="1"/>
        <c:noMultiLvlLbl val="0"/>
      </c:catAx>
      <c:valAx>
        <c:axId val="242265744"/>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5352"/>
        <c:crosses val="autoZero"/>
        <c:crossBetween val="between"/>
        <c:majorUnit val="10"/>
      </c:valAx>
      <c:spPr>
        <a:noFill/>
        <a:ln w="12700">
          <a:solidFill>
            <a:srgbClr val="808080"/>
          </a:solidFill>
          <a:prstDash val="solid"/>
        </a:ln>
      </c:spPr>
    </c:plotArea>
    <c:legend>
      <c:legendPos val="r"/>
      <c:layout>
        <c:manualLayout>
          <c:xMode val="edge"/>
          <c:yMode val="edge"/>
          <c:x val="0.79521388283911321"/>
          <c:y val="0.84678254555356369"/>
          <c:w val="0.14692628119344922"/>
          <c:h val="0.1365898707106056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09625668449196"/>
          <c:y val="3.869944013652285E-2"/>
          <c:w val="0.6711229266444787"/>
          <c:h val="0.9473037733401195"/>
        </c:manualLayout>
      </c:layout>
      <c:barChart>
        <c:barDir val="bar"/>
        <c:grouping val="clustered"/>
        <c:varyColors val="0"/>
        <c:ser>
          <c:idx val="0"/>
          <c:order val="0"/>
          <c:tx>
            <c:strRef>
              <c:f>グラフワーク１!$C$282</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グラフワーク１!$B$283:$B$296</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グラフワーク１!$C$283:$C$296</c:f>
              <c:numCache>
                <c:formatCode>0.0_ </c:formatCode>
                <c:ptCount val="14"/>
                <c:pt idx="0">
                  <c:v>56.967213114754102</c:v>
                </c:pt>
                <c:pt idx="1">
                  <c:v>18.032786885245901</c:v>
                </c:pt>
                <c:pt idx="2">
                  <c:v>5.1229508196721314</c:v>
                </c:pt>
                <c:pt idx="3">
                  <c:v>11.475409836065573</c:v>
                </c:pt>
                <c:pt idx="4">
                  <c:v>5.942622950819672</c:v>
                </c:pt>
                <c:pt idx="5">
                  <c:v>3.4836065573770489</c:v>
                </c:pt>
                <c:pt idx="6">
                  <c:v>12.909836065573771</c:v>
                </c:pt>
                <c:pt idx="7">
                  <c:v>9.8360655737704921</c:v>
                </c:pt>
                <c:pt idx="8">
                  <c:v>9.4262295081967213</c:v>
                </c:pt>
                <c:pt idx="9">
                  <c:v>20.696721311475411</c:v>
                </c:pt>
                <c:pt idx="10">
                  <c:v>25</c:v>
                </c:pt>
                <c:pt idx="11">
                  <c:v>1.2295081967213115</c:v>
                </c:pt>
                <c:pt idx="12">
                  <c:v>0.61475409836065575</c:v>
                </c:pt>
                <c:pt idx="13">
                  <c:v>0</c:v>
                </c:pt>
              </c:numCache>
            </c:numRef>
          </c:val>
          <c:extLst>
            <c:ext xmlns:c16="http://schemas.microsoft.com/office/drawing/2014/chart" uri="{C3380CC4-5D6E-409C-BE32-E72D297353CC}">
              <c16:uniqueId val="{00000000-135A-4DD5-842E-5A25FE36D2B4}"/>
            </c:ext>
          </c:extLst>
        </c:ser>
        <c:ser>
          <c:idx val="1"/>
          <c:order val="1"/>
          <c:tx>
            <c:strRef>
              <c:f>グラフワーク１!$D$282</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グラフワーク１!$B$283:$B$296</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グラフワーク１!$D$283:$D$296</c:f>
              <c:numCache>
                <c:formatCode>0.0_ </c:formatCode>
                <c:ptCount val="14"/>
                <c:pt idx="0">
                  <c:v>52.320675105485236</c:v>
                </c:pt>
                <c:pt idx="1">
                  <c:v>15.611814345991561</c:v>
                </c:pt>
                <c:pt idx="2">
                  <c:v>4.2194092827004219</c:v>
                </c:pt>
                <c:pt idx="3">
                  <c:v>5.0632911392405067</c:v>
                </c:pt>
                <c:pt idx="4">
                  <c:v>5.485232067510549</c:v>
                </c:pt>
                <c:pt idx="5">
                  <c:v>2.109704641350211</c:v>
                </c:pt>
                <c:pt idx="6">
                  <c:v>11.814345991561181</c:v>
                </c:pt>
                <c:pt idx="7">
                  <c:v>10.126582278481013</c:v>
                </c:pt>
                <c:pt idx="8">
                  <c:v>7.1729957805907167</c:v>
                </c:pt>
                <c:pt idx="9">
                  <c:v>12.236286919831224</c:v>
                </c:pt>
                <c:pt idx="10">
                  <c:v>30.801687763713083</c:v>
                </c:pt>
                <c:pt idx="11">
                  <c:v>2.109704641350211</c:v>
                </c:pt>
                <c:pt idx="12">
                  <c:v>0.8438818565400843</c:v>
                </c:pt>
                <c:pt idx="13">
                  <c:v>0</c:v>
                </c:pt>
              </c:numCache>
            </c:numRef>
          </c:val>
          <c:extLst>
            <c:ext xmlns:c16="http://schemas.microsoft.com/office/drawing/2014/chart" uri="{C3380CC4-5D6E-409C-BE32-E72D297353CC}">
              <c16:uniqueId val="{00000001-135A-4DD5-842E-5A25FE36D2B4}"/>
            </c:ext>
          </c:extLst>
        </c:ser>
        <c:ser>
          <c:idx val="2"/>
          <c:order val="2"/>
          <c:tx>
            <c:strRef>
              <c:f>グラフワーク１!$E$282</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E11E-4DAC-90B6-B6B9E629278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グラフワーク１!$B$283:$B$296</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グラフワーク１!$E$283:$E$296</c:f>
              <c:numCache>
                <c:formatCode>0.0_ </c:formatCode>
                <c:ptCount val="14"/>
                <c:pt idx="0">
                  <c:v>61.044176706827315</c:v>
                </c:pt>
                <c:pt idx="1">
                  <c:v>20.481927710843372</c:v>
                </c:pt>
                <c:pt idx="2">
                  <c:v>5.6224899598393572</c:v>
                </c:pt>
                <c:pt idx="3">
                  <c:v>17.670682730923694</c:v>
                </c:pt>
                <c:pt idx="4">
                  <c:v>6.425702811244979</c:v>
                </c:pt>
                <c:pt idx="5">
                  <c:v>4.8192771084337354</c:v>
                </c:pt>
                <c:pt idx="6">
                  <c:v>13.654618473895583</c:v>
                </c:pt>
                <c:pt idx="7">
                  <c:v>9.6385542168674707</c:v>
                </c:pt>
                <c:pt idx="8">
                  <c:v>11.646586345381527</c:v>
                </c:pt>
                <c:pt idx="9">
                  <c:v>28.514056224899598</c:v>
                </c:pt>
                <c:pt idx="10">
                  <c:v>19.678714859437751</c:v>
                </c:pt>
                <c:pt idx="11">
                  <c:v>0.40160642570281119</c:v>
                </c:pt>
                <c:pt idx="12">
                  <c:v>0.40160642570281119</c:v>
                </c:pt>
                <c:pt idx="13">
                  <c:v>0</c:v>
                </c:pt>
              </c:numCache>
            </c:numRef>
          </c:val>
          <c:extLst>
            <c:ext xmlns:c16="http://schemas.microsoft.com/office/drawing/2014/chart" uri="{C3380CC4-5D6E-409C-BE32-E72D297353CC}">
              <c16:uniqueId val="{00000003-135A-4DD5-842E-5A25FE36D2B4}"/>
            </c:ext>
          </c:extLst>
        </c:ser>
        <c:ser>
          <c:idx val="3"/>
          <c:order val="3"/>
          <c:tx>
            <c:strRef>
              <c:f>グラフワーク１!$F$282</c:f>
              <c:strCache>
                <c:ptCount val="1"/>
                <c:pt idx="0">
                  <c:v>その他</c:v>
                </c:pt>
              </c:strCache>
            </c:strRef>
          </c:tx>
          <c:spPr>
            <a:pattFill prst="dotDmnd">
              <a:fgClr>
                <a:srgbClr val="000000"/>
              </a:fgClr>
              <a:bgClr>
                <a:schemeClr val="bg1"/>
              </a:bgClr>
            </a:pattFill>
            <a:ln>
              <a:solidFill>
                <a:srgbClr val="000000"/>
              </a:solidFill>
            </a:ln>
          </c:spPr>
          <c:invertIfNegative val="0"/>
          <c:dLbls>
            <c:dLbl>
              <c:idx val="0"/>
              <c:layout>
                <c:manualLayout>
                  <c:x val="-3.5650623885916696E-3"/>
                  <c:y val="-2.78833967046894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4C-4E4F-9666-C3322015865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グラフワーク１!$B$283:$B$296</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グラフワーク１!$F$283:$F$296</c:f>
              <c:numCache>
                <c:formatCode>0.0_ </c:formatCode>
                <c:ptCount val="14"/>
                <c:pt idx="0">
                  <c:v>100</c:v>
                </c:pt>
                <c:pt idx="1">
                  <c:v>0</c:v>
                </c:pt>
                <c:pt idx="2">
                  <c:v>50</c:v>
                </c:pt>
                <c:pt idx="3">
                  <c:v>0</c:v>
                </c:pt>
                <c:pt idx="4">
                  <c:v>0</c:v>
                </c:pt>
                <c:pt idx="5">
                  <c:v>0</c:v>
                </c:pt>
                <c:pt idx="6">
                  <c:v>50</c:v>
                </c:pt>
                <c:pt idx="7">
                  <c:v>0</c:v>
                </c:pt>
                <c:pt idx="8">
                  <c:v>0</c:v>
                </c:pt>
                <c:pt idx="9">
                  <c:v>50</c:v>
                </c:pt>
                <c:pt idx="10">
                  <c:v>0</c:v>
                </c:pt>
                <c:pt idx="11">
                  <c:v>0</c:v>
                </c:pt>
                <c:pt idx="12">
                  <c:v>0</c:v>
                </c:pt>
                <c:pt idx="13">
                  <c:v>0</c:v>
                </c:pt>
              </c:numCache>
            </c:numRef>
          </c:val>
          <c:extLst>
            <c:ext xmlns:c16="http://schemas.microsoft.com/office/drawing/2014/chart" uri="{C3380CC4-5D6E-409C-BE32-E72D297353CC}">
              <c16:uniqueId val="{00000000-844C-4E4F-9666-C33220158650}"/>
            </c:ext>
          </c:extLst>
        </c:ser>
        <c:dLbls>
          <c:showLegendKey val="0"/>
          <c:showVal val="0"/>
          <c:showCatName val="0"/>
          <c:showSerName val="0"/>
          <c:showPercent val="0"/>
          <c:showBubbleSize val="0"/>
        </c:dLbls>
        <c:gapWidth val="80"/>
        <c:axId val="242266920"/>
        <c:axId val="242267312"/>
      </c:barChart>
      <c:catAx>
        <c:axId val="242266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7312"/>
        <c:crosses val="autoZero"/>
        <c:auto val="1"/>
        <c:lblAlgn val="ctr"/>
        <c:lblOffset val="100"/>
        <c:tickLblSkip val="1"/>
        <c:tickMarkSkip val="1"/>
        <c:noMultiLvlLbl val="0"/>
      </c:catAx>
      <c:valAx>
        <c:axId val="24226731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6920"/>
        <c:crosses val="autoZero"/>
        <c:crossBetween val="between"/>
        <c:majorUnit val="20"/>
        <c:minorUnit val="1"/>
      </c:valAx>
      <c:spPr>
        <a:noFill/>
        <a:ln w="12700">
          <a:solidFill>
            <a:srgbClr val="808080"/>
          </a:solidFill>
          <a:prstDash val="solid"/>
        </a:ln>
      </c:spPr>
    </c:plotArea>
    <c:legend>
      <c:legendPos val="r"/>
      <c:layout>
        <c:manualLayout>
          <c:xMode val="edge"/>
          <c:yMode val="edge"/>
          <c:x val="0.84910977622642525"/>
          <c:y val="0.8263990100096803"/>
          <c:w val="0.11548129654524891"/>
          <c:h val="0.149561061541859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60433354921547E-2"/>
          <c:y val="4.528220232012984E-2"/>
          <c:w val="0.86147550339684542"/>
          <c:h val="0.94641155650998166"/>
        </c:manualLayout>
      </c:layout>
      <c:barChart>
        <c:barDir val="bar"/>
        <c:grouping val="clustered"/>
        <c:varyColors val="0"/>
        <c:ser>
          <c:idx val="0"/>
          <c:order val="0"/>
          <c:tx>
            <c:strRef>
              <c:f>グラフワーク１!$J$282</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グラフワーク１!$I$283:$I$296</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グラフワーク１!$J$283:$J$296</c:f>
              <c:numCache>
                <c:formatCode>0.0_ </c:formatCode>
                <c:ptCount val="14"/>
                <c:pt idx="0">
                  <c:v>57.644628099173552</c:v>
                </c:pt>
                <c:pt idx="1">
                  <c:v>18.388429752066116</c:v>
                </c:pt>
                <c:pt idx="2">
                  <c:v>5.5785123966942152</c:v>
                </c:pt>
                <c:pt idx="3">
                  <c:v>11.776859504132231</c:v>
                </c:pt>
                <c:pt idx="4">
                  <c:v>6.1983471074380168</c:v>
                </c:pt>
                <c:pt idx="5">
                  <c:v>6.6115702479338845</c:v>
                </c:pt>
                <c:pt idx="6">
                  <c:v>16.942148760330578</c:v>
                </c:pt>
                <c:pt idx="7">
                  <c:v>12.809917355371901</c:v>
                </c:pt>
                <c:pt idx="8">
                  <c:v>7.8512396694214877</c:v>
                </c:pt>
                <c:pt idx="9">
                  <c:v>19.214876033057852</c:v>
                </c:pt>
                <c:pt idx="10">
                  <c:v>21.900826446280991</c:v>
                </c:pt>
                <c:pt idx="11">
                  <c:v>0.6198347107438017</c:v>
                </c:pt>
                <c:pt idx="12">
                  <c:v>1.4462809917355373</c:v>
                </c:pt>
              </c:numCache>
            </c:numRef>
          </c:val>
          <c:extLst>
            <c:ext xmlns:c16="http://schemas.microsoft.com/office/drawing/2014/chart" uri="{C3380CC4-5D6E-409C-BE32-E72D297353CC}">
              <c16:uniqueId val="{00000000-5A8B-4813-9E8D-CC15BC793FDA}"/>
            </c:ext>
          </c:extLst>
        </c:ser>
        <c:ser>
          <c:idx val="1"/>
          <c:order val="1"/>
          <c:tx>
            <c:strRef>
              <c:f>グラフワーク１!$K$282</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グラフワーク１!$I$283:$I$296</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グラフワーク１!$K$283:$K$296</c:f>
              <c:numCache>
                <c:formatCode>0.0_ </c:formatCode>
                <c:ptCount val="14"/>
                <c:pt idx="0">
                  <c:v>54.201680672268907</c:v>
                </c:pt>
                <c:pt idx="1">
                  <c:v>21.008403361344538</c:v>
                </c:pt>
                <c:pt idx="2">
                  <c:v>3.3613445378151261</c:v>
                </c:pt>
                <c:pt idx="3">
                  <c:v>6.7226890756302522</c:v>
                </c:pt>
                <c:pt idx="4">
                  <c:v>7.5630252100840334</c:v>
                </c:pt>
                <c:pt idx="5">
                  <c:v>4.6218487394957979</c:v>
                </c:pt>
                <c:pt idx="6">
                  <c:v>18.487394957983192</c:v>
                </c:pt>
                <c:pt idx="7">
                  <c:v>10.92436974789916</c:v>
                </c:pt>
                <c:pt idx="8">
                  <c:v>7.5630252100840334</c:v>
                </c:pt>
                <c:pt idx="9">
                  <c:v>11.764705882352942</c:v>
                </c:pt>
                <c:pt idx="10">
                  <c:v>23.529411764705884</c:v>
                </c:pt>
                <c:pt idx="11">
                  <c:v>0.84033613445378152</c:v>
                </c:pt>
                <c:pt idx="12">
                  <c:v>2.5210084033613445</c:v>
                </c:pt>
              </c:numCache>
            </c:numRef>
          </c:val>
          <c:extLst>
            <c:ext xmlns:c16="http://schemas.microsoft.com/office/drawing/2014/chart" uri="{C3380CC4-5D6E-409C-BE32-E72D297353CC}">
              <c16:uniqueId val="{00000001-5A8B-4813-9E8D-CC15BC793FDA}"/>
            </c:ext>
          </c:extLst>
        </c:ser>
        <c:ser>
          <c:idx val="2"/>
          <c:order val="2"/>
          <c:tx>
            <c:strRef>
              <c:f>グラフワーク１!$L$282</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C95-4A99-B654-628C86B57DF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グラフワーク１!$I$283:$I$296</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グラフワーク１!$L$283:$L$296</c:f>
              <c:numCache>
                <c:formatCode>0.0_ </c:formatCode>
                <c:ptCount val="14"/>
                <c:pt idx="0">
                  <c:v>60.975609756097562</c:v>
                </c:pt>
                <c:pt idx="1">
                  <c:v>15.853658536585366</c:v>
                </c:pt>
                <c:pt idx="2">
                  <c:v>7.7235772357723578</c:v>
                </c:pt>
                <c:pt idx="3">
                  <c:v>16.666666666666668</c:v>
                </c:pt>
                <c:pt idx="4">
                  <c:v>4.8780487804878048</c:v>
                </c:pt>
                <c:pt idx="5">
                  <c:v>8.536585365853659</c:v>
                </c:pt>
                <c:pt idx="6">
                  <c:v>15.447154471544716</c:v>
                </c:pt>
                <c:pt idx="7">
                  <c:v>14.634146341463415</c:v>
                </c:pt>
                <c:pt idx="8">
                  <c:v>8.1300813008130088</c:v>
                </c:pt>
                <c:pt idx="9">
                  <c:v>26.422764227642276</c:v>
                </c:pt>
                <c:pt idx="10">
                  <c:v>20.325203252032519</c:v>
                </c:pt>
                <c:pt idx="11">
                  <c:v>0.4065040650406504</c:v>
                </c:pt>
                <c:pt idx="12">
                  <c:v>0.4065040650406504</c:v>
                </c:pt>
              </c:numCache>
            </c:numRef>
          </c:val>
          <c:extLst>
            <c:ext xmlns:c16="http://schemas.microsoft.com/office/drawing/2014/chart" uri="{C3380CC4-5D6E-409C-BE32-E72D297353CC}">
              <c16:uniqueId val="{00000003-5A8B-4813-9E8D-CC15BC793FDA}"/>
            </c:ext>
          </c:extLst>
        </c:ser>
        <c:ser>
          <c:idx val="3"/>
          <c:order val="3"/>
          <c:tx>
            <c:strRef>
              <c:f>グラフワーク１!$M$282</c:f>
              <c:strCache>
                <c:ptCount val="1"/>
              </c:strCache>
            </c:strRef>
          </c:tx>
          <c:invertIfNegative val="0"/>
          <c:cat>
            <c:strRef>
              <c:f>グラフワーク１!$I$283:$I$296</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グラフワーク１!$M$283:$M$296</c:f>
              <c:numCache>
                <c:formatCode>General</c:formatCode>
                <c:ptCount val="14"/>
              </c:numCache>
            </c:numRef>
          </c:val>
          <c:extLst>
            <c:ext xmlns:c16="http://schemas.microsoft.com/office/drawing/2014/chart" uri="{C3380CC4-5D6E-409C-BE32-E72D297353CC}">
              <c16:uniqueId val="{00000000-FB77-4697-BB24-7EC3F80D5F88}"/>
            </c:ext>
          </c:extLst>
        </c:ser>
        <c:dLbls>
          <c:showLegendKey val="0"/>
          <c:showVal val="0"/>
          <c:showCatName val="0"/>
          <c:showSerName val="0"/>
          <c:showPercent val="0"/>
          <c:showBubbleSize val="0"/>
        </c:dLbls>
        <c:gapWidth val="80"/>
        <c:axId val="242268096"/>
        <c:axId val="242268488"/>
      </c:barChart>
      <c:catAx>
        <c:axId val="242268096"/>
        <c:scaling>
          <c:orientation val="maxMin"/>
        </c:scaling>
        <c:delete val="1"/>
        <c:axPos val="l"/>
        <c:numFmt formatCode="General" sourceLinked="1"/>
        <c:majorTickMark val="out"/>
        <c:minorTickMark val="none"/>
        <c:tickLblPos val="nextTo"/>
        <c:crossAx val="242268488"/>
        <c:crosses val="autoZero"/>
        <c:auto val="1"/>
        <c:lblAlgn val="ctr"/>
        <c:lblOffset val="100"/>
        <c:noMultiLvlLbl val="0"/>
      </c:catAx>
      <c:valAx>
        <c:axId val="24226848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8096"/>
        <c:crosses val="autoZero"/>
        <c:crossBetween val="between"/>
        <c:majorUnit val="20"/>
        <c:minorUnit val="1"/>
      </c:valAx>
      <c:spPr>
        <a:noFill/>
        <a:ln w="12700">
          <a:solidFill>
            <a:srgbClr val="808080"/>
          </a:solidFill>
          <a:prstDash val="solid"/>
        </a:ln>
      </c:spPr>
    </c:plotArea>
    <c:legend>
      <c:legendPos val="r"/>
      <c:legendEntry>
        <c:idx val="3"/>
        <c:delete val="1"/>
      </c:legendEntry>
      <c:layout>
        <c:manualLayout>
          <c:xMode val="edge"/>
          <c:yMode val="edge"/>
          <c:x val="0.79221097362829651"/>
          <c:y val="0.82579396325459331"/>
          <c:w val="0.15766256490665939"/>
          <c:h val="0.1005798138869004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65990257737514"/>
          <c:y val="6.0855263157894739E-2"/>
          <c:w val="0.69680941552918196"/>
          <c:h val="0.93092105263157898"/>
        </c:manualLayout>
      </c:layout>
      <c:barChart>
        <c:barDir val="bar"/>
        <c:grouping val="clustered"/>
        <c:varyColors val="0"/>
        <c:ser>
          <c:idx val="0"/>
          <c:order val="0"/>
          <c:tx>
            <c:strRef>
              <c:f>グラフワーク１!$C$299</c:f>
              <c:strCache>
                <c:ptCount val="1"/>
                <c:pt idx="0">
                  <c:v>合計</c:v>
                </c:pt>
              </c:strCache>
            </c:strRef>
          </c:tx>
          <c:spPr>
            <a:solidFill>
              <a:srgbClr val="FFFFFF"/>
            </a:solidFill>
            <a:ln w="12700">
              <a:solidFill>
                <a:srgbClr val="000000"/>
              </a:solidFill>
              <a:prstDash val="solid"/>
            </a:ln>
          </c:spPr>
          <c:invertIfNegative val="0"/>
          <c:dLbls>
            <c:dLbl>
              <c:idx val="7"/>
              <c:layout>
                <c:manualLayout>
                  <c:x val="6.2704001440260469E-8"/>
                  <c:y val="-2.624499240226591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88-4E53-BB30-CA969163DC72}"/>
                </c:ext>
              </c:extLst>
            </c:dLbl>
            <c:dLbl>
              <c:idx val="8"/>
              <c:layout>
                <c:manualLayout>
                  <c:x val="7.978796469602761E-3"/>
                  <c:y val="4.22865727310396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グラフワーク１!$B$300:$B$312</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グラフワーク１!$C$300:$C$312</c:f>
              <c:numCache>
                <c:formatCode>0.0_ </c:formatCode>
                <c:ptCount val="13"/>
                <c:pt idx="0">
                  <c:v>27.049180327868854</c:v>
                </c:pt>
                <c:pt idx="1">
                  <c:v>64.344262295081961</c:v>
                </c:pt>
                <c:pt idx="2">
                  <c:v>14.344262295081966</c:v>
                </c:pt>
                <c:pt idx="3">
                  <c:v>4.918032786885246</c:v>
                </c:pt>
                <c:pt idx="4">
                  <c:v>11.065573770491802</c:v>
                </c:pt>
                <c:pt idx="5">
                  <c:v>7.9918032786885256</c:v>
                </c:pt>
                <c:pt idx="6">
                  <c:v>70.286885245901644</c:v>
                </c:pt>
                <c:pt idx="7">
                  <c:v>0.20491803278688525</c:v>
                </c:pt>
                <c:pt idx="8">
                  <c:v>0</c:v>
                </c:pt>
                <c:pt idx="9">
                  <c:v>5.5327868852459012</c:v>
                </c:pt>
                <c:pt idx="10">
                  <c:v>0.81967213114754101</c:v>
                </c:pt>
                <c:pt idx="11">
                  <c:v>0.61475409836065575</c:v>
                </c:pt>
                <c:pt idx="12">
                  <c:v>0</c:v>
                </c:pt>
              </c:numCache>
            </c:numRef>
          </c:val>
          <c:extLst>
            <c:ext xmlns:c16="http://schemas.microsoft.com/office/drawing/2014/chart" uri="{C3380CC4-5D6E-409C-BE32-E72D297353CC}">
              <c16:uniqueId val="{00000002-FF88-4E53-BB30-CA969163DC72}"/>
            </c:ext>
          </c:extLst>
        </c:ser>
        <c:ser>
          <c:idx val="1"/>
          <c:order val="1"/>
          <c:tx>
            <c:strRef>
              <c:f>グラフワーク１!$D$299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2.0583933853722865E-2"/>
                  <c:y val="1.06903577842243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88-4E53-BB30-CA969163DC72}"/>
                </c:ext>
              </c:extLst>
            </c:dLbl>
            <c:dLbl>
              <c:idx val="7"/>
              <c:layout>
                <c:manualLayout>
                  <c:x val="-5.3190931397327735E-3"/>
                  <c:y val="-3.591138278767768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88-4E53-BB30-CA969163DC72}"/>
                </c:ext>
              </c:extLst>
            </c:dLbl>
            <c:dLbl>
              <c:idx val="8"/>
              <c:layout>
                <c:manualLayout>
                  <c:x val="7.978796469602761E-3"/>
                  <c:y val="-1.672192291753028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88-4E53-BB30-CA969163DC72}"/>
                </c:ext>
              </c:extLst>
            </c:dLbl>
            <c:dLbl>
              <c:idx val="9"/>
              <c:layout>
                <c:manualLayout>
                  <c:x val="-3.7768655267542872E-3"/>
                  <c:y val="-1.398155822627435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88-4E53-BB30-CA969163DC72}"/>
                </c:ext>
              </c:extLst>
            </c:dLbl>
            <c:dLbl>
              <c:idx val="10"/>
              <c:layout>
                <c:manualLayout>
                  <c:x val="-6.391844165169914E-3"/>
                  <c:y val="-1.12394667771789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88-4E53-BB30-CA969163DC72}"/>
                </c:ext>
              </c:extLst>
            </c:dLbl>
            <c:dLbl>
              <c:idx val="11"/>
              <c:layout>
                <c:manualLayout>
                  <c:x val="2.1232651131499764E-3"/>
                  <c:y val="7.9482663351289817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グラフワーク１!$B$300:$B$312</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グラフワーク１!$D$300:$D$312</c:f>
              <c:numCache>
                <c:formatCode>0.0_ </c:formatCode>
                <c:ptCount val="13"/>
                <c:pt idx="0">
                  <c:v>33.755274261603375</c:v>
                </c:pt>
                <c:pt idx="1">
                  <c:v>59.071729957805907</c:v>
                </c:pt>
                <c:pt idx="2">
                  <c:v>12.236286919831224</c:v>
                </c:pt>
                <c:pt idx="3">
                  <c:v>3.79746835443038</c:v>
                </c:pt>
                <c:pt idx="4">
                  <c:v>10.548523206751055</c:v>
                </c:pt>
                <c:pt idx="5">
                  <c:v>10.548523206751055</c:v>
                </c:pt>
                <c:pt idx="6">
                  <c:v>66.244725738396625</c:v>
                </c:pt>
                <c:pt idx="7">
                  <c:v>0</c:v>
                </c:pt>
                <c:pt idx="8">
                  <c:v>0</c:v>
                </c:pt>
                <c:pt idx="9">
                  <c:v>7.1729957805907167</c:v>
                </c:pt>
                <c:pt idx="10">
                  <c:v>0.42194092827004215</c:v>
                </c:pt>
                <c:pt idx="11">
                  <c:v>1.2658227848101267</c:v>
                </c:pt>
                <c:pt idx="12">
                  <c:v>0</c:v>
                </c:pt>
              </c:numCache>
            </c:numRef>
          </c:val>
          <c:extLst>
            <c:ext xmlns:c16="http://schemas.microsoft.com/office/drawing/2014/chart" uri="{C3380CC4-5D6E-409C-BE32-E72D297353CC}">
              <c16:uniqueId val="{00000009-FF88-4E53-BB30-CA969163DC72}"/>
            </c:ext>
          </c:extLst>
        </c:ser>
        <c:ser>
          <c:idx val="2"/>
          <c:order val="2"/>
          <c:tx>
            <c:strRef>
              <c:f>グラフワーク１!$E$299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3.1080590277319893E-3"/>
                  <c:y val="-1.542340102224029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88-4E53-BB30-CA969163DC72}"/>
                </c:ext>
              </c:extLst>
            </c:dLbl>
            <c:dLbl>
              <c:idx val="7"/>
              <c:layout>
                <c:manualLayout>
                  <c:x val="5.3192185477356534E-3"/>
                  <c:y val="3.7643320900676265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88-4E53-BB30-CA969163DC72}"/>
                </c:ext>
              </c:extLst>
            </c:dLbl>
            <c:dLbl>
              <c:idx val="8"/>
              <c:layout>
                <c:manualLayout>
                  <c:x val="2.6596406258685471E-3"/>
                  <c:y val="6.5064235391630392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グラフワーク１!$B$300:$B$312</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グラフワーク１!$E$300:$E$312</c:f>
              <c:numCache>
                <c:formatCode>0.0_ </c:formatCode>
                <c:ptCount val="13"/>
                <c:pt idx="0">
                  <c:v>20.883534136546185</c:v>
                </c:pt>
                <c:pt idx="1">
                  <c:v>69.07630522088354</c:v>
                </c:pt>
                <c:pt idx="2">
                  <c:v>16.46586345381526</c:v>
                </c:pt>
                <c:pt idx="3">
                  <c:v>6.024096385542169</c:v>
                </c:pt>
                <c:pt idx="4">
                  <c:v>11.244979919678714</c:v>
                </c:pt>
                <c:pt idx="5">
                  <c:v>5.6224899598393572</c:v>
                </c:pt>
                <c:pt idx="6">
                  <c:v>73.895582329317264</c:v>
                </c:pt>
                <c:pt idx="7">
                  <c:v>0.40160642570281119</c:v>
                </c:pt>
                <c:pt idx="8">
                  <c:v>0</c:v>
                </c:pt>
                <c:pt idx="9">
                  <c:v>4.0160642570281126</c:v>
                </c:pt>
                <c:pt idx="10">
                  <c:v>1.2048192771084338</c:v>
                </c:pt>
                <c:pt idx="11">
                  <c:v>0</c:v>
                </c:pt>
                <c:pt idx="12">
                  <c:v>0</c:v>
                </c:pt>
              </c:numCache>
            </c:numRef>
          </c:val>
          <c:extLst>
            <c:ext xmlns:c16="http://schemas.microsoft.com/office/drawing/2014/chart" uri="{C3380CC4-5D6E-409C-BE32-E72D297353CC}">
              <c16:uniqueId val="{0000000D-FF88-4E53-BB30-CA969163DC72}"/>
            </c:ext>
          </c:extLst>
        </c:ser>
        <c:ser>
          <c:idx val="3"/>
          <c:order val="3"/>
          <c:tx>
            <c:strRef>
              <c:f>グラフワーク１!$F$299</c:f>
              <c:strCache>
                <c:ptCount val="1"/>
                <c:pt idx="0">
                  <c:v>その他</c:v>
                </c:pt>
              </c:strCache>
            </c:strRef>
          </c:tx>
          <c:spPr>
            <a:pattFill prst="dotDmnd">
              <a:fgClr>
                <a:srgbClr val="000000"/>
              </a:fgClr>
              <a:bgClr>
                <a:schemeClr val="bg1"/>
              </a:bgClr>
            </a:pattFill>
            <a:ln>
              <a:solidFill>
                <a:srgbClr val="000000"/>
              </a:solidFill>
            </a:ln>
          </c:spPr>
          <c:invertIfNegative val="0"/>
          <c:dLbls>
            <c:dLbl>
              <c:idx val="1"/>
              <c:layout>
                <c:manualLayout>
                  <c:x val="-5.3191489361701996E-2"/>
                  <c:y val="2.1929824561403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80-44DD-9B36-E659ED5615FC}"/>
                </c:ext>
              </c:extLst>
            </c:dLbl>
            <c:dLbl>
              <c:idx val="6"/>
              <c:layout>
                <c:manualLayout>
                  <c:x val="-3.9007092198581561E-2"/>
                  <c:y val="2.1929824561403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80-44DD-9B36-E659ED5615F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グラフワーク１!$B$300:$B$312</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グラフワーク１!$F$300:$F$312</c:f>
              <c:numCache>
                <c:formatCode>0.0_ </c:formatCode>
                <c:ptCount val="13"/>
                <c:pt idx="0">
                  <c:v>0</c:v>
                </c:pt>
                <c:pt idx="1">
                  <c:v>100</c:v>
                </c:pt>
                <c:pt idx="2">
                  <c:v>0</c:v>
                </c:pt>
                <c:pt idx="3">
                  <c:v>0</c:v>
                </c:pt>
                <c:pt idx="4">
                  <c:v>50</c:v>
                </c:pt>
                <c:pt idx="5">
                  <c:v>0</c:v>
                </c:pt>
                <c:pt idx="6">
                  <c:v>100</c:v>
                </c:pt>
                <c:pt idx="7">
                  <c:v>0</c:v>
                </c:pt>
                <c:pt idx="8">
                  <c:v>0</c:v>
                </c:pt>
                <c:pt idx="9">
                  <c:v>0</c:v>
                </c:pt>
                <c:pt idx="10">
                  <c:v>0</c:v>
                </c:pt>
                <c:pt idx="11">
                  <c:v>0</c:v>
                </c:pt>
                <c:pt idx="12">
                  <c:v>0</c:v>
                </c:pt>
              </c:numCache>
            </c:numRef>
          </c:val>
          <c:extLst>
            <c:ext xmlns:c16="http://schemas.microsoft.com/office/drawing/2014/chart" uri="{C3380CC4-5D6E-409C-BE32-E72D297353CC}">
              <c16:uniqueId val="{00000000-5C80-44DD-9B36-E659ED5615FC}"/>
            </c:ext>
          </c:extLst>
        </c:ser>
        <c:dLbls>
          <c:showLegendKey val="0"/>
          <c:showVal val="0"/>
          <c:showCatName val="0"/>
          <c:showSerName val="0"/>
          <c:showPercent val="0"/>
          <c:showBubbleSize val="0"/>
        </c:dLbls>
        <c:gapWidth val="80"/>
        <c:axId val="242334984"/>
        <c:axId val="242335376"/>
      </c:barChart>
      <c:catAx>
        <c:axId val="2423349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5376"/>
        <c:crosses val="autoZero"/>
        <c:auto val="1"/>
        <c:lblAlgn val="ctr"/>
        <c:lblOffset val="100"/>
        <c:tickLblSkip val="1"/>
        <c:tickMarkSkip val="1"/>
        <c:noMultiLvlLbl val="0"/>
      </c:catAx>
      <c:valAx>
        <c:axId val="2423353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4984"/>
        <c:crosses val="autoZero"/>
        <c:crossBetween val="between"/>
        <c:majorUnit val="20"/>
        <c:minorUnit val="1"/>
      </c:valAx>
      <c:spPr>
        <a:noFill/>
        <a:ln w="12700">
          <a:solidFill>
            <a:srgbClr val="808080"/>
          </a:solidFill>
          <a:prstDash val="solid"/>
        </a:ln>
      </c:spPr>
    </c:plotArea>
    <c:legend>
      <c:legendPos val="r"/>
      <c:layout>
        <c:manualLayout>
          <c:xMode val="edge"/>
          <c:yMode val="edge"/>
          <c:x val="0.84929189702351027"/>
          <c:y val="0.83223684210526316"/>
          <c:w val="0.11921275262329514"/>
          <c:h val="0.129400930146889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2096556789481E-2"/>
          <c:y val="6.25E-2"/>
          <c:w val="0.84033785849252085"/>
          <c:h val="0.92927631578947367"/>
        </c:manualLayout>
      </c:layout>
      <c:barChart>
        <c:barDir val="bar"/>
        <c:grouping val="clustered"/>
        <c:varyColors val="0"/>
        <c:ser>
          <c:idx val="0"/>
          <c:order val="0"/>
          <c:tx>
            <c:strRef>
              <c:f>グラフワーク１!$J$299</c:f>
              <c:strCache>
                <c:ptCount val="1"/>
                <c:pt idx="0">
                  <c:v>合計</c:v>
                </c:pt>
              </c:strCache>
            </c:strRef>
          </c:tx>
          <c:spPr>
            <a:solidFill>
              <a:srgbClr val="FFFFFF"/>
            </a:solidFill>
            <a:ln w="12700">
              <a:solidFill>
                <a:srgbClr val="000000"/>
              </a:solidFill>
              <a:prstDash val="solid"/>
            </a:ln>
          </c:spPr>
          <c:invertIfNegative val="0"/>
          <c:dLbls>
            <c:dLbl>
              <c:idx val="1"/>
              <c:layout>
                <c:manualLayout>
                  <c:x val="-2.7423077508440621E-3"/>
                  <c:y val="8.719263710457251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グラフワーク１!$I$300:$I$312</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グラフワーク１!$J$300:$J$312</c:f>
              <c:numCache>
                <c:formatCode>0.0_ </c:formatCode>
                <c:ptCount val="13"/>
                <c:pt idx="0">
                  <c:v>23.966942148760332</c:v>
                </c:pt>
                <c:pt idx="1">
                  <c:v>57.851239669421489</c:v>
                </c:pt>
                <c:pt idx="2">
                  <c:v>17.148760330578511</c:v>
                </c:pt>
                <c:pt idx="3">
                  <c:v>3.5123966942148761</c:v>
                </c:pt>
                <c:pt idx="4">
                  <c:v>10.743801652892563</c:v>
                </c:pt>
                <c:pt idx="5">
                  <c:v>8.884297520661157</c:v>
                </c:pt>
                <c:pt idx="6">
                  <c:v>70.04132231404958</c:v>
                </c:pt>
                <c:pt idx="7">
                  <c:v>0</c:v>
                </c:pt>
                <c:pt idx="8">
                  <c:v>0</c:v>
                </c:pt>
                <c:pt idx="9">
                  <c:v>9.2975206611570247</c:v>
                </c:pt>
                <c:pt idx="10">
                  <c:v>1.0330578512396693</c:v>
                </c:pt>
                <c:pt idx="11">
                  <c:v>0.6198347107438017</c:v>
                </c:pt>
              </c:numCache>
            </c:numRef>
          </c:val>
          <c:extLst>
            <c:ext xmlns:c16="http://schemas.microsoft.com/office/drawing/2014/chart" uri="{C3380CC4-5D6E-409C-BE32-E72D297353CC}">
              <c16:uniqueId val="{00000001-6CFD-47DF-A4FB-4BB50290DCDB}"/>
            </c:ext>
          </c:extLst>
        </c:ser>
        <c:ser>
          <c:idx val="1"/>
          <c:order val="1"/>
          <c:tx>
            <c:strRef>
              <c:f>グラフワーク１!$K$299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9803465279828621E-2"/>
                  <c:y val="2.64522033430031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FD-47DF-A4FB-4BB50290DCDB}"/>
                </c:ext>
              </c:extLst>
            </c:dLbl>
            <c:dLbl>
              <c:idx val="7"/>
              <c:layout>
                <c:manualLayout>
                  <c:x val="9.4464765308207882E-4"/>
                  <c:y val="-2.974167702721353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FD-47DF-A4FB-4BB50290DCDB}"/>
                </c:ext>
              </c:extLst>
            </c:dLbl>
            <c:dLbl>
              <c:idx val="8"/>
              <c:layout>
                <c:manualLayout>
                  <c:x val="1.9826445501066562E-7"/>
                  <c:y val="4.5223787815998985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FD-47DF-A4FB-4BB50290DCDB}"/>
                </c:ext>
              </c:extLst>
            </c:dLbl>
            <c:dLbl>
              <c:idx val="10"/>
              <c:layout>
                <c:manualLayout>
                  <c:x val="-5.5693910332585989E-3"/>
                  <c:y val="-9.1828981903575543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FD-47DF-A4FB-4BB50290DCDB}"/>
                </c:ext>
              </c:extLst>
            </c:dLbl>
            <c:dLbl>
              <c:idx val="11"/>
              <c:layout>
                <c:manualLayout>
                  <c:x val="1.8895381630395411E-3"/>
                  <c:y val="4.153025279734734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グラフワーク１!$I$300:$I$312</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グラフワーク１!$K$300:$K$312</c:f>
              <c:numCache>
                <c:formatCode>0.0_ </c:formatCode>
                <c:ptCount val="13"/>
                <c:pt idx="0">
                  <c:v>31.092436974789916</c:v>
                </c:pt>
                <c:pt idx="1">
                  <c:v>52.941176470588232</c:v>
                </c:pt>
                <c:pt idx="2">
                  <c:v>13.865546218487395</c:v>
                </c:pt>
                <c:pt idx="3">
                  <c:v>1.680672268907563</c:v>
                </c:pt>
                <c:pt idx="4">
                  <c:v>13.445378151260504</c:v>
                </c:pt>
                <c:pt idx="5">
                  <c:v>8.4033613445378155</c:v>
                </c:pt>
                <c:pt idx="6">
                  <c:v>65.546218487394952</c:v>
                </c:pt>
                <c:pt idx="7">
                  <c:v>0</c:v>
                </c:pt>
                <c:pt idx="8">
                  <c:v>0</c:v>
                </c:pt>
                <c:pt idx="9">
                  <c:v>11.344537815126051</c:v>
                </c:pt>
                <c:pt idx="10">
                  <c:v>0.42016806722689076</c:v>
                </c:pt>
                <c:pt idx="11">
                  <c:v>0.84033613445378152</c:v>
                </c:pt>
              </c:numCache>
            </c:numRef>
          </c:val>
          <c:extLst>
            <c:ext xmlns:c16="http://schemas.microsoft.com/office/drawing/2014/chart" uri="{C3380CC4-5D6E-409C-BE32-E72D297353CC}">
              <c16:uniqueId val="{00000007-6CFD-47DF-A4FB-4BB50290DCDB}"/>
            </c:ext>
          </c:extLst>
        </c:ser>
        <c:ser>
          <c:idx val="2"/>
          <c:order val="2"/>
          <c:tx>
            <c:strRef>
              <c:f>グラフワーク１!$L$299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2.6737975129814203E-3"/>
                  <c:y val="2.46494681585856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グラフワーク１!$I$300:$I$312</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グラフワーク１!$L$300:$L$312</c:f>
              <c:numCache>
                <c:formatCode>0.0_ </c:formatCode>
                <c:ptCount val="13"/>
                <c:pt idx="0">
                  <c:v>17.073170731707318</c:v>
                </c:pt>
                <c:pt idx="1">
                  <c:v>62.601626016260163</c:v>
                </c:pt>
                <c:pt idx="2">
                  <c:v>20.325203252032519</c:v>
                </c:pt>
                <c:pt idx="3">
                  <c:v>5.2845528455284549</c:v>
                </c:pt>
                <c:pt idx="4">
                  <c:v>8.1300813008130088</c:v>
                </c:pt>
                <c:pt idx="5">
                  <c:v>9.3495934959349594</c:v>
                </c:pt>
                <c:pt idx="6">
                  <c:v>74.390243902439025</c:v>
                </c:pt>
                <c:pt idx="7">
                  <c:v>0</c:v>
                </c:pt>
                <c:pt idx="8">
                  <c:v>0</c:v>
                </c:pt>
                <c:pt idx="9">
                  <c:v>7.3170731707317076</c:v>
                </c:pt>
                <c:pt idx="10">
                  <c:v>1.6260162601626016</c:v>
                </c:pt>
                <c:pt idx="11">
                  <c:v>0.4065040650406504</c:v>
                </c:pt>
              </c:numCache>
            </c:numRef>
          </c:val>
          <c:extLst>
            <c:ext xmlns:c16="http://schemas.microsoft.com/office/drawing/2014/chart" uri="{C3380CC4-5D6E-409C-BE32-E72D297353CC}">
              <c16:uniqueId val="{00000009-6CFD-47DF-A4FB-4BB50290DCDB}"/>
            </c:ext>
          </c:extLst>
        </c:ser>
        <c:ser>
          <c:idx val="3"/>
          <c:order val="3"/>
          <c:tx>
            <c:strRef>
              <c:f>グラフワーク１!$M$299</c:f>
              <c:strCache>
                <c:ptCount val="1"/>
              </c:strCache>
            </c:strRef>
          </c:tx>
          <c:invertIfNegative val="0"/>
          <c:cat>
            <c:strRef>
              <c:f>グラフワーク１!$I$300:$I$312</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グラフワーク１!$M$300:$M$312</c:f>
              <c:numCache>
                <c:formatCode>0.0_ </c:formatCode>
                <c:ptCount val="13"/>
              </c:numCache>
            </c:numRef>
          </c:val>
          <c:extLst>
            <c:ext xmlns:c16="http://schemas.microsoft.com/office/drawing/2014/chart" uri="{C3380CC4-5D6E-409C-BE32-E72D297353CC}">
              <c16:uniqueId val="{00000000-D06A-4258-9EC9-6DED0D5CEC5B}"/>
            </c:ext>
          </c:extLst>
        </c:ser>
        <c:dLbls>
          <c:showLegendKey val="0"/>
          <c:showVal val="0"/>
          <c:showCatName val="0"/>
          <c:showSerName val="0"/>
          <c:showPercent val="0"/>
          <c:showBubbleSize val="0"/>
        </c:dLbls>
        <c:gapWidth val="80"/>
        <c:axId val="242336160"/>
        <c:axId val="242336552"/>
      </c:barChart>
      <c:catAx>
        <c:axId val="242336160"/>
        <c:scaling>
          <c:orientation val="maxMin"/>
        </c:scaling>
        <c:delete val="1"/>
        <c:axPos val="l"/>
        <c:numFmt formatCode="General" sourceLinked="1"/>
        <c:majorTickMark val="out"/>
        <c:minorTickMark val="none"/>
        <c:tickLblPos val="nextTo"/>
        <c:crossAx val="242336552"/>
        <c:crosses val="autoZero"/>
        <c:auto val="1"/>
        <c:lblAlgn val="ctr"/>
        <c:lblOffset val="100"/>
        <c:noMultiLvlLbl val="0"/>
      </c:catAx>
      <c:valAx>
        <c:axId val="2423365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6160"/>
        <c:crosses val="autoZero"/>
        <c:crossBetween val="between"/>
        <c:majorUnit val="20"/>
        <c:minorUnit val="1"/>
      </c:valAx>
      <c:spPr>
        <a:noFill/>
        <a:ln w="12700">
          <a:solidFill>
            <a:srgbClr val="808080"/>
          </a:solidFill>
          <a:prstDash val="solid"/>
        </a:ln>
      </c:spPr>
    </c:plotArea>
    <c:legend>
      <c:legendPos val="r"/>
      <c:legendEntry>
        <c:idx val="3"/>
        <c:delete val="1"/>
      </c:legendEntry>
      <c:layout>
        <c:manualLayout>
          <c:xMode val="edge"/>
          <c:yMode val="edge"/>
          <c:x val="0.79411897042281465"/>
          <c:y val="0.83223684210526316"/>
          <c:w val="0.15074525038674802"/>
          <c:h val="9.705069761016714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今回（令和３年度）調査</a:t>
            </a:r>
          </a:p>
        </c:rich>
      </c:tx>
      <c:layout>
        <c:manualLayout>
          <c:xMode val="edge"/>
          <c:yMode val="edge"/>
          <c:x val="0.38688559012090701"/>
          <c:y val="1.8796992481203006E-2"/>
        </c:manualLayout>
      </c:layout>
      <c:overlay val="0"/>
      <c:spPr>
        <a:noFill/>
        <a:ln w="25400">
          <a:noFill/>
        </a:ln>
      </c:spPr>
    </c:title>
    <c:autoTitleDeleted val="0"/>
    <c:plotArea>
      <c:layout>
        <c:manualLayout>
          <c:layoutTarget val="inner"/>
          <c:xMode val="edge"/>
          <c:yMode val="edge"/>
          <c:x val="8.6885315449951525E-2"/>
          <c:y val="0.10150375939849623"/>
          <c:w val="0.76631783687983213"/>
          <c:h val="0.78195488721804507"/>
        </c:manualLayout>
      </c:layout>
      <c:barChart>
        <c:barDir val="bar"/>
        <c:grouping val="percentStacked"/>
        <c:varyColors val="0"/>
        <c:ser>
          <c:idx val="0"/>
          <c:order val="0"/>
          <c:tx>
            <c:strRef>
              <c:f>グラフワーク１!$B$34</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グラフワーク１!$C$33:$E$33</c:f>
              <c:strCache>
                <c:ptCount val="3"/>
                <c:pt idx="0">
                  <c:v>保護者</c:v>
                </c:pt>
                <c:pt idx="1">
                  <c:v>少年</c:v>
                </c:pt>
                <c:pt idx="2">
                  <c:v>青年</c:v>
                </c:pt>
              </c:strCache>
            </c:strRef>
          </c:cat>
          <c:val>
            <c:numRef>
              <c:f>グラフワーク１!$C$34:$E$34</c:f>
              <c:numCache>
                <c:formatCode>0.0_ </c:formatCode>
                <c:ptCount val="3"/>
                <c:pt idx="0">
                  <c:v>34.221311475409841</c:v>
                </c:pt>
                <c:pt idx="1">
                  <c:v>33.606557377049178</c:v>
                </c:pt>
                <c:pt idx="2">
                  <c:v>31.627906976744185</c:v>
                </c:pt>
              </c:numCache>
            </c:numRef>
          </c:val>
          <c:extLst>
            <c:ext xmlns:c16="http://schemas.microsoft.com/office/drawing/2014/chart" uri="{C3380CC4-5D6E-409C-BE32-E72D297353CC}">
              <c16:uniqueId val="{00000000-B3E2-4789-8509-8875AB8F7F98}"/>
            </c:ext>
          </c:extLst>
        </c:ser>
        <c:ser>
          <c:idx val="1"/>
          <c:order val="1"/>
          <c:tx>
            <c:strRef>
              <c:f>グラフワーク１!$B$35</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グラフワーク１!$C$33:$E$33</c:f>
              <c:strCache>
                <c:ptCount val="3"/>
                <c:pt idx="0">
                  <c:v>保護者</c:v>
                </c:pt>
                <c:pt idx="1">
                  <c:v>少年</c:v>
                </c:pt>
                <c:pt idx="2">
                  <c:v>青年</c:v>
                </c:pt>
              </c:strCache>
            </c:strRef>
          </c:cat>
          <c:val>
            <c:numRef>
              <c:f>グラフワーク１!$C$35:$E$35</c:f>
              <c:numCache>
                <c:formatCode>0.0_ </c:formatCode>
                <c:ptCount val="3"/>
                <c:pt idx="0">
                  <c:v>38.319672131147541</c:v>
                </c:pt>
                <c:pt idx="1">
                  <c:v>38.729508196721312</c:v>
                </c:pt>
                <c:pt idx="2">
                  <c:v>29.302325581395351</c:v>
                </c:pt>
              </c:numCache>
            </c:numRef>
          </c:val>
          <c:extLst>
            <c:ext xmlns:c16="http://schemas.microsoft.com/office/drawing/2014/chart" uri="{C3380CC4-5D6E-409C-BE32-E72D297353CC}">
              <c16:uniqueId val="{00000001-B3E2-4789-8509-8875AB8F7F98}"/>
            </c:ext>
          </c:extLst>
        </c:ser>
        <c:ser>
          <c:idx val="2"/>
          <c:order val="2"/>
          <c:tx>
            <c:strRef>
              <c:f>グラフワーク１!$B$36</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グラフワーク１!$C$33:$E$33</c:f>
              <c:strCache>
                <c:ptCount val="3"/>
                <c:pt idx="0">
                  <c:v>保護者</c:v>
                </c:pt>
                <c:pt idx="1">
                  <c:v>少年</c:v>
                </c:pt>
                <c:pt idx="2">
                  <c:v>青年</c:v>
                </c:pt>
              </c:strCache>
            </c:strRef>
          </c:cat>
          <c:val>
            <c:numRef>
              <c:f>グラフワーク１!$C$36:$E$36</c:f>
              <c:numCache>
                <c:formatCode>0.0_ </c:formatCode>
                <c:ptCount val="3"/>
                <c:pt idx="0">
                  <c:v>17.827868852459016</c:v>
                </c:pt>
                <c:pt idx="1">
                  <c:v>17.827868852459016</c:v>
                </c:pt>
                <c:pt idx="2">
                  <c:v>20.930232558139537</c:v>
                </c:pt>
              </c:numCache>
            </c:numRef>
          </c:val>
          <c:extLst>
            <c:ext xmlns:c16="http://schemas.microsoft.com/office/drawing/2014/chart" uri="{C3380CC4-5D6E-409C-BE32-E72D297353CC}">
              <c16:uniqueId val="{00000002-B3E2-4789-8509-8875AB8F7F98}"/>
            </c:ext>
          </c:extLst>
        </c:ser>
        <c:ser>
          <c:idx val="3"/>
          <c:order val="3"/>
          <c:tx>
            <c:strRef>
              <c:f>グラフワーク１!$B$37</c:f>
              <c:strCache>
                <c:ptCount val="1"/>
                <c:pt idx="0">
                  <c:v>県北地域</c:v>
                </c:pt>
              </c:strCache>
            </c:strRef>
          </c:tx>
          <c:spPr>
            <a:pattFill prst="pct25">
              <a:fgClr>
                <a:schemeClr val="tx1"/>
              </a:fgClr>
              <a:bgClr>
                <a:schemeClr val="bg1"/>
              </a:bgClr>
            </a:pattFill>
            <a:ln w="12700" cap="flat" cmpd="sng" algn="ctr">
              <a:solidFill>
                <a:sysClr val="windowText" lastClr="000000">
                  <a:lumMod val="100000"/>
                </a:sysClr>
              </a:solidFill>
              <a:prstDash val="solid"/>
              <a:round/>
              <a:headEnd type="none" w="med" len="med"/>
              <a:tailEnd type="none" w="med" len="me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グラフワーク１!$C$33:$E$33</c:f>
              <c:strCache>
                <c:ptCount val="3"/>
                <c:pt idx="0">
                  <c:v>保護者</c:v>
                </c:pt>
                <c:pt idx="1">
                  <c:v>少年</c:v>
                </c:pt>
                <c:pt idx="2">
                  <c:v>青年</c:v>
                </c:pt>
              </c:strCache>
            </c:strRef>
          </c:cat>
          <c:val>
            <c:numRef>
              <c:f>グラフワーク１!$C$37:$E$37</c:f>
              <c:numCache>
                <c:formatCode>0.0_ </c:formatCode>
                <c:ptCount val="3"/>
                <c:pt idx="0">
                  <c:v>9.6311475409836067</c:v>
                </c:pt>
                <c:pt idx="1">
                  <c:v>9.8360655737704921</c:v>
                </c:pt>
                <c:pt idx="2">
                  <c:v>17.906976744186046</c:v>
                </c:pt>
              </c:numCache>
            </c:numRef>
          </c:val>
          <c:extLst>
            <c:ext xmlns:c16="http://schemas.microsoft.com/office/drawing/2014/chart" uri="{C3380CC4-5D6E-409C-BE32-E72D297353CC}">
              <c16:uniqueId val="{00000003-B3E2-4789-8509-8875AB8F7F98}"/>
            </c:ext>
          </c:extLst>
        </c:ser>
        <c:ser>
          <c:idx val="4"/>
          <c:order val="4"/>
          <c:tx>
            <c:strRef>
              <c:f>グラフワーク１!$B$38</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4-B3E2-4789-8509-8875AB8F7F9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B3E2-4789-8509-8875AB8F7F9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6-B3E2-4789-8509-8875AB8F7F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グラフワーク１!$C$33:$E$33</c:f>
              <c:strCache>
                <c:ptCount val="3"/>
                <c:pt idx="0">
                  <c:v>保護者</c:v>
                </c:pt>
                <c:pt idx="1">
                  <c:v>少年</c:v>
                </c:pt>
                <c:pt idx="2">
                  <c:v>青年</c:v>
                </c:pt>
              </c:strCache>
            </c:strRef>
          </c:cat>
          <c:val>
            <c:numRef>
              <c:f>グラフワーク１!$C$38:$E$38</c:f>
              <c:numCache>
                <c:formatCode>0.0_ </c:formatCode>
                <c:ptCount val="3"/>
                <c:pt idx="0">
                  <c:v>0</c:v>
                </c:pt>
                <c:pt idx="1">
                  <c:v>0</c:v>
                </c:pt>
                <c:pt idx="2">
                  <c:v>0.23255813953488372</c:v>
                </c:pt>
              </c:numCache>
            </c:numRef>
          </c:val>
          <c:extLst>
            <c:ext xmlns:c16="http://schemas.microsoft.com/office/drawing/2014/chart" uri="{C3380CC4-5D6E-409C-BE32-E72D297353CC}">
              <c16:uniqueId val="{00000007-B3E2-4789-8509-8875AB8F7F98}"/>
            </c:ext>
          </c:extLst>
        </c:ser>
        <c:dLbls>
          <c:dLblPos val="ctr"/>
          <c:showLegendKey val="0"/>
          <c:showVal val="1"/>
          <c:showCatName val="0"/>
          <c:showSerName val="0"/>
          <c:showPercent val="0"/>
          <c:showBubbleSize val="0"/>
        </c:dLbls>
        <c:gapWidth val="150"/>
        <c:overlap val="100"/>
        <c:axId val="203812312"/>
        <c:axId val="203528136"/>
      </c:barChart>
      <c:catAx>
        <c:axId val="2038123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528136"/>
        <c:crosses val="autoZero"/>
        <c:auto val="1"/>
        <c:lblAlgn val="ctr"/>
        <c:lblOffset val="100"/>
        <c:tickLblSkip val="1"/>
        <c:tickMarkSkip val="1"/>
        <c:noMultiLvlLbl val="0"/>
      </c:catAx>
      <c:valAx>
        <c:axId val="203528136"/>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812312"/>
        <c:crosses val="autoZero"/>
        <c:crossBetween val="between"/>
        <c:majorUnit val="0.2"/>
      </c:valAx>
      <c:spPr>
        <a:solidFill>
          <a:srgbClr val="FFFFFF"/>
        </a:solidFill>
        <a:ln w="3175">
          <a:solidFill>
            <a:srgbClr val="000000"/>
          </a:solidFill>
          <a:prstDash val="solid"/>
        </a:ln>
      </c:spPr>
    </c:plotArea>
    <c:legend>
      <c:legendPos val="r"/>
      <c:layout>
        <c:manualLayout>
          <c:xMode val="edge"/>
          <c:yMode val="edge"/>
          <c:x val="0.88512468130324906"/>
          <c:y val="0.10401002506265664"/>
          <c:w val="0.10762987244620173"/>
          <c:h val="0.7769644583900696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57483763978042"/>
          <c:y val="5.0260007870051068E-2"/>
          <c:w val="0.65159659085744115"/>
          <c:h val="0.92721049001645939"/>
        </c:manualLayout>
      </c:layout>
      <c:barChart>
        <c:barDir val="bar"/>
        <c:grouping val="clustered"/>
        <c:varyColors val="0"/>
        <c:ser>
          <c:idx val="0"/>
          <c:order val="0"/>
          <c:tx>
            <c:strRef>
              <c:f>グラフワーク１!$C$317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グラフワーク１!$B$318:$B$325</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グラフワーク１!$C$318:$C$325</c:f>
              <c:numCache>
                <c:formatCode>0.0_ </c:formatCode>
                <c:ptCount val="8"/>
                <c:pt idx="0">
                  <c:v>0.20491803278688525</c:v>
                </c:pt>
                <c:pt idx="1">
                  <c:v>20.901639344262296</c:v>
                </c:pt>
                <c:pt idx="2">
                  <c:v>16.803278688524589</c:v>
                </c:pt>
                <c:pt idx="3">
                  <c:v>40.778688524590159</c:v>
                </c:pt>
                <c:pt idx="4">
                  <c:v>3.4836065573770489</c:v>
                </c:pt>
                <c:pt idx="5">
                  <c:v>17.622950819672131</c:v>
                </c:pt>
                <c:pt idx="6">
                  <c:v>0.20491803278688525</c:v>
                </c:pt>
                <c:pt idx="7">
                  <c:v>0</c:v>
                </c:pt>
              </c:numCache>
            </c:numRef>
          </c:val>
          <c:extLst>
            <c:ext xmlns:c16="http://schemas.microsoft.com/office/drawing/2014/chart" uri="{C3380CC4-5D6E-409C-BE32-E72D297353CC}">
              <c16:uniqueId val="{00000000-D011-476E-9669-0FF641787D5D}"/>
            </c:ext>
          </c:extLst>
        </c:ser>
        <c:ser>
          <c:idx val="1"/>
          <c:order val="1"/>
          <c:tx>
            <c:strRef>
              <c:f>グラフワーク１!$D$317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1.1733478473139007E-2"/>
                  <c:y val="9.8194328511802195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11-476E-9669-0FF641787D5D}"/>
                </c:ext>
              </c:extLst>
            </c:dLbl>
            <c:dLbl>
              <c:idx val="6"/>
              <c:layout>
                <c:manualLayout>
                  <c:x val="1.5644579408711005E-2"/>
                  <c:y val="1.477065426647075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11-476E-9669-0FF641787D5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グラフワーク１!$B$318:$B$325</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グラフワーク１!$D$318:$D$325</c:f>
              <c:numCache>
                <c:formatCode>0.0_ </c:formatCode>
                <c:ptCount val="8"/>
                <c:pt idx="0">
                  <c:v>0</c:v>
                </c:pt>
                <c:pt idx="1">
                  <c:v>24.894514767932492</c:v>
                </c:pt>
                <c:pt idx="2">
                  <c:v>10.970464135021098</c:v>
                </c:pt>
                <c:pt idx="3">
                  <c:v>37.974683544303801</c:v>
                </c:pt>
                <c:pt idx="4">
                  <c:v>5.485232067510549</c:v>
                </c:pt>
                <c:pt idx="5">
                  <c:v>20.675105485232066</c:v>
                </c:pt>
                <c:pt idx="6">
                  <c:v>0</c:v>
                </c:pt>
                <c:pt idx="7">
                  <c:v>0</c:v>
                </c:pt>
              </c:numCache>
            </c:numRef>
          </c:val>
          <c:extLst>
            <c:ext xmlns:c16="http://schemas.microsoft.com/office/drawing/2014/chart" uri="{C3380CC4-5D6E-409C-BE32-E72D297353CC}">
              <c16:uniqueId val="{00000003-D011-476E-9669-0FF641787D5D}"/>
            </c:ext>
          </c:extLst>
        </c:ser>
        <c:ser>
          <c:idx val="2"/>
          <c:order val="2"/>
          <c:tx>
            <c:strRef>
              <c:f>グラフワーク１!$E$317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グラフワーク１!$B$318:$B$325</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グラフワーク１!$E$318:$E$325</c:f>
              <c:numCache>
                <c:formatCode>0.0_ </c:formatCode>
                <c:ptCount val="8"/>
                <c:pt idx="0">
                  <c:v>0.40160642570281119</c:v>
                </c:pt>
                <c:pt idx="1">
                  <c:v>16.867469879518072</c:v>
                </c:pt>
                <c:pt idx="2">
                  <c:v>22.489959839357429</c:v>
                </c:pt>
                <c:pt idx="3">
                  <c:v>43.373493975903614</c:v>
                </c:pt>
                <c:pt idx="4">
                  <c:v>1.6064257028112447</c:v>
                </c:pt>
                <c:pt idx="5">
                  <c:v>14.859437751004014</c:v>
                </c:pt>
                <c:pt idx="6">
                  <c:v>0.40160642570281119</c:v>
                </c:pt>
                <c:pt idx="7">
                  <c:v>0</c:v>
                </c:pt>
              </c:numCache>
            </c:numRef>
          </c:val>
          <c:extLst>
            <c:ext xmlns:c16="http://schemas.microsoft.com/office/drawing/2014/chart" uri="{C3380CC4-5D6E-409C-BE32-E72D297353CC}">
              <c16:uniqueId val="{00000004-D011-476E-9669-0FF641787D5D}"/>
            </c:ext>
          </c:extLst>
        </c:ser>
        <c:ser>
          <c:idx val="3"/>
          <c:order val="3"/>
          <c:tx>
            <c:strRef>
              <c:f>グラフワーク１!$F$317</c:f>
              <c:strCache>
                <c:ptCount val="1"/>
                <c:pt idx="0">
                  <c:v>その他</c:v>
                </c:pt>
              </c:strCache>
            </c:strRef>
          </c:tx>
          <c:spPr>
            <a:pattFill prst="dotDmnd">
              <a:fgClr>
                <a:srgbClr val="000000"/>
              </a:fgClr>
              <a:bgClr>
                <a:schemeClr val="bg1"/>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グラフワーク１!$B$318:$B$325</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グラフワーク１!$F$318:$F$325</c:f>
              <c:numCache>
                <c:formatCode>0.0_ </c:formatCode>
                <c:ptCount val="8"/>
                <c:pt idx="0">
                  <c:v>0</c:v>
                </c:pt>
                <c:pt idx="1">
                  <c:v>50</c:v>
                </c:pt>
                <c:pt idx="2">
                  <c:v>0</c:v>
                </c:pt>
                <c:pt idx="3">
                  <c:v>50</c:v>
                </c:pt>
                <c:pt idx="4">
                  <c:v>0</c:v>
                </c:pt>
                <c:pt idx="5">
                  <c:v>0</c:v>
                </c:pt>
                <c:pt idx="6">
                  <c:v>0</c:v>
                </c:pt>
                <c:pt idx="7">
                  <c:v>0</c:v>
                </c:pt>
              </c:numCache>
            </c:numRef>
          </c:val>
          <c:extLst>
            <c:ext xmlns:c16="http://schemas.microsoft.com/office/drawing/2014/chart" uri="{C3380CC4-5D6E-409C-BE32-E72D297353CC}">
              <c16:uniqueId val="{00000000-E337-47B2-8896-43EE894F4028}"/>
            </c:ext>
          </c:extLst>
        </c:ser>
        <c:dLbls>
          <c:showLegendKey val="0"/>
          <c:showVal val="0"/>
          <c:showCatName val="0"/>
          <c:showSerName val="0"/>
          <c:showPercent val="0"/>
          <c:showBubbleSize val="0"/>
        </c:dLbls>
        <c:gapWidth val="100"/>
        <c:axId val="242337336"/>
        <c:axId val="242337728"/>
      </c:barChart>
      <c:catAx>
        <c:axId val="2423373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7728"/>
        <c:crosses val="autoZero"/>
        <c:auto val="1"/>
        <c:lblAlgn val="ctr"/>
        <c:lblOffset val="100"/>
        <c:tickLblSkip val="1"/>
        <c:tickMarkSkip val="1"/>
        <c:noMultiLvlLbl val="0"/>
      </c:catAx>
      <c:valAx>
        <c:axId val="24233772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7336"/>
        <c:crosses val="autoZero"/>
        <c:crossBetween val="between"/>
        <c:majorUnit val="10"/>
      </c:valAx>
      <c:spPr>
        <a:noFill/>
        <a:ln w="12700">
          <a:solidFill>
            <a:srgbClr val="808080"/>
          </a:solidFill>
          <a:prstDash val="solid"/>
        </a:ln>
      </c:spPr>
    </c:plotArea>
    <c:legend>
      <c:legendPos val="r"/>
      <c:layout>
        <c:manualLayout>
          <c:xMode val="edge"/>
          <c:yMode val="edge"/>
          <c:x val="0.8315614005696097"/>
          <c:y val="0.777463254593176"/>
          <c:w val="0.11916274727404041"/>
          <c:h val="0.122930883639545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354619695094696"/>
          <c:y val="4.1251806746065094E-2"/>
          <c:w val="0.46825517799060123"/>
          <c:h val="0.93598927030727008"/>
        </c:manualLayout>
      </c:layout>
      <c:barChart>
        <c:barDir val="bar"/>
        <c:grouping val="clustered"/>
        <c:varyColors val="0"/>
        <c:ser>
          <c:idx val="0"/>
          <c:order val="0"/>
          <c:tx>
            <c:strRef>
              <c:f>グラフワーク１!$C$329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グラフワーク１!$B$330:$B$342</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グラフワーク１!$C$330:$C$342</c:f>
              <c:numCache>
                <c:formatCode>0.0_ </c:formatCode>
                <c:ptCount val="13"/>
                <c:pt idx="0">
                  <c:v>65.163934426229503</c:v>
                </c:pt>
                <c:pt idx="1">
                  <c:v>48.770491803278688</c:v>
                </c:pt>
                <c:pt idx="2">
                  <c:v>35.655737704918032</c:v>
                </c:pt>
                <c:pt idx="3">
                  <c:v>27.868852459016392</c:v>
                </c:pt>
                <c:pt idx="4">
                  <c:v>19.262295081967213</c:v>
                </c:pt>
                <c:pt idx="5">
                  <c:v>27.459016393442624</c:v>
                </c:pt>
                <c:pt idx="6">
                  <c:v>12.090163934426229</c:v>
                </c:pt>
                <c:pt idx="7">
                  <c:v>7.7868852459016393</c:v>
                </c:pt>
                <c:pt idx="8">
                  <c:v>0.20491803278688525</c:v>
                </c:pt>
                <c:pt idx="9">
                  <c:v>3.4836065573770489</c:v>
                </c:pt>
                <c:pt idx="10">
                  <c:v>3.0737704918032787</c:v>
                </c:pt>
                <c:pt idx="11">
                  <c:v>0.20491803278688525</c:v>
                </c:pt>
                <c:pt idx="12">
                  <c:v>1.2295081967213115</c:v>
                </c:pt>
              </c:numCache>
            </c:numRef>
          </c:val>
          <c:extLst>
            <c:ext xmlns:c16="http://schemas.microsoft.com/office/drawing/2014/chart" uri="{C3380CC4-5D6E-409C-BE32-E72D297353CC}">
              <c16:uniqueId val="{00000000-4F47-41D1-AEDA-01026272252A}"/>
            </c:ext>
          </c:extLst>
        </c:ser>
        <c:ser>
          <c:idx val="1"/>
          <c:order val="1"/>
          <c:tx>
            <c:strRef>
              <c:f>グラフワーク１!$D$329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グラフワーク１!$B$330:$B$342</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グラフワーク１!$D$330:$D$342</c:f>
              <c:numCache>
                <c:formatCode>0.0_ </c:formatCode>
                <c:ptCount val="13"/>
                <c:pt idx="0">
                  <c:v>59.071729957805907</c:v>
                </c:pt>
                <c:pt idx="1">
                  <c:v>49.789029535864984</c:v>
                </c:pt>
                <c:pt idx="2">
                  <c:v>36.286919831223628</c:v>
                </c:pt>
                <c:pt idx="3">
                  <c:v>23.628691983122362</c:v>
                </c:pt>
                <c:pt idx="4">
                  <c:v>20.675105485232066</c:v>
                </c:pt>
                <c:pt idx="5">
                  <c:v>29.11392405063291</c:v>
                </c:pt>
                <c:pt idx="6">
                  <c:v>12.236286919831224</c:v>
                </c:pt>
                <c:pt idx="7">
                  <c:v>8.0168776371308024</c:v>
                </c:pt>
                <c:pt idx="8">
                  <c:v>0</c:v>
                </c:pt>
                <c:pt idx="9">
                  <c:v>4.2194092827004219</c:v>
                </c:pt>
                <c:pt idx="10">
                  <c:v>2.9535864978902953</c:v>
                </c:pt>
                <c:pt idx="11">
                  <c:v>0</c:v>
                </c:pt>
                <c:pt idx="12">
                  <c:v>1.6877637130801686</c:v>
                </c:pt>
              </c:numCache>
            </c:numRef>
          </c:val>
          <c:extLst>
            <c:ext xmlns:c16="http://schemas.microsoft.com/office/drawing/2014/chart" uri="{C3380CC4-5D6E-409C-BE32-E72D297353CC}">
              <c16:uniqueId val="{00000001-4F47-41D1-AEDA-01026272252A}"/>
            </c:ext>
          </c:extLst>
        </c:ser>
        <c:ser>
          <c:idx val="2"/>
          <c:order val="2"/>
          <c:tx>
            <c:strRef>
              <c:f>グラフワーク１!$E$329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1.0044890946872072E-3"/>
                  <c:y val="-1.209129737779237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47-41D1-AEDA-0102627225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グラフワーク１!$B$330:$B$342</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グラフワーク１!$E$330:$E$342</c:f>
              <c:numCache>
                <c:formatCode>0.0_ </c:formatCode>
                <c:ptCount val="13"/>
                <c:pt idx="0">
                  <c:v>70.682730923694777</c:v>
                </c:pt>
                <c:pt idx="1">
                  <c:v>48.192771084337352</c:v>
                </c:pt>
                <c:pt idx="2">
                  <c:v>34.939759036144579</c:v>
                </c:pt>
                <c:pt idx="3">
                  <c:v>31.325301204819279</c:v>
                </c:pt>
                <c:pt idx="4">
                  <c:v>18.072289156626507</c:v>
                </c:pt>
                <c:pt idx="5">
                  <c:v>26.104417670682732</c:v>
                </c:pt>
                <c:pt idx="6">
                  <c:v>12.048192771084338</c:v>
                </c:pt>
                <c:pt idx="7">
                  <c:v>7.6305220883534144</c:v>
                </c:pt>
                <c:pt idx="8">
                  <c:v>0.40160642570281119</c:v>
                </c:pt>
                <c:pt idx="9">
                  <c:v>2.8112449799196786</c:v>
                </c:pt>
                <c:pt idx="10">
                  <c:v>2.8112449799196786</c:v>
                </c:pt>
                <c:pt idx="11">
                  <c:v>0.40160642570281119</c:v>
                </c:pt>
                <c:pt idx="12">
                  <c:v>0.80321285140562237</c:v>
                </c:pt>
              </c:numCache>
            </c:numRef>
          </c:val>
          <c:extLst>
            <c:ext xmlns:c16="http://schemas.microsoft.com/office/drawing/2014/chart" uri="{C3380CC4-5D6E-409C-BE32-E72D297353CC}">
              <c16:uniqueId val="{00000003-4F47-41D1-AEDA-01026272252A}"/>
            </c:ext>
          </c:extLst>
        </c:ser>
        <c:ser>
          <c:idx val="3"/>
          <c:order val="3"/>
          <c:tx>
            <c:strRef>
              <c:f>グラフワーク１!$F$329</c:f>
              <c:strCache>
                <c:ptCount val="1"/>
                <c:pt idx="0">
                  <c:v>その他</c:v>
                </c:pt>
              </c:strCache>
            </c:strRef>
          </c:tx>
          <c:spPr>
            <a:pattFill prst="dotDmnd">
              <a:fgClr>
                <a:srgbClr val="000000"/>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グラフワーク１!$B$330:$B$342</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グラフワーク１!$F$330:$F$342</c:f>
              <c:numCache>
                <c:formatCode>0.0_ </c:formatCode>
                <c:ptCount val="13"/>
                <c:pt idx="0">
                  <c:v>100</c:v>
                </c:pt>
                <c:pt idx="1">
                  <c:v>0</c:v>
                </c:pt>
                <c:pt idx="2">
                  <c:v>50</c:v>
                </c:pt>
                <c:pt idx="3">
                  <c:v>100</c:v>
                </c:pt>
                <c:pt idx="4">
                  <c:v>0</c:v>
                </c:pt>
                <c:pt idx="5">
                  <c:v>0</c:v>
                </c:pt>
                <c:pt idx="6">
                  <c:v>0</c:v>
                </c:pt>
                <c:pt idx="7">
                  <c:v>0</c:v>
                </c:pt>
                <c:pt idx="8">
                  <c:v>0</c:v>
                </c:pt>
                <c:pt idx="9">
                  <c:v>0</c:v>
                </c:pt>
                <c:pt idx="10">
                  <c:v>50</c:v>
                </c:pt>
                <c:pt idx="11">
                  <c:v>0</c:v>
                </c:pt>
                <c:pt idx="12">
                  <c:v>0</c:v>
                </c:pt>
              </c:numCache>
            </c:numRef>
          </c:val>
          <c:extLst>
            <c:ext xmlns:c16="http://schemas.microsoft.com/office/drawing/2014/chart" uri="{C3380CC4-5D6E-409C-BE32-E72D297353CC}">
              <c16:uniqueId val="{00000000-388A-460B-A1AF-6819B47EAFBC}"/>
            </c:ext>
          </c:extLst>
        </c:ser>
        <c:dLbls>
          <c:showLegendKey val="0"/>
          <c:showVal val="0"/>
          <c:showCatName val="0"/>
          <c:showSerName val="0"/>
          <c:showPercent val="0"/>
          <c:showBubbleSize val="0"/>
        </c:dLbls>
        <c:gapWidth val="50"/>
        <c:axId val="243100536"/>
        <c:axId val="243100928"/>
      </c:barChart>
      <c:catAx>
        <c:axId val="243100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0928"/>
        <c:crosses val="autoZero"/>
        <c:auto val="1"/>
        <c:lblAlgn val="ctr"/>
        <c:lblOffset val="100"/>
        <c:tickLblSkip val="1"/>
        <c:tickMarkSkip val="1"/>
        <c:noMultiLvlLbl val="0"/>
      </c:catAx>
      <c:valAx>
        <c:axId val="24310092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0536"/>
        <c:crosses val="autoZero"/>
        <c:crossBetween val="between"/>
        <c:majorUnit val="20"/>
      </c:valAx>
      <c:spPr>
        <a:noFill/>
        <a:ln w="12700">
          <a:solidFill>
            <a:srgbClr val="808080"/>
          </a:solidFill>
          <a:prstDash val="solid"/>
        </a:ln>
      </c:spPr>
    </c:plotArea>
    <c:legend>
      <c:legendPos val="r"/>
      <c:layout>
        <c:manualLayout>
          <c:xMode val="edge"/>
          <c:yMode val="edge"/>
          <c:x val="0.79629824049771569"/>
          <c:y val="0.85651979672753675"/>
          <c:w val="0.1185659388569751"/>
          <c:h val="0.104622028629400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35111685581304E-2"/>
          <c:y val="0.12156636670416196"/>
          <c:w val="0.66504170643055516"/>
          <c:h val="0.85920509936257983"/>
        </c:manualLayout>
      </c:layout>
      <c:barChart>
        <c:barDir val="bar"/>
        <c:grouping val="percentStacked"/>
        <c:varyColors val="0"/>
        <c:ser>
          <c:idx val="0"/>
          <c:order val="0"/>
          <c:tx>
            <c:strRef>
              <c:f>グラフワーク１!$B$347</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グラフワーク１!$C$347:$G$347</c:f>
              <c:numCache>
                <c:formatCode>0.0_ </c:formatCode>
                <c:ptCount val="5"/>
                <c:pt idx="0">
                  <c:v>50.204918032786885</c:v>
                </c:pt>
                <c:pt idx="1">
                  <c:v>53.586497890295362</c:v>
                </c:pt>
                <c:pt idx="2">
                  <c:v>46.987951807228917</c:v>
                </c:pt>
                <c:pt idx="3">
                  <c:v>50</c:v>
                </c:pt>
                <c:pt idx="4">
                  <c:v>44.421487603305785</c:v>
                </c:pt>
              </c:numCache>
            </c:numRef>
          </c:val>
          <c:extLst>
            <c:ext xmlns:c16="http://schemas.microsoft.com/office/drawing/2014/chart" uri="{C3380CC4-5D6E-409C-BE32-E72D297353CC}">
              <c16:uniqueId val="{00000000-040A-4D98-BE00-F0AFE469F067}"/>
            </c:ext>
          </c:extLst>
        </c:ser>
        <c:ser>
          <c:idx val="1"/>
          <c:order val="1"/>
          <c:tx>
            <c:strRef>
              <c:f>グラフワーク１!$B$348</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グラフワーク１!$C$348:$G$348</c:f>
              <c:numCache>
                <c:formatCode>0.0_ </c:formatCode>
                <c:ptCount val="5"/>
                <c:pt idx="0">
                  <c:v>40.57377049180328</c:v>
                </c:pt>
                <c:pt idx="1">
                  <c:v>37.974683544303801</c:v>
                </c:pt>
                <c:pt idx="2">
                  <c:v>42.971887550200805</c:v>
                </c:pt>
                <c:pt idx="3">
                  <c:v>50</c:v>
                </c:pt>
                <c:pt idx="4">
                  <c:v>45.041322314049587</c:v>
                </c:pt>
              </c:numCache>
            </c:numRef>
          </c:val>
          <c:extLst>
            <c:ext xmlns:c16="http://schemas.microsoft.com/office/drawing/2014/chart" uri="{C3380CC4-5D6E-409C-BE32-E72D297353CC}">
              <c16:uniqueId val="{00000001-040A-4D98-BE00-F0AFE469F067}"/>
            </c:ext>
          </c:extLst>
        </c:ser>
        <c:ser>
          <c:idx val="2"/>
          <c:order val="2"/>
          <c:tx>
            <c:strRef>
              <c:f>グラフワーク１!$B$349</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dLbl>
              <c:idx val="3"/>
              <c:layout>
                <c:manualLayout>
                  <c:x val="-4.2598509052183178E-3"/>
                  <c:y val="4.76223284589426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A1-491B-92D7-608ABDD54128}"/>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グラフワーク１!$C$349:$G$349</c:f>
              <c:numCache>
                <c:formatCode>0.0_ </c:formatCode>
                <c:ptCount val="5"/>
                <c:pt idx="0">
                  <c:v>8.1967213114754092</c:v>
                </c:pt>
                <c:pt idx="1">
                  <c:v>7.1729957805907167</c:v>
                </c:pt>
                <c:pt idx="2">
                  <c:v>9.236947791164658</c:v>
                </c:pt>
                <c:pt idx="3">
                  <c:v>0</c:v>
                </c:pt>
                <c:pt idx="4">
                  <c:v>8.677685950413224</c:v>
                </c:pt>
              </c:numCache>
            </c:numRef>
          </c:val>
          <c:extLst>
            <c:ext xmlns:c16="http://schemas.microsoft.com/office/drawing/2014/chart" uri="{C3380CC4-5D6E-409C-BE32-E72D297353CC}">
              <c16:uniqueId val="{00000002-040A-4D98-BE00-F0AFE469F067}"/>
            </c:ext>
          </c:extLst>
        </c:ser>
        <c:ser>
          <c:idx val="3"/>
          <c:order val="3"/>
          <c:tx>
            <c:strRef>
              <c:f>グラフワーク１!$B$350</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2.3429179978700591E-2"/>
                  <c:y val="4.6869141357330333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0A-4D98-BE00-F0AFE469F067}"/>
                </c:ext>
              </c:extLst>
            </c:dLbl>
            <c:dLbl>
              <c:idx val="1"/>
              <c:layout>
                <c:manualLayout>
                  <c:x val="2.1299254526091587E-2"/>
                  <c:y val="4.6869141362786618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0A-4D98-BE00-F0AFE469F067}"/>
                </c:ext>
              </c:extLst>
            </c:dLbl>
            <c:dLbl>
              <c:idx val="2"/>
              <c:layout>
                <c:manualLayout>
                  <c:x val="2.5559105431309747E-2"/>
                  <c:y val="4.6869141368242907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0A-4D98-BE00-F0AFE469F067}"/>
                </c:ext>
              </c:extLst>
            </c:dLbl>
            <c:dLbl>
              <c:idx val="3"/>
              <c:layout>
                <c:manualLayout>
                  <c:x val="1.9169329073482427E-2"/>
                  <c:y val="-5.951912260967269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0A-4D98-BE00-F0AFE469F067}"/>
                </c:ext>
              </c:extLst>
            </c:dLbl>
            <c:dLbl>
              <c:idx val="4"/>
              <c:layout>
                <c:manualLayout>
                  <c:x val="2.1299254526091587E-2"/>
                  <c:y val="4.686914136824290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A1-491B-92D7-608ABDD5412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グラフワーク１!$C$350:$G$350</c:f>
              <c:numCache>
                <c:formatCode>0.0_ </c:formatCode>
                <c:ptCount val="5"/>
                <c:pt idx="0">
                  <c:v>0.81967213114754101</c:v>
                </c:pt>
                <c:pt idx="1">
                  <c:v>1.2658227848101267</c:v>
                </c:pt>
                <c:pt idx="2">
                  <c:v>0.40160642570281119</c:v>
                </c:pt>
                <c:pt idx="3">
                  <c:v>0</c:v>
                </c:pt>
                <c:pt idx="4">
                  <c:v>1.4462809917355373</c:v>
                </c:pt>
              </c:numCache>
            </c:numRef>
          </c:val>
          <c:extLst>
            <c:ext xmlns:c16="http://schemas.microsoft.com/office/drawing/2014/chart" uri="{C3380CC4-5D6E-409C-BE32-E72D297353CC}">
              <c16:uniqueId val="{00000007-040A-4D98-BE00-F0AFE469F067}"/>
            </c:ext>
          </c:extLst>
        </c:ser>
        <c:ser>
          <c:idx val="4"/>
          <c:order val="4"/>
          <c:tx>
            <c:strRef>
              <c:f>グラフワーク１!$B$351</c:f>
              <c:strCache>
                <c:ptCount val="1"/>
                <c:pt idx="0">
                  <c:v>無回答</c:v>
                </c:pt>
              </c:strCache>
            </c:strRef>
          </c:tx>
          <c:spPr>
            <a:solidFill>
              <a:schemeClr val="bg1"/>
            </a:solidFill>
            <a:ln w="12700">
              <a:solidFill>
                <a:srgbClr val="000000"/>
              </a:solidFill>
              <a:prstDash val="solid"/>
            </a:ln>
          </c:spPr>
          <c:invertIfNegative val="0"/>
          <c:dLbls>
            <c:dLbl>
              <c:idx val="0"/>
              <c:layout>
                <c:manualLayout>
                  <c:x val="3.8338658146964855E-2"/>
                  <c:y val="5.952427821522308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0A-4D98-BE00-F0AFE469F067}"/>
                </c:ext>
              </c:extLst>
            </c:dLbl>
            <c:dLbl>
              <c:idx val="1"/>
              <c:layout>
                <c:manualLayout>
                  <c:x val="3.8338658146964855E-2"/>
                  <c:y val="4.166713535808029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0A-4D98-BE00-F0AFE469F067}"/>
                </c:ext>
              </c:extLst>
            </c:dLbl>
            <c:dLbl>
              <c:idx val="2"/>
              <c:layout>
                <c:manualLayout>
                  <c:x val="4.0468583599574018E-2"/>
                  <c:y val="3.571475440569934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0A-4D98-BE00-F0AFE469F067}"/>
                </c:ext>
              </c:extLst>
            </c:dLbl>
            <c:dLbl>
              <c:idx val="3"/>
              <c:layout>
                <c:manualLayout>
                  <c:x val="3.6208732694355539E-2"/>
                  <c:y val="4.761951631046130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40A-4D98-BE00-F0AFE469F067}"/>
                </c:ext>
              </c:extLst>
            </c:dLbl>
            <c:dLbl>
              <c:idx val="4"/>
              <c:layout>
                <c:manualLayout>
                  <c:x val="3.8338658146964855E-2"/>
                  <c:y val="4.76195163104613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F8-4D9C-A48D-E799CB8402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グラフワーク１!$C$351:$G$351</c:f>
              <c:numCache>
                <c:formatCode>0.0_ </c:formatCode>
                <c:ptCount val="5"/>
                <c:pt idx="0">
                  <c:v>0.20491803278688525</c:v>
                </c:pt>
                <c:pt idx="1">
                  <c:v>0</c:v>
                </c:pt>
                <c:pt idx="2">
                  <c:v>0.40160642570281119</c:v>
                </c:pt>
                <c:pt idx="3">
                  <c:v>0</c:v>
                </c:pt>
                <c:pt idx="4">
                  <c:v>0.41322314049586778</c:v>
                </c:pt>
              </c:numCache>
            </c:numRef>
          </c:val>
          <c:extLst>
            <c:ext xmlns:c16="http://schemas.microsoft.com/office/drawing/2014/chart" uri="{C3380CC4-5D6E-409C-BE32-E72D297353CC}">
              <c16:uniqueId val="{0000000C-040A-4D98-BE00-F0AFE469F067}"/>
            </c:ext>
          </c:extLst>
        </c:ser>
        <c:ser>
          <c:idx val="5"/>
          <c:order val="5"/>
          <c:tx>
            <c:strRef>
              <c:f>グラフワーク１!$B$352</c:f>
              <c:strCache>
                <c:ptCount val="1"/>
                <c:pt idx="0">
                  <c:v>無効回答</c:v>
                </c:pt>
              </c:strCache>
            </c:strRef>
          </c:tx>
          <c:spPr>
            <a:pattFill prst="pct90">
              <a:fgClr>
                <a:schemeClr val="tx1"/>
              </a:fgClr>
              <a:bgClr>
                <a:schemeClr val="bg1"/>
              </a:bgClr>
            </a:pattFill>
          </c:spPr>
          <c:invertIfNegative val="0"/>
          <c:dLbls>
            <c:dLbl>
              <c:idx val="0"/>
              <c:layout>
                <c:manualLayout>
                  <c:x val="5.5378061767837966E-2"/>
                  <c:y val="4.686914135733033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A1-491B-92D7-608ABDD54128}"/>
                </c:ext>
              </c:extLst>
            </c:dLbl>
            <c:dLbl>
              <c:idx val="1"/>
              <c:layout>
                <c:manualLayout>
                  <c:x val="5.5378061767837966E-2"/>
                  <c:y val="-5.95191226096743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A1-491B-92D7-608ABDD54128}"/>
                </c:ext>
              </c:extLst>
            </c:dLbl>
            <c:dLbl>
              <c:idx val="2"/>
              <c:layout>
                <c:manualLayout>
                  <c:x val="5.5378061767837966E-2"/>
                  <c:y val="-5.9519122609673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A1-491B-92D7-608ABDD54128}"/>
                </c:ext>
              </c:extLst>
            </c:dLbl>
            <c:dLbl>
              <c:idx val="3"/>
              <c:layout>
                <c:manualLayout>
                  <c:x val="5.3248136315228969E-2"/>
                  <c:y val="-5.95191226096726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A1-491B-92D7-608ABDD54128}"/>
                </c:ext>
              </c:extLst>
            </c:dLbl>
            <c:dLbl>
              <c:idx val="4"/>
              <c:delete val="1"/>
              <c:extLst>
                <c:ext xmlns:c15="http://schemas.microsoft.com/office/drawing/2012/chart" uri="{CE6537A1-D6FC-4f65-9D91-7224C49458BB}"/>
                <c:ext xmlns:c16="http://schemas.microsoft.com/office/drawing/2014/chart" uri="{C3380CC4-5D6E-409C-BE32-E72D297353CC}">
                  <c16:uniqueId val="{00000002-14A1-491B-92D7-608ABDD5412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グラフワーク１!$C$346:$G$346</c:f>
              <c:strCache>
                <c:ptCount val="5"/>
                <c:pt idx="0">
                  <c:v>合計</c:v>
                </c:pt>
                <c:pt idx="1">
                  <c:v>男性</c:v>
                </c:pt>
                <c:pt idx="2">
                  <c:v>女性</c:v>
                </c:pt>
                <c:pt idx="3">
                  <c:v>その他</c:v>
                </c:pt>
                <c:pt idx="4">
                  <c:v>前回調査</c:v>
                </c:pt>
              </c:strCache>
            </c:strRef>
          </c:cat>
          <c:val>
            <c:numRef>
              <c:f>グラフワーク１!$C$352:$G$352</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14A1-491B-92D7-608ABDD54128}"/>
            </c:ext>
          </c:extLst>
        </c:ser>
        <c:dLbls>
          <c:dLblPos val="ctr"/>
          <c:showLegendKey val="0"/>
          <c:showVal val="1"/>
          <c:showCatName val="0"/>
          <c:showSerName val="0"/>
          <c:showPercent val="0"/>
          <c:showBubbleSize val="0"/>
        </c:dLbls>
        <c:gapWidth val="100"/>
        <c:overlap val="100"/>
        <c:axId val="243101712"/>
        <c:axId val="243102104"/>
      </c:barChart>
      <c:catAx>
        <c:axId val="243101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2104"/>
        <c:crosses val="autoZero"/>
        <c:auto val="1"/>
        <c:lblAlgn val="ctr"/>
        <c:lblOffset val="100"/>
        <c:tickLblSkip val="1"/>
        <c:tickMarkSkip val="1"/>
        <c:noMultiLvlLbl val="0"/>
      </c:catAx>
      <c:valAx>
        <c:axId val="2431021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1712"/>
        <c:crosses val="autoZero"/>
        <c:crossBetween val="between"/>
        <c:majorUnit val="0.2"/>
      </c:valAx>
      <c:spPr>
        <a:noFill/>
        <a:ln w="12700">
          <a:solidFill>
            <a:srgbClr val="808080"/>
          </a:solidFill>
          <a:prstDash val="solid"/>
        </a:ln>
      </c:spPr>
    </c:plotArea>
    <c:legend>
      <c:legendPos val="r"/>
      <c:layout>
        <c:manualLayout>
          <c:xMode val="edge"/>
          <c:yMode val="edge"/>
          <c:x val="0.83306365458311327"/>
          <c:y val="6.1584176977877762E-2"/>
          <c:w val="0.15415679270123181"/>
          <c:h val="0.908653918260217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2539431750876"/>
          <c:y val="0.12000023437545776"/>
          <c:w val="0.63739938611437075"/>
          <c:h val="0.86800169531581117"/>
        </c:manualLayout>
      </c:layout>
      <c:barChart>
        <c:barDir val="bar"/>
        <c:grouping val="percentStacked"/>
        <c:varyColors val="0"/>
        <c:ser>
          <c:idx val="0"/>
          <c:order val="0"/>
          <c:tx>
            <c:strRef>
              <c:f>グラフワーク１!$I$347</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グラフワーク１!$J$347:$M$347</c:f>
              <c:numCache>
                <c:formatCode>0.0_ </c:formatCode>
                <c:ptCount val="4"/>
                <c:pt idx="0">
                  <c:v>54.268292682926834</c:v>
                </c:pt>
                <c:pt idx="1">
                  <c:v>51.322751322751323</c:v>
                </c:pt>
                <c:pt idx="2">
                  <c:v>39.080459770114942</c:v>
                </c:pt>
                <c:pt idx="3">
                  <c:v>52.083333333333336</c:v>
                </c:pt>
              </c:numCache>
            </c:numRef>
          </c:val>
          <c:extLst>
            <c:ext xmlns:c16="http://schemas.microsoft.com/office/drawing/2014/chart" uri="{C3380CC4-5D6E-409C-BE32-E72D297353CC}">
              <c16:uniqueId val="{00000000-05AD-4B20-829C-061BED9C49BC}"/>
            </c:ext>
          </c:extLst>
        </c:ser>
        <c:ser>
          <c:idx val="1"/>
          <c:order val="1"/>
          <c:tx>
            <c:strRef>
              <c:f>グラフワーク１!$I$348</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グラフワーク１!$J$348:$M$348</c:f>
              <c:numCache>
                <c:formatCode>0.0_ </c:formatCode>
                <c:ptCount val="4"/>
                <c:pt idx="0">
                  <c:v>37.804878048780488</c:v>
                </c:pt>
                <c:pt idx="1">
                  <c:v>40.211640211640209</c:v>
                </c:pt>
                <c:pt idx="2">
                  <c:v>48.275862068965516</c:v>
                </c:pt>
                <c:pt idx="3">
                  <c:v>37.5</c:v>
                </c:pt>
              </c:numCache>
            </c:numRef>
          </c:val>
          <c:extLst>
            <c:ext xmlns:c16="http://schemas.microsoft.com/office/drawing/2014/chart" uri="{C3380CC4-5D6E-409C-BE32-E72D297353CC}">
              <c16:uniqueId val="{00000001-05AD-4B20-829C-061BED9C49BC}"/>
            </c:ext>
          </c:extLst>
        </c:ser>
        <c:ser>
          <c:idx val="2"/>
          <c:order val="2"/>
          <c:tx>
            <c:strRef>
              <c:f>グラフワーク１!$I$349</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グラフワーク１!$J$349:$M$349</c:f>
              <c:numCache>
                <c:formatCode>0.0_ </c:formatCode>
                <c:ptCount val="4"/>
                <c:pt idx="0">
                  <c:v>6.7073170731707323</c:v>
                </c:pt>
                <c:pt idx="1">
                  <c:v>6.8783068783068781</c:v>
                </c:pt>
                <c:pt idx="2">
                  <c:v>12.643678160919542</c:v>
                </c:pt>
                <c:pt idx="3">
                  <c:v>10.416666666666668</c:v>
                </c:pt>
              </c:numCache>
            </c:numRef>
          </c:val>
          <c:extLst>
            <c:ext xmlns:c16="http://schemas.microsoft.com/office/drawing/2014/chart" uri="{C3380CC4-5D6E-409C-BE32-E72D297353CC}">
              <c16:uniqueId val="{00000002-05AD-4B20-829C-061BED9C49BC}"/>
            </c:ext>
          </c:extLst>
        </c:ser>
        <c:ser>
          <c:idx val="3"/>
          <c:order val="3"/>
          <c:tx>
            <c:strRef>
              <c:f>グラフワーク１!$I$350</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1.9169329073482271E-2"/>
                  <c:y val="3.733333333333335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AD-4B20-829C-061BED9C49BC}"/>
                </c:ext>
              </c:extLst>
            </c:dLbl>
            <c:dLbl>
              <c:idx val="1"/>
              <c:layout>
                <c:manualLayout>
                  <c:x val="1.2779552715654795E-2"/>
                  <c:y val="4.80000000000000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AD-4B20-829C-061BED9C49BC}"/>
                </c:ext>
              </c:extLst>
            </c:dLbl>
            <c:dLbl>
              <c:idx val="2"/>
              <c:layout>
                <c:manualLayout>
                  <c:x val="6.3897763578274758E-3"/>
                  <c:y val="4.800000000000000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AD-4B20-829C-061BED9C49BC}"/>
                </c:ext>
              </c:extLst>
            </c:dLbl>
            <c:dLbl>
              <c:idx val="3"/>
              <c:layout>
                <c:manualLayout>
                  <c:x val="6.3897763578274758E-3"/>
                  <c:y val="4.800000000000000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AD-4B20-829C-061BED9C49BC}"/>
                </c:ext>
              </c:extLst>
            </c:dLbl>
            <c:dLbl>
              <c:idx val="4"/>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05AD-4B20-829C-061BED9C49B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グラフワーク１!$J$350:$M$350</c:f>
              <c:numCache>
                <c:formatCode>0.0_ </c:formatCode>
                <c:ptCount val="4"/>
                <c:pt idx="0">
                  <c:v>0.6097560975609756</c:v>
                </c:pt>
                <c:pt idx="1">
                  <c:v>1.5873015873015872</c:v>
                </c:pt>
                <c:pt idx="2">
                  <c:v>0</c:v>
                </c:pt>
                <c:pt idx="3">
                  <c:v>0</c:v>
                </c:pt>
              </c:numCache>
            </c:numRef>
          </c:val>
          <c:extLst>
            <c:ext xmlns:c16="http://schemas.microsoft.com/office/drawing/2014/chart" uri="{C3380CC4-5D6E-409C-BE32-E72D297353CC}">
              <c16:uniqueId val="{00000008-05AD-4B20-829C-061BED9C49BC}"/>
            </c:ext>
          </c:extLst>
        </c:ser>
        <c:ser>
          <c:idx val="4"/>
          <c:order val="4"/>
          <c:tx>
            <c:strRef>
              <c:f>グラフワーク１!$I$351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4078807241746542E-2"/>
                  <c:y val="-3.19995800524934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AD-4B20-829C-061BED9C49BC}"/>
                </c:ext>
              </c:extLst>
            </c:dLbl>
            <c:dLbl>
              <c:idx val="1"/>
              <c:layout>
                <c:manualLayout>
                  <c:x val="2.9818956336528223E-2"/>
                  <c:y val="-3.19995800524934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AD-4B20-829C-061BED9C49BC}"/>
                </c:ext>
              </c:extLst>
            </c:dLbl>
            <c:dLbl>
              <c:idx val="2"/>
              <c:layout>
                <c:manualLayout>
                  <c:x val="3.1948881789137226E-2"/>
                  <c:y val="-2.66662467191601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AD-4B20-829C-061BED9C49BC}"/>
                </c:ext>
              </c:extLst>
            </c:dLbl>
            <c:dLbl>
              <c:idx val="3"/>
              <c:layout>
                <c:manualLayout>
                  <c:x val="3.1948881789137226E-2"/>
                  <c:y val="-2.66662467191601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AD-4B20-829C-061BED9C49BC}"/>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05AD-4B20-829C-061BED9C49B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グラフワーク１!$J$351:$M$351</c:f>
              <c:numCache>
                <c:formatCode>0.0_ </c:formatCode>
                <c:ptCount val="4"/>
                <c:pt idx="0">
                  <c:v>0.6097560975609756</c:v>
                </c:pt>
                <c:pt idx="1">
                  <c:v>0</c:v>
                </c:pt>
                <c:pt idx="2">
                  <c:v>0</c:v>
                </c:pt>
                <c:pt idx="3">
                  <c:v>0</c:v>
                </c:pt>
              </c:numCache>
            </c:numRef>
          </c:val>
          <c:extLst>
            <c:ext xmlns:c16="http://schemas.microsoft.com/office/drawing/2014/chart" uri="{C3380CC4-5D6E-409C-BE32-E72D297353CC}">
              <c16:uniqueId val="{0000000E-05AD-4B20-829C-061BED9C49BC}"/>
            </c:ext>
          </c:extLst>
        </c:ser>
        <c:ser>
          <c:idx val="5"/>
          <c:order val="5"/>
          <c:tx>
            <c:strRef>
              <c:f>グラフワーク１!$I$352</c:f>
              <c:strCache>
                <c:ptCount val="1"/>
                <c:pt idx="0">
                  <c:v>無効回答</c:v>
                </c:pt>
              </c:strCache>
            </c:strRef>
          </c:tx>
          <c:spPr>
            <a:pattFill prst="pct90">
              <a:fgClr>
                <a:schemeClr val="tx1"/>
              </a:fgClr>
              <a:bgClr>
                <a:schemeClr val="bg1"/>
              </a:bgClr>
            </a:pattFill>
          </c:spPr>
          <c:invertIfNegative val="0"/>
          <c:dLbls>
            <c:dLbl>
              <c:idx val="0"/>
              <c:layout>
                <c:manualLayout>
                  <c:x val="5.7507987220447129E-2"/>
                  <c:y val="4.199475065861239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09-4E2B-8153-B47D8FBF8F5D}"/>
                </c:ext>
              </c:extLst>
            </c:dLbl>
            <c:dLbl>
              <c:idx val="1"/>
              <c:layout>
                <c:manualLayout>
                  <c:x val="5.7507987220447129E-2"/>
                  <c:y val="4.199475066105681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09-4E2B-8153-B47D8FBF8F5D}"/>
                </c:ext>
              </c:extLst>
            </c:dLbl>
            <c:dLbl>
              <c:idx val="2"/>
              <c:layout>
                <c:manualLayout>
                  <c:x val="5.7507987220447129E-2"/>
                  <c:y val="4.199475065616797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09-4E2B-8153-B47D8FBF8F5D}"/>
                </c:ext>
              </c:extLst>
            </c:dLbl>
            <c:dLbl>
              <c:idx val="3"/>
              <c:layout>
                <c:manualLayout>
                  <c:x val="5.5378061767838126E-2"/>
                  <c:y val="4.199475066594564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09-4E2B-8153-B47D8FBF8F5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グラフワーク１!$J$346:$M$346</c:f>
              <c:strCache>
                <c:ptCount val="4"/>
                <c:pt idx="0">
                  <c:v>県央地域</c:v>
                </c:pt>
                <c:pt idx="1">
                  <c:v>県南地域</c:v>
                </c:pt>
                <c:pt idx="2">
                  <c:v>沿岸地域</c:v>
                </c:pt>
                <c:pt idx="3">
                  <c:v>県北地域</c:v>
                </c:pt>
              </c:strCache>
            </c:strRef>
          </c:cat>
          <c:val>
            <c:numRef>
              <c:f>グラフワーク１!$J$352:$M$352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7C09-4E2B-8153-B47D8FBF8F5D}"/>
            </c:ext>
          </c:extLst>
        </c:ser>
        <c:dLbls>
          <c:dLblPos val="ctr"/>
          <c:showLegendKey val="0"/>
          <c:showVal val="1"/>
          <c:showCatName val="0"/>
          <c:showSerName val="0"/>
          <c:showPercent val="0"/>
          <c:showBubbleSize val="0"/>
        </c:dLbls>
        <c:gapWidth val="150"/>
        <c:overlap val="100"/>
        <c:axId val="243102888"/>
        <c:axId val="243103280"/>
      </c:barChart>
      <c:catAx>
        <c:axId val="2431028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3280"/>
        <c:crosses val="autoZero"/>
        <c:auto val="1"/>
        <c:lblAlgn val="ctr"/>
        <c:lblOffset val="100"/>
        <c:tickLblSkip val="1"/>
        <c:tickMarkSkip val="1"/>
        <c:noMultiLvlLbl val="0"/>
      </c:catAx>
      <c:valAx>
        <c:axId val="2431032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2888"/>
        <c:crosses val="autoZero"/>
        <c:crossBetween val="between"/>
        <c:majorUnit val="0.2"/>
      </c:valAx>
      <c:spPr>
        <a:noFill/>
        <a:ln w="12700">
          <a:solidFill>
            <a:srgbClr val="808080"/>
          </a:solidFill>
          <a:prstDash val="solid"/>
        </a:ln>
      </c:spPr>
    </c:plotArea>
    <c:legend>
      <c:legendPos val="r"/>
      <c:layout>
        <c:manualLayout>
          <c:xMode val="edge"/>
          <c:yMode val="edge"/>
          <c:x val="0.83112424844657995"/>
          <c:y val="8.4000000000000005E-2"/>
          <c:w val="0.15385357181789977"/>
          <c:h val="0.846182467191601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8969789159038"/>
          <c:y val="0.11553784860557768"/>
          <c:w val="0.6477277861580083"/>
          <c:h val="0.86852589641434264"/>
        </c:manualLayout>
      </c:layout>
      <c:barChart>
        <c:barDir val="bar"/>
        <c:grouping val="percentStacked"/>
        <c:varyColors val="0"/>
        <c:ser>
          <c:idx val="0"/>
          <c:order val="0"/>
          <c:tx>
            <c:strRef>
              <c:f>グラフワーク１!$I$356</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グラフワーク１!$J$355:$M$355</c:f>
              <c:strCache>
                <c:ptCount val="4"/>
                <c:pt idx="0">
                  <c:v>県央地域</c:v>
                </c:pt>
                <c:pt idx="1">
                  <c:v>県南地域</c:v>
                </c:pt>
                <c:pt idx="2">
                  <c:v>沿岸地域</c:v>
                </c:pt>
                <c:pt idx="3">
                  <c:v>県北地域</c:v>
                </c:pt>
              </c:strCache>
            </c:strRef>
          </c:cat>
          <c:val>
            <c:numRef>
              <c:f>グラフワーク１!$J$356:$M$356</c:f>
              <c:numCache>
                <c:formatCode>0.0_ </c:formatCode>
                <c:ptCount val="4"/>
                <c:pt idx="0">
                  <c:v>46.357615894039732</c:v>
                </c:pt>
                <c:pt idx="1">
                  <c:v>44.845360824742265</c:v>
                </c:pt>
                <c:pt idx="2">
                  <c:v>39.240506329113927</c:v>
                </c:pt>
                <c:pt idx="3">
                  <c:v>44.067796610169495</c:v>
                </c:pt>
              </c:numCache>
            </c:numRef>
          </c:val>
          <c:extLst>
            <c:ext xmlns:c16="http://schemas.microsoft.com/office/drawing/2014/chart" uri="{C3380CC4-5D6E-409C-BE32-E72D297353CC}">
              <c16:uniqueId val="{00000000-1A3F-48AF-8319-31AC1CE0A81E}"/>
            </c:ext>
          </c:extLst>
        </c:ser>
        <c:ser>
          <c:idx val="1"/>
          <c:order val="1"/>
          <c:tx>
            <c:strRef>
              <c:f>グラフワーク１!$I$357</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グラフワーク１!$J$355:$M$355</c:f>
              <c:strCache>
                <c:ptCount val="4"/>
                <c:pt idx="0">
                  <c:v>県央地域</c:v>
                </c:pt>
                <c:pt idx="1">
                  <c:v>県南地域</c:v>
                </c:pt>
                <c:pt idx="2">
                  <c:v>沿岸地域</c:v>
                </c:pt>
                <c:pt idx="3">
                  <c:v>県北地域</c:v>
                </c:pt>
              </c:strCache>
            </c:strRef>
          </c:cat>
          <c:val>
            <c:numRef>
              <c:f>グラフワーク１!$J$357:$M$357</c:f>
              <c:numCache>
                <c:formatCode>0.0_ </c:formatCode>
                <c:ptCount val="4"/>
                <c:pt idx="0">
                  <c:v>43.70860927152318</c:v>
                </c:pt>
                <c:pt idx="1">
                  <c:v>43.298969072164951</c:v>
                </c:pt>
                <c:pt idx="2">
                  <c:v>53.164556962025316</c:v>
                </c:pt>
                <c:pt idx="3">
                  <c:v>44.067796610169495</c:v>
                </c:pt>
              </c:numCache>
            </c:numRef>
          </c:val>
          <c:extLst>
            <c:ext xmlns:c16="http://schemas.microsoft.com/office/drawing/2014/chart" uri="{C3380CC4-5D6E-409C-BE32-E72D297353CC}">
              <c16:uniqueId val="{00000001-1A3F-48AF-8319-31AC1CE0A81E}"/>
            </c:ext>
          </c:extLst>
        </c:ser>
        <c:ser>
          <c:idx val="2"/>
          <c:order val="2"/>
          <c:tx>
            <c:strRef>
              <c:f>グラフワーク１!$I$358</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グラフワーク１!$J$355:$M$355</c:f>
              <c:strCache>
                <c:ptCount val="4"/>
                <c:pt idx="0">
                  <c:v>県央地域</c:v>
                </c:pt>
                <c:pt idx="1">
                  <c:v>県南地域</c:v>
                </c:pt>
                <c:pt idx="2">
                  <c:v>沿岸地域</c:v>
                </c:pt>
                <c:pt idx="3">
                  <c:v>県北地域</c:v>
                </c:pt>
              </c:strCache>
            </c:strRef>
          </c:cat>
          <c:val>
            <c:numRef>
              <c:f>グラフワーク１!$J$358:$M$358</c:f>
              <c:numCache>
                <c:formatCode>0.0_ </c:formatCode>
                <c:ptCount val="4"/>
                <c:pt idx="0">
                  <c:v>7.2847682119205297</c:v>
                </c:pt>
                <c:pt idx="1">
                  <c:v>9.7938144329896915</c:v>
                </c:pt>
                <c:pt idx="2">
                  <c:v>7.5949367088607591</c:v>
                </c:pt>
                <c:pt idx="3">
                  <c:v>10.169491525423728</c:v>
                </c:pt>
              </c:numCache>
            </c:numRef>
          </c:val>
          <c:extLst>
            <c:ext xmlns:c16="http://schemas.microsoft.com/office/drawing/2014/chart" uri="{C3380CC4-5D6E-409C-BE32-E72D297353CC}">
              <c16:uniqueId val="{00000002-1A3F-48AF-8319-31AC1CE0A81E}"/>
            </c:ext>
          </c:extLst>
        </c:ser>
        <c:ser>
          <c:idx val="3"/>
          <c:order val="3"/>
          <c:tx>
            <c:strRef>
              <c:f>グラフワーク１!$I$359</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6.0828676313073064E-3"/>
                  <c:y val="6.102247179261954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3F-48AF-8319-31AC1CE0A81E}"/>
                </c:ext>
              </c:extLst>
            </c:dLbl>
            <c:dLbl>
              <c:idx val="1"/>
              <c:layout>
                <c:manualLayout>
                  <c:x val="-1.0005560399847704E-2"/>
                  <c:y val="6.699835827294500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3F-48AF-8319-31AC1CE0A81E}"/>
                </c:ext>
              </c:extLst>
            </c:dLbl>
            <c:dLbl>
              <c:idx val="2"/>
              <c:layout>
                <c:manualLayout>
                  <c:x val="-7.9712730920797701E-3"/>
                  <c:y val="7.69587267726992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3F-48AF-8319-31AC1CE0A81E}"/>
                </c:ext>
              </c:extLst>
            </c:dLbl>
            <c:dLbl>
              <c:idx val="3"/>
              <c:layout>
                <c:manualLayout>
                  <c:x val="-9.9736893837247178E-3"/>
                  <c:y val="7.895054950800470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3F-48AF-8319-31AC1CE0A81E}"/>
                </c:ext>
              </c:extLst>
            </c:dLbl>
            <c:dLbl>
              <c:idx val="4"/>
              <c:layout>
                <c:manualLayout>
                  <c:xMode val="edge"/>
                  <c:yMode val="edge"/>
                  <c:x val="8.9285785059374567E-2"/>
                  <c:y val="0.7729083665338645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3F-48AF-8319-31AC1CE0A81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グラフワーク１!$J$355:$M$355</c:f>
              <c:strCache>
                <c:ptCount val="4"/>
                <c:pt idx="0">
                  <c:v>県央地域</c:v>
                </c:pt>
                <c:pt idx="1">
                  <c:v>県南地域</c:v>
                </c:pt>
                <c:pt idx="2">
                  <c:v>沿岸地域</c:v>
                </c:pt>
                <c:pt idx="3">
                  <c:v>県北地域</c:v>
                </c:pt>
              </c:strCache>
            </c:strRef>
          </c:cat>
          <c:val>
            <c:numRef>
              <c:f>グラフワーク１!$J$359:$M$359</c:f>
              <c:numCache>
                <c:formatCode>0.0_ </c:formatCode>
                <c:ptCount val="4"/>
                <c:pt idx="0">
                  <c:v>1.3245033112582782</c:v>
                </c:pt>
                <c:pt idx="1">
                  <c:v>2.0618556701030926</c:v>
                </c:pt>
                <c:pt idx="2">
                  <c:v>0</c:v>
                </c:pt>
                <c:pt idx="3">
                  <c:v>1.6949152542372881</c:v>
                </c:pt>
              </c:numCache>
            </c:numRef>
          </c:val>
          <c:extLst>
            <c:ext xmlns:c16="http://schemas.microsoft.com/office/drawing/2014/chart" uri="{C3380CC4-5D6E-409C-BE32-E72D297353CC}">
              <c16:uniqueId val="{00000008-1A3F-48AF-8319-31AC1CE0A81E}"/>
            </c:ext>
          </c:extLst>
        </c:ser>
        <c:ser>
          <c:idx val="4"/>
          <c:order val="4"/>
          <c:tx>
            <c:strRef>
              <c:f>グラフワーク１!$I$360</c:f>
              <c:strCache>
                <c:ptCount val="1"/>
                <c:pt idx="0">
                  <c:v>無回答</c:v>
                </c:pt>
              </c:strCache>
            </c:strRef>
          </c:tx>
          <c:spPr>
            <a:solidFill>
              <a:schemeClr val="bg1"/>
            </a:solidFill>
            <a:ln w="12700">
              <a:solidFill>
                <a:srgbClr val="000000"/>
              </a:solidFill>
              <a:prstDash val="solid"/>
            </a:ln>
          </c:spPr>
          <c:invertIfNegative val="0"/>
          <c:dLbls>
            <c:dLbl>
              <c:idx val="0"/>
              <c:layout>
                <c:manualLayout>
                  <c:x val="2.3403646608915651E-2"/>
                  <c:y val="9.229643107360569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3F-48AF-8319-31AC1CE0A81E}"/>
                </c:ext>
              </c:extLst>
            </c:dLbl>
            <c:dLbl>
              <c:idx val="1"/>
              <c:layout>
                <c:manualLayout>
                  <c:x val="2.1780268698745119E-2"/>
                  <c:y val="-4.714789137413603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3F-48AF-8319-31AC1CE0A81E}"/>
                </c:ext>
              </c:extLst>
            </c:dLbl>
            <c:dLbl>
              <c:idx val="2"/>
              <c:layout>
                <c:manualLayout>
                  <c:x val="2.593236332328069E-2"/>
                  <c:y val="-6.706611872719128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3F-48AF-8319-31AC1CE0A81E}"/>
                </c:ext>
              </c:extLst>
            </c:dLbl>
            <c:dLbl>
              <c:idx val="3"/>
              <c:layout>
                <c:manualLayout>
                  <c:x val="2.1780268698745119E-2"/>
                  <c:y val="3.253338352626171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3F-48AF-8319-31AC1CE0A81E}"/>
                </c:ext>
              </c:extLst>
            </c:dLbl>
            <c:dLbl>
              <c:idx val="4"/>
              <c:layout>
                <c:manualLayout>
                  <c:xMode val="edge"/>
                  <c:yMode val="edge"/>
                  <c:x val="0.11688320953227217"/>
                  <c:y val="0.8645418326693227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3F-48AF-8319-31AC1CE0A81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グラフワーク１!$J$355:$M$355</c:f>
              <c:strCache>
                <c:ptCount val="4"/>
                <c:pt idx="0">
                  <c:v>県央地域</c:v>
                </c:pt>
                <c:pt idx="1">
                  <c:v>県南地域</c:v>
                </c:pt>
                <c:pt idx="2">
                  <c:v>沿岸地域</c:v>
                </c:pt>
                <c:pt idx="3">
                  <c:v>県北地域</c:v>
                </c:pt>
              </c:strCache>
            </c:strRef>
          </c:cat>
          <c:val>
            <c:numRef>
              <c:f>グラフワーク１!$J$360:$M$360</c:f>
              <c:numCache>
                <c:formatCode>0.0_ </c:formatCode>
                <c:ptCount val="4"/>
                <c:pt idx="0">
                  <c:v>1.3245033112582782</c:v>
                </c:pt>
                <c:pt idx="1">
                  <c:v>0</c:v>
                </c:pt>
                <c:pt idx="2">
                  <c:v>0</c:v>
                </c:pt>
                <c:pt idx="3">
                  <c:v>0</c:v>
                </c:pt>
              </c:numCache>
            </c:numRef>
          </c:val>
          <c:extLst>
            <c:ext xmlns:c16="http://schemas.microsoft.com/office/drawing/2014/chart" uri="{C3380CC4-5D6E-409C-BE32-E72D297353CC}">
              <c16:uniqueId val="{0000000E-1A3F-48AF-8319-31AC1CE0A81E}"/>
            </c:ext>
          </c:extLst>
        </c:ser>
        <c:dLbls>
          <c:showLegendKey val="0"/>
          <c:showVal val="0"/>
          <c:showCatName val="0"/>
          <c:showSerName val="0"/>
          <c:showPercent val="0"/>
          <c:showBubbleSize val="0"/>
        </c:dLbls>
        <c:gapWidth val="150"/>
        <c:overlap val="100"/>
        <c:axId val="243469576"/>
        <c:axId val="243469968"/>
      </c:barChart>
      <c:catAx>
        <c:axId val="243469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69968"/>
        <c:crosses val="autoZero"/>
        <c:auto val="1"/>
        <c:lblAlgn val="ctr"/>
        <c:lblOffset val="100"/>
        <c:tickLblSkip val="1"/>
        <c:tickMarkSkip val="1"/>
        <c:noMultiLvlLbl val="0"/>
      </c:catAx>
      <c:valAx>
        <c:axId val="243469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69576"/>
        <c:crosses val="autoZero"/>
        <c:crossBetween val="between"/>
        <c:majorUnit val="0.2"/>
      </c:valAx>
      <c:spPr>
        <a:noFill/>
        <a:ln w="12700">
          <a:solidFill>
            <a:srgbClr val="808080"/>
          </a:solidFill>
          <a:prstDash val="solid"/>
        </a:ln>
      </c:spPr>
    </c:plotArea>
    <c:legend>
      <c:legendPos val="r"/>
      <c:layout>
        <c:manualLayout>
          <c:xMode val="edge"/>
          <c:yMode val="edge"/>
          <c:x val="0.84415652588880929"/>
          <c:y val="7.1713147410358571E-2"/>
          <c:w val="0.14935081978389064"/>
          <c:h val="0.916334661354581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51527855527579"/>
          <c:y val="3.9402200053472142E-2"/>
          <c:w val="0.44697079922959881"/>
          <c:h val="0.94293540817619537"/>
        </c:manualLayout>
      </c:layout>
      <c:barChart>
        <c:barDir val="bar"/>
        <c:grouping val="clustered"/>
        <c:varyColors val="0"/>
        <c:ser>
          <c:idx val="0"/>
          <c:order val="0"/>
          <c:tx>
            <c:strRef>
              <c:f>グラフワーク１!$C$363</c:f>
              <c:strCache>
                <c:ptCount val="1"/>
                <c:pt idx="0">
                  <c:v>合計</c:v>
                </c:pt>
              </c:strCache>
            </c:strRef>
          </c:tx>
          <c:spPr>
            <a:solidFill>
              <a:srgbClr val="FFFFFF"/>
            </a:solidFill>
            <a:ln w="12700">
              <a:solidFill>
                <a:srgbClr val="000000"/>
              </a:solidFill>
              <a:prstDash val="solid"/>
            </a:ln>
          </c:spPr>
          <c:invertIfNegative val="0"/>
          <c:dLbls>
            <c:dLbl>
              <c:idx val="6"/>
              <c:layout>
                <c:manualLayout>
                  <c:x val="3.8941642074607069E-2"/>
                  <c:y val="2.799551339750797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グラフワーク１!$B$364:$B$371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グラフワーク１!$C$364:$C$371</c:f>
              <c:numCache>
                <c:formatCode>0.0_ </c:formatCode>
                <c:ptCount val="8"/>
                <c:pt idx="0">
                  <c:v>45.696721311475407</c:v>
                </c:pt>
                <c:pt idx="1">
                  <c:v>29.303278688524593</c:v>
                </c:pt>
                <c:pt idx="2">
                  <c:v>49.180327868852459</c:v>
                </c:pt>
                <c:pt idx="3">
                  <c:v>9.8360655737704921</c:v>
                </c:pt>
                <c:pt idx="4">
                  <c:v>20.696721311475411</c:v>
                </c:pt>
                <c:pt idx="5">
                  <c:v>2.6639344262295079</c:v>
                </c:pt>
                <c:pt idx="6">
                  <c:v>0.4098360655737705</c:v>
                </c:pt>
                <c:pt idx="7">
                  <c:v>0</c:v>
                </c:pt>
              </c:numCache>
            </c:numRef>
          </c:val>
          <c:extLst>
            <c:ext xmlns:c16="http://schemas.microsoft.com/office/drawing/2014/chart" uri="{C3380CC4-5D6E-409C-BE32-E72D297353CC}">
              <c16:uniqueId val="{00000001-8924-48D4-BB80-8CD5FBB4E8F8}"/>
            </c:ext>
          </c:extLst>
        </c:ser>
        <c:ser>
          <c:idx val="1"/>
          <c:order val="1"/>
          <c:tx>
            <c:strRef>
              <c:f>グラフワーク１!$D$363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6"/>
              <c:layout>
                <c:manualLayout>
                  <c:x val="3.8941642074607069E-2"/>
                  <c:y val="2.9156483178980415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グラフワーク１!$B$364:$B$371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グラフワーク１!$D$364:$D$371</c:f>
              <c:numCache>
                <c:formatCode>0.0_ </c:formatCode>
                <c:ptCount val="8"/>
                <c:pt idx="0">
                  <c:v>42.616033755274266</c:v>
                </c:pt>
                <c:pt idx="1">
                  <c:v>31.645569620253166</c:v>
                </c:pt>
                <c:pt idx="2">
                  <c:v>48.52320675105485</c:v>
                </c:pt>
                <c:pt idx="3">
                  <c:v>10.970464135021098</c:v>
                </c:pt>
                <c:pt idx="4">
                  <c:v>21.09704641350211</c:v>
                </c:pt>
                <c:pt idx="5">
                  <c:v>1.6877637130801686</c:v>
                </c:pt>
                <c:pt idx="6">
                  <c:v>0</c:v>
                </c:pt>
                <c:pt idx="7">
                  <c:v>0</c:v>
                </c:pt>
              </c:numCache>
            </c:numRef>
          </c:val>
          <c:extLst>
            <c:ext xmlns:c16="http://schemas.microsoft.com/office/drawing/2014/chart" uri="{C3380CC4-5D6E-409C-BE32-E72D297353CC}">
              <c16:uniqueId val="{00000003-8924-48D4-BB80-8CD5FBB4E8F8}"/>
            </c:ext>
          </c:extLst>
        </c:ser>
        <c:ser>
          <c:idx val="2"/>
          <c:order val="2"/>
          <c:tx>
            <c:strRef>
              <c:f>グラフワーク１!$E$363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4.1466900827316661E-2"/>
                  <c:y val="3.031887941258112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グラフワーク１!$B$364:$B$371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グラフワーク１!$E$364:$E$371</c:f>
              <c:numCache>
                <c:formatCode>0.0_ </c:formatCode>
                <c:ptCount val="8"/>
                <c:pt idx="0">
                  <c:v>48.594377510040161</c:v>
                </c:pt>
                <c:pt idx="1">
                  <c:v>27.309236947791167</c:v>
                </c:pt>
                <c:pt idx="2">
                  <c:v>50.200803212851412</c:v>
                </c:pt>
                <c:pt idx="3">
                  <c:v>8.8353413654618471</c:v>
                </c:pt>
                <c:pt idx="4">
                  <c:v>20.080321285140563</c:v>
                </c:pt>
                <c:pt idx="5">
                  <c:v>3.6144578313253009</c:v>
                </c:pt>
                <c:pt idx="6">
                  <c:v>0.80321285140562237</c:v>
                </c:pt>
                <c:pt idx="7">
                  <c:v>0</c:v>
                </c:pt>
              </c:numCache>
            </c:numRef>
          </c:val>
          <c:extLst>
            <c:ext xmlns:c16="http://schemas.microsoft.com/office/drawing/2014/chart" uri="{C3380CC4-5D6E-409C-BE32-E72D297353CC}">
              <c16:uniqueId val="{00000005-8924-48D4-BB80-8CD5FBB4E8F8}"/>
            </c:ext>
          </c:extLst>
        </c:ser>
        <c:ser>
          <c:idx val="3"/>
          <c:order val="3"/>
          <c:tx>
            <c:strRef>
              <c:f>グラフワーク１!$F$363</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6"/>
              <c:layout>
                <c:manualLayout>
                  <c:x val="4.4042008062049984E-2"/>
                  <c:y val="3.1479849194053565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グラフワーク１!$B$364:$B$371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グラフワーク１!$F$364:$F$371</c:f>
              <c:numCache>
                <c:formatCode>0.0_ </c:formatCode>
                <c:ptCount val="8"/>
                <c:pt idx="0">
                  <c:v>50</c:v>
                </c:pt>
                <c:pt idx="1">
                  <c:v>0</c:v>
                </c:pt>
                <c:pt idx="2">
                  <c:v>0</c:v>
                </c:pt>
                <c:pt idx="3">
                  <c:v>0</c:v>
                </c:pt>
                <c:pt idx="4">
                  <c:v>50</c:v>
                </c:pt>
                <c:pt idx="5">
                  <c:v>0</c:v>
                </c:pt>
                <c:pt idx="6">
                  <c:v>0</c:v>
                </c:pt>
                <c:pt idx="7">
                  <c:v>0</c:v>
                </c:pt>
              </c:numCache>
            </c:numRef>
          </c:val>
          <c:extLst>
            <c:ext xmlns:c16="http://schemas.microsoft.com/office/drawing/2014/chart" uri="{C3380CC4-5D6E-409C-BE32-E72D297353CC}">
              <c16:uniqueId val="{00000007-8924-48D4-BB80-8CD5FBB4E8F8}"/>
            </c:ext>
          </c:extLst>
        </c:ser>
        <c:ser>
          <c:idx val="4"/>
          <c:order val="4"/>
          <c:tx>
            <c:strRef>
              <c:f>グラフワーク１!$G$363</c:f>
              <c:strCache>
                <c:ptCount val="1"/>
                <c:pt idx="0">
                  <c:v>前回調査</c:v>
                </c:pt>
              </c:strCache>
            </c:strRef>
          </c:tx>
          <c:spPr>
            <a:pattFill prst="smGrid">
              <a:fgClr>
                <a:srgbClr val="000000"/>
              </a:fgClr>
              <a:bgClr>
                <a:schemeClr val="bg1"/>
              </a:bgClr>
            </a:pattFill>
            <a:ln>
              <a:solidFill>
                <a:srgbClr val="000000"/>
              </a:solidFill>
            </a:ln>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0-F34D-4D52-8744-AA4D82FB44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グラフワーク１!$B$364:$B$371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グラフワーク１!$G$364:$G$371</c:f>
              <c:numCache>
                <c:formatCode>0.0_ </c:formatCode>
                <c:ptCount val="8"/>
                <c:pt idx="0">
                  <c:v>67.768595041322314</c:v>
                </c:pt>
                <c:pt idx="1">
                  <c:v>38.223140495867767</c:v>
                </c:pt>
                <c:pt idx="2">
                  <c:v>50.413223140495866</c:v>
                </c:pt>
                <c:pt idx="3">
                  <c:v>11.983471074380166</c:v>
                </c:pt>
                <c:pt idx="4">
                  <c:v>11.776859504132231</c:v>
                </c:pt>
                <c:pt idx="5">
                  <c:v>1.4462809917355373</c:v>
                </c:pt>
                <c:pt idx="6">
                  <c:v>0.20661157024793389</c:v>
                </c:pt>
                <c:pt idx="7">
                  <c:v>0</c:v>
                </c:pt>
              </c:numCache>
            </c:numRef>
          </c:val>
          <c:extLst>
            <c:ext xmlns:c16="http://schemas.microsoft.com/office/drawing/2014/chart" uri="{C3380CC4-5D6E-409C-BE32-E72D297353CC}">
              <c16:uniqueId val="{00000000-6F31-43CD-AF93-0A10F57E77E7}"/>
            </c:ext>
          </c:extLst>
        </c:ser>
        <c:dLbls>
          <c:showLegendKey val="0"/>
          <c:showVal val="0"/>
          <c:showCatName val="0"/>
          <c:showSerName val="0"/>
          <c:showPercent val="0"/>
          <c:showBubbleSize val="0"/>
        </c:dLbls>
        <c:gapWidth val="150"/>
        <c:axId val="243470752"/>
        <c:axId val="243471144"/>
      </c:barChart>
      <c:catAx>
        <c:axId val="243470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1144"/>
        <c:crosses val="autoZero"/>
        <c:auto val="1"/>
        <c:lblAlgn val="ctr"/>
        <c:lblOffset val="100"/>
        <c:tickLblSkip val="1"/>
        <c:tickMarkSkip val="1"/>
        <c:noMultiLvlLbl val="0"/>
      </c:catAx>
      <c:valAx>
        <c:axId val="24347114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0752"/>
        <c:crosses val="autoZero"/>
        <c:crossBetween val="between"/>
        <c:majorUnit val="20"/>
      </c:valAx>
      <c:spPr>
        <a:noFill/>
        <a:ln w="12700">
          <a:solidFill>
            <a:srgbClr val="808080"/>
          </a:solidFill>
          <a:prstDash val="solid"/>
        </a:ln>
      </c:spPr>
    </c:plotArea>
    <c:legend>
      <c:legendPos val="r"/>
      <c:layout>
        <c:manualLayout>
          <c:xMode val="edge"/>
          <c:yMode val="edge"/>
          <c:x val="0.79948306216022769"/>
          <c:y val="0.84992466482230244"/>
          <c:w val="0.1357074915054223"/>
          <c:h val="0.132882290746565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21130607405039"/>
          <c:y val="4.0221941247738903E-2"/>
          <c:w val="0.56630205488273355"/>
          <c:h val="0.94036124710230951"/>
        </c:manualLayout>
      </c:layout>
      <c:barChart>
        <c:barDir val="bar"/>
        <c:grouping val="clustered"/>
        <c:varyColors val="0"/>
        <c:ser>
          <c:idx val="0"/>
          <c:order val="0"/>
          <c:tx>
            <c:strRef>
              <c:f>グラフワーク１!$C$375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グラフワーク１!$B$376:$B$386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グラフワーク１!$C$376:$C$386</c:f>
              <c:numCache>
                <c:formatCode>0.0_ </c:formatCode>
                <c:ptCount val="11"/>
                <c:pt idx="0">
                  <c:v>29.702970297029701</c:v>
                </c:pt>
                <c:pt idx="1">
                  <c:v>15.841584158415841</c:v>
                </c:pt>
                <c:pt idx="2">
                  <c:v>10.891089108910892</c:v>
                </c:pt>
                <c:pt idx="3">
                  <c:v>0.99009900990099009</c:v>
                </c:pt>
                <c:pt idx="4">
                  <c:v>39.603960396039604</c:v>
                </c:pt>
                <c:pt idx="5">
                  <c:v>7.9207920792079207</c:v>
                </c:pt>
                <c:pt idx="6">
                  <c:v>3.9603960396039604</c:v>
                </c:pt>
                <c:pt idx="7">
                  <c:v>1.9801980198019802</c:v>
                </c:pt>
                <c:pt idx="8">
                  <c:v>28.71287128712871</c:v>
                </c:pt>
                <c:pt idx="9">
                  <c:v>0</c:v>
                </c:pt>
                <c:pt idx="10">
                  <c:v>0</c:v>
                </c:pt>
              </c:numCache>
            </c:numRef>
          </c:val>
          <c:extLst>
            <c:ext xmlns:c16="http://schemas.microsoft.com/office/drawing/2014/chart" uri="{C3380CC4-5D6E-409C-BE32-E72D297353CC}">
              <c16:uniqueId val="{00000000-9D5F-456E-921D-CCB5F551AE8B}"/>
            </c:ext>
          </c:extLst>
        </c:ser>
        <c:ser>
          <c:idx val="1"/>
          <c:order val="1"/>
          <c:tx>
            <c:strRef>
              <c:f>グラフワーク１!$D$375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グラフワーク１!$B$376:$B$386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グラフワーク１!$D$376:$D$386</c:f>
              <c:numCache>
                <c:formatCode>0.0_ </c:formatCode>
                <c:ptCount val="11"/>
                <c:pt idx="0">
                  <c:v>28.000000000000004</c:v>
                </c:pt>
                <c:pt idx="1">
                  <c:v>26</c:v>
                </c:pt>
                <c:pt idx="2">
                  <c:v>16</c:v>
                </c:pt>
                <c:pt idx="3">
                  <c:v>0</c:v>
                </c:pt>
                <c:pt idx="4">
                  <c:v>34</c:v>
                </c:pt>
                <c:pt idx="5">
                  <c:v>14.000000000000002</c:v>
                </c:pt>
                <c:pt idx="6">
                  <c:v>8</c:v>
                </c:pt>
                <c:pt idx="7">
                  <c:v>0</c:v>
                </c:pt>
                <c:pt idx="8">
                  <c:v>18</c:v>
                </c:pt>
                <c:pt idx="9">
                  <c:v>0</c:v>
                </c:pt>
                <c:pt idx="10">
                  <c:v>0</c:v>
                </c:pt>
              </c:numCache>
            </c:numRef>
          </c:val>
          <c:extLst>
            <c:ext xmlns:c16="http://schemas.microsoft.com/office/drawing/2014/chart" uri="{C3380CC4-5D6E-409C-BE32-E72D297353CC}">
              <c16:uniqueId val="{00000001-9D5F-456E-921D-CCB5F551AE8B}"/>
            </c:ext>
          </c:extLst>
        </c:ser>
        <c:ser>
          <c:idx val="2"/>
          <c:order val="2"/>
          <c:tx>
            <c:strRef>
              <c:f>グラフワーク１!$E$375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4"/>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C4-46E1-BA8B-CED53FB98F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グラフワーク１!$B$376:$B$386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グラフワーク１!$E$376:$E$386</c:f>
              <c:numCache>
                <c:formatCode>0.0_ </c:formatCode>
                <c:ptCount val="11"/>
                <c:pt idx="0">
                  <c:v>32</c:v>
                </c:pt>
                <c:pt idx="1">
                  <c:v>6</c:v>
                </c:pt>
                <c:pt idx="2">
                  <c:v>4</c:v>
                </c:pt>
                <c:pt idx="3">
                  <c:v>2</c:v>
                </c:pt>
                <c:pt idx="4">
                  <c:v>46</c:v>
                </c:pt>
                <c:pt idx="5">
                  <c:v>2</c:v>
                </c:pt>
                <c:pt idx="6">
                  <c:v>0</c:v>
                </c:pt>
                <c:pt idx="7">
                  <c:v>2</c:v>
                </c:pt>
                <c:pt idx="8">
                  <c:v>40</c:v>
                </c:pt>
                <c:pt idx="9">
                  <c:v>0</c:v>
                </c:pt>
                <c:pt idx="10">
                  <c:v>0</c:v>
                </c:pt>
              </c:numCache>
            </c:numRef>
          </c:val>
          <c:extLst>
            <c:ext xmlns:c16="http://schemas.microsoft.com/office/drawing/2014/chart" uri="{C3380CC4-5D6E-409C-BE32-E72D297353CC}">
              <c16:uniqueId val="{00000003-9D5F-456E-921D-CCB5F551AE8B}"/>
            </c:ext>
          </c:extLst>
        </c:ser>
        <c:ser>
          <c:idx val="3"/>
          <c:order val="3"/>
          <c:tx>
            <c:strRef>
              <c:f>グラフワーク１!$F$375</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グラフワーク１!$B$376:$B$386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グラフワーク１!$F$376:$F$386</c:f>
              <c:numCache>
                <c:formatCode>0.0_ </c:formatCode>
                <c:ptCount val="11"/>
                <c:pt idx="0">
                  <c:v>0</c:v>
                </c:pt>
                <c:pt idx="1">
                  <c:v>0</c:v>
                </c:pt>
                <c:pt idx="2">
                  <c:v>100</c:v>
                </c:pt>
                <c:pt idx="3">
                  <c:v>0</c:v>
                </c:pt>
                <c:pt idx="4">
                  <c:v>0</c:v>
                </c:pt>
                <c:pt idx="5">
                  <c:v>0</c:v>
                </c:pt>
                <c:pt idx="6">
                  <c:v>0</c:v>
                </c:pt>
                <c:pt idx="7">
                  <c:v>100</c:v>
                </c:pt>
                <c:pt idx="8">
                  <c:v>0</c:v>
                </c:pt>
                <c:pt idx="9">
                  <c:v>0</c:v>
                </c:pt>
                <c:pt idx="10">
                  <c:v>0</c:v>
                </c:pt>
              </c:numCache>
            </c:numRef>
          </c:val>
          <c:extLst>
            <c:ext xmlns:c16="http://schemas.microsoft.com/office/drawing/2014/chart" uri="{C3380CC4-5D6E-409C-BE32-E72D297353CC}">
              <c16:uniqueId val="{00000004-9D5F-456E-921D-CCB5F551AE8B}"/>
            </c:ext>
          </c:extLst>
        </c:ser>
        <c:ser>
          <c:idx val="4"/>
          <c:order val="4"/>
          <c:tx>
            <c:strRef>
              <c:f>グラフワーク１!$G$375</c:f>
              <c:strCache>
                <c:ptCount val="1"/>
                <c:pt idx="0">
                  <c:v>前回調査</c:v>
                </c:pt>
              </c:strCache>
            </c:strRef>
          </c:tx>
          <c:spPr>
            <a:pattFill prst="smGrid">
              <a:fgClr>
                <a:schemeClr val="tx1"/>
              </a:fgClr>
              <a:bgClr>
                <a:schemeClr val="bg1"/>
              </a:bgClr>
            </a:pattFill>
            <a:ln>
              <a:solidFill>
                <a:srgbClr val="000000"/>
              </a:solidFill>
            </a:ln>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0-013C-4EBC-88AD-7DCF61B106A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グラフワーク１!$B$376:$B$386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グラフワーク１!$G$376:$G$386</c:f>
              <c:numCache>
                <c:formatCode>0.0_ </c:formatCode>
                <c:ptCount val="11"/>
                <c:pt idx="0">
                  <c:v>31.578947368421051</c:v>
                </c:pt>
                <c:pt idx="1">
                  <c:v>33.333333333333336</c:v>
                </c:pt>
                <c:pt idx="2">
                  <c:v>5.2631578947368425</c:v>
                </c:pt>
                <c:pt idx="3">
                  <c:v>10.526315789473685</c:v>
                </c:pt>
                <c:pt idx="4">
                  <c:v>21.05263157894737</c:v>
                </c:pt>
                <c:pt idx="5">
                  <c:v>28.07017543859649</c:v>
                </c:pt>
                <c:pt idx="6">
                  <c:v>3.5087719298245612</c:v>
                </c:pt>
                <c:pt idx="7">
                  <c:v>3.5087719298245612</c:v>
                </c:pt>
                <c:pt idx="8">
                  <c:v>8.7719298245614041</c:v>
                </c:pt>
                <c:pt idx="9">
                  <c:v>1.7543859649122806</c:v>
                </c:pt>
                <c:pt idx="10">
                  <c:v>0</c:v>
                </c:pt>
              </c:numCache>
            </c:numRef>
          </c:val>
          <c:extLst>
            <c:ext xmlns:c16="http://schemas.microsoft.com/office/drawing/2014/chart" uri="{C3380CC4-5D6E-409C-BE32-E72D297353CC}">
              <c16:uniqueId val="{00000000-AFFA-4E28-9C7F-7E704F584F41}"/>
            </c:ext>
          </c:extLst>
        </c:ser>
        <c:dLbls>
          <c:showLegendKey val="0"/>
          <c:showVal val="0"/>
          <c:showCatName val="0"/>
          <c:showSerName val="0"/>
          <c:showPercent val="0"/>
          <c:showBubbleSize val="0"/>
        </c:dLbls>
        <c:gapWidth val="80"/>
        <c:axId val="243471928"/>
        <c:axId val="243472320"/>
      </c:barChart>
      <c:catAx>
        <c:axId val="243471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2320"/>
        <c:crosses val="autoZero"/>
        <c:auto val="1"/>
        <c:lblAlgn val="ctr"/>
        <c:lblOffset val="100"/>
        <c:tickLblSkip val="1"/>
        <c:tickMarkSkip val="1"/>
        <c:noMultiLvlLbl val="0"/>
      </c:catAx>
      <c:valAx>
        <c:axId val="24347232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1928"/>
        <c:crosses val="autoZero"/>
        <c:crossBetween val="between"/>
        <c:majorUnit val="25"/>
      </c:valAx>
      <c:spPr>
        <a:noFill/>
        <a:ln w="12700">
          <a:solidFill>
            <a:srgbClr val="808080"/>
          </a:solidFill>
          <a:prstDash val="solid"/>
        </a:ln>
      </c:spPr>
    </c:plotArea>
    <c:legend>
      <c:legendPos val="r"/>
      <c:layout>
        <c:manualLayout>
          <c:xMode val="edge"/>
          <c:yMode val="edge"/>
          <c:x val="0.85193102131269127"/>
          <c:y val="0.83495203876214508"/>
          <c:w val="9.3441507361619824E-2"/>
          <c:h val="0.136387814688844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000121463292579"/>
          <c:y val="3.7958115183246072E-2"/>
          <c:w val="0.46268769115285668"/>
          <c:h val="0.93848167539267013"/>
        </c:manualLayout>
      </c:layout>
      <c:barChart>
        <c:barDir val="bar"/>
        <c:grouping val="clustered"/>
        <c:varyColors val="0"/>
        <c:ser>
          <c:idx val="0"/>
          <c:order val="0"/>
          <c:tx>
            <c:strRef>
              <c:f>グラフワーク１!$C$423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グラフワーク１!$B$424:$B$434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グラフワーク１!$C$424:$C$434</c:f>
              <c:numCache>
                <c:formatCode>0.0_);[Red]\(0.0\)</c:formatCode>
                <c:ptCount val="11"/>
                <c:pt idx="0">
                  <c:v>55.196078431372555</c:v>
                </c:pt>
                <c:pt idx="1">
                  <c:v>9.0196078431372548</c:v>
                </c:pt>
                <c:pt idx="2">
                  <c:v>2.8431372549019609</c:v>
                </c:pt>
                <c:pt idx="3">
                  <c:v>6.1764705882352944</c:v>
                </c:pt>
                <c:pt idx="4">
                  <c:v>5.0980392156862742</c:v>
                </c:pt>
                <c:pt idx="5">
                  <c:v>11.76470588235294</c:v>
                </c:pt>
                <c:pt idx="6">
                  <c:v>1.9607843137254901</c:v>
                </c:pt>
                <c:pt idx="7">
                  <c:v>1.1764705882352942</c:v>
                </c:pt>
                <c:pt idx="8">
                  <c:v>0.78431372549019607</c:v>
                </c:pt>
                <c:pt idx="9">
                  <c:v>1.1764705882352942</c:v>
                </c:pt>
                <c:pt idx="10">
                  <c:v>4.8039215686274517</c:v>
                </c:pt>
              </c:numCache>
            </c:numRef>
          </c:val>
          <c:extLst>
            <c:ext xmlns:c16="http://schemas.microsoft.com/office/drawing/2014/chart" uri="{C3380CC4-5D6E-409C-BE32-E72D297353CC}">
              <c16:uniqueId val="{00000000-7C7D-4273-A263-903852CB93F7}"/>
            </c:ext>
          </c:extLst>
        </c:ser>
        <c:ser>
          <c:idx val="1"/>
          <c:order val="1"/>
          <c:tx>
            <c:strRef>
              <c:f>グラフワーク１!$D$423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グラフワーク１!$B$424:$B$434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グラフワーク１!$D$424:$D$434</c:f>
              <c:numCache>
                <c:formatCode>0.0_);[Red]\(0.0\)</c:formatCode>
                <c:ptCount val="11"/>
                <c:pt idx="0">
                  <c:v>54.274353876739568</c:v>
                </c:pt>
                <c:pt idx="1">
                  <c:v>9.5427435387673949</c:v>
                </c:pt>
                <c:pt idx="2">
                  <c:v>2.982107355864811</c:v>
                </c:pt>
                <c:pt idx="3">
                  <c:v>8.5487077534791247</c:v>
                </c:pt>
                <c:pt idx="4">
                  <c:v>6.1630218687872764</c:v>
                </c:pt>
                <c:pt idx="5">
                  <c:v>7.5546719681908545</c:v>
                </c:pt>
                <c:pt idx="6">
                  <c:v>1.5904572564612325</c:v>
                </c:pt>
                <c:pt idx="7">
                  <c:v>1.7892644135188867</c:v>
                </c:pt>
                <c:pt idx="8">
                  <c:v>1.1928429423459244</c:v>
                </c:pt>
                <c:pt idx="9">
                  <c:v>1.1928429423459244</c:v>
                </c:pt>
                <c:pt idx="10">
                  <c:v>5.1689860834990062</c:v>
                </c:pt>
              </c:numCache>
            </c:numRef>
          </c:val>
          <c:extLst>
            <c:ext xmlns:c16="http://schemas.microsoft.com/office/drawing/2014/chart" uri="{C3380CC4-5D6E-409C-BE32-E72D297353CC}">
              <c16:uniqueId val="{00000001-7C7D-4273-A263-903852CB93F7}"/>
            </c:ext>
          </c:extLst>
        </c:ser>
        <c:ser>
          <c:idx val="2"/>
          <c:order val="2"/>
          <c:tx>
            <c:strRef>
              <c:f>グラフワーク１!$E$423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グラフワーク１!$B$424:$B$434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グラフワーク１!$E$424:$E$434</c:f>
              <c:numCache>
                <c:formatCode>0.0_);[Red]\(0.0\)</c:formatCode>
                <c:ptCount val="11"/>
                <c:pt idx="0">
                  <c:v>56.164383561643838</c:v>
                </c:pt>
                <c:pt idx="1">
                  <c:v>8.6105675146771041</c:v>
                </c:pt>
                <c:pt idx="2">
                  <c:v>2.7397260273972601</c:v>
                </c:pt>
                <c:pt idx="3">
                  <c:v>3.7181996086105675</c:v>
                </c:pt>
                <c:pt idx="4">
                  <c:v>4.10958904109589</c:v>
                </c:pt>
                <c:pt idx="5">
                  <c:v>16.046966731898237</c:v>
                </c:pt>
                <c:pt idx="6">
                  <c:v>2.152641878669276</c:v>
                </c:pt>
                <c:pt idx="7">
                  <c:v>0.58708414872798431</c:v>
                </c:pt>
                <c:pt idx="8">
                  <c:v>0.39138943248532287</c:v>
                </c:pt>
                <c:pt idx="9">
                  <c:v>1.1741682974559686</c:v>
                </c:pt>
                <c:pt idx="10">
                  <c:v>4.3052837573385521</c:v>
                </c:pt>
              </c:numCache>
            </c:numRef>
          </c:val>
          <c:extLst>
            <c:ext xmlns:c16="http://schemas.microsoft.com/office/drawing/2014/chart" uri="{C3380CC4-5D6E-409C-BE32-E72D297353CC}">
              <c16:uniqueId val="{00000002-7C7D-4273-A263-903852CB93F7}"/>
            </c:ext>
          </c:extLst>
        </c:ser>
        <c:ser>
          <c:idx val="3"/>
          <c:order val="3"/>
          <c:tx>
            <c:strRef>
              <c:f>グラフワーク１!$F$423</c:f>
              <c:strCache>
                <c:ptCount val="1"/>
                <c:pt idx="0">
                  <c:v>その他</c:v>
                </c:pt>
              </c:strCache>
            </c:strRef>
          </c:tx>
          <c:spPr>
            <a:pattFill prst="dotDmnd">
              <a:fgClr>
                <a:schemeClr val="tx1"/>
              </a:fgClr>
              <a:bgClr>
                <a:schemeClr val="bg1"/>
              </a:bgClr>
            </a:pattFill>
            <a:ln>
              <a:solidFill>
                <a:srgbClr val="000000">
                  <a:alpha val="98000"/>
                </a:srgb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グラフワーク１!$B$424:$B$434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グラフワーク１!$F$424:$F$434</c:f>
              <c:numCache>
                <c:formatCode>0.0_);[Red]\(0.0\)</c:formatCode>
                <c:ptCount val="11"/>
                <c:pt idx="0">
                  <c:v>50</c:v>
                </c:pt>
                <c:pt idx="1">
                  <c:v>0</c:v>
                </c:pt>
                <c:pt idx="2">
                  <c:v>0</c:v>
                </c:pt>
                <c:pt idx="3">
                  <c:v>16.666666666666664</c:v>
                </c:pt>
                <c:pt idx="4">
                  <c:v>0</c:v>
                </c:pt>
                <c:pt idx="5">
                  <c:v>0</c:v>
                </c:pt>
                <c:pt idx="6">
                  <c:v>16.666666666666664</c:v>
                </c:pt>
                <c:pt idx="7">
                  <c:v>0</c:v>
                </c:pt>
                <c:pt idx="8">
                  <c:v>0</c:v>
                </c:pt>
                <c:pt idx="9">
                  <c:v>0</c:v>
                </c:pt>
                <c:pt idx="10">
                  <c:v>16.666666666666664</c:v>
                </c:pt>
              </c:numCache>
            </c:numRef>
          </c:val>
          <c:extLst>
            <c:ext xmlns:c16="http://schemas.microsoft.com/office/drawing/2014/chart" uri="{C3380CC4-5D6E-409C-BE32-E72D297353CC}">
              <c16:uniqueId val="{00000000-B5A2-4772-9018-0C7A8318D41F}"/>
            </c:ext>
          </c:extLst>
        </c:ser>
        <c:dLbls>
          <c:showLegendKey val="0"/>
          <c:showVal val="0"/>
          <c:showCatName val="0"/>
          <c:showSerName val="0"/>
          <c:showPercent val="0"/>
          <c:showBubbleSize val="0"/>
        </c:dLbls>
        <c:gapWidth val="80"/>
        <c:axId val="244486088"/>
        <c:axId val="244486480"/>
      </c:barChart>
      <c:catAx>
        <c:axId val="244486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6480"/>
        <c:crosses val="autoZero"/>
        <c:auto val="1"/>
        <c:lblAlgn val="ctr"/>
        <c:lblOffset val="100"/>
        <c:tickLblSkip val="1"/>
        <c:tickMarkSkip val="1"/>
        <c:noMultiLvlLbl val="0"/>
      </c:catAx>
      <c:valAx>
        <c:axId val="24448648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6088"/>
        <c:crosses val="autoZero"/>
        <c:crossBetween val="between"/>
        <c:majorUnit val="20"/>
      </c:valAx>
      <c:spPr>
        <a:noFill/>
        <a:ln w="12700">
          <a:solidFill>
            <a:srgbClr val="808080"/>
          </a:solidFill>
          <a:prstDash val="solid"/>
        </a:ln>
      </c:spPr>
    </c:plotArea>
    <c:legend>
      <c:legendPos val="r"/>
      <c:layout>
        <c:manualLayout>
          <c:xMode val="edge"/>
          <c:yMode val="edge"/>
          <c:x val="0.82338491270680725"/>
          <c:y val="0.75785340314136129"/>
          <c:w val="0.1114929315154287"/>
          <c:h val="0.102966770847455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933434722486254"/>
          <c:y val="4.948809584318993E-2"/>
          <c:w val="0.56266813194826026"/>
          <c:h val="0.91638301613079287"/>
        </c:manualLayout>
      </c:layout>
      <c:barChart>
        <c:barDir val="bar"/>
        <c:grouping val="clustered"/>
        <c:varyColors val="0"/>
        <c:ser>
          <c:idx val="0"/>
          <c:order val="0"/>
          <c:tx>
            <c:strRef>
              <c:f>グラフワーク１!$C$450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グラフワーク１!$B$451:$B$460</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グラフワーク１!$C$451:$C$460</c:f>
              <c:numCache>
                <c:formatCode>0.0_ </c:formatCode>
                <c:ptCount val="10"/>
                <c:pt idx="0">
                  <c:v>62.5</c:v>
                </c:pt>
                <c:pt idx="1">
                  <c:v>2.2540983606557377</c:v>
                </c:pt>
                <c:pt idx="2">
                  <c:v>1.8442622950819672</c:v>
                </c:pt>
                <c:pt idx="3">
                  <c:v>0.61475409836065575</c:v>
                </c:pt>
                <c:pt idx="4">
                  <c:v>0</c:v>
                </c:pt>
                <c:pt idx="5">
                  <c:v>22.745901639344261</c:v>
                </c:pt>
                <c:pt idx="6">
                  <c:v>0.4098360655737705</c:v>
                </c:pt>
                <c:pt idx="7">
                  <c:v>0.20491803278688525</c:v>
                </c:pt>
                <c:pt idx="8">
                  <c:v>0.4098360655737705</c:v>
                </c:pt>
                <c:pt idx="9">
                  <c:v>9.0163934426229506</c:v>
                </c:pt>
              </c:numCache>
            </c:numRef>
          </c:val>
          <c:extLst>
            <c:ext xmlns:c16="http://schemas.microsoft.com/office/drawing/2014/chart" uri="{C3380CC4-5D6E-409C-BE32-E72D297353CC}">
              <c16:uniqueId val="{00000000-BB99-4382-9CAE-A77B87D9F59F}"/>
            </c:ext>
          </c:extLst>
        </c:ser>
        <c:ser>
          <c:idx val="1"/>
          <c:order val="1"/>
          <c:tx>
            <c:strRef>
              <c:f>グラフワーク１!$D$450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5.0100449994564707E-3"/>
                  <c:y val="4.697902516573210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99-4382-9CAE-A77B87D9F59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グラフワーク１!$B$451:$B$460</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グラフワーク１!$D$451:$D$460</c:f>
              <c:numCache>
                <c:formatCode>0.0_ </c:formatCode>
                <c:ptCount val="10"/>
                <c:pt idx="0">
                  <c:v>56.962025316455701</c:v>
                </c:pt>
                <c:pt idx="1">
                  <c:v>2.9535864978902953</c:v>
                </c:pt>
                <c:pt idx="2">
                  <c:v>2.5316455696202533</c:v>
                </c:pt>
                <c:pt idx="3">
                  <c:v>0.8438818565400843</c:v>
                </c:pt>
                <c:pt idx="4">
                  <c:v>0</c:v>
                </c:pt>
                <c:pt idx="5">
                  <c:v>24.472573839662449</c:v>
                </c:pt>
                <c:pt idx="6">
                  <c:v>0.8438818565400843</c:v>
                </c:pt>
                <c:pt idx="7">
                  <c:v>0</c:v>
                </c:pt>
                <c:pt idx="8">
                  <c:v>0.42194092827004215</c:v>
                </c:pt>
                <c:pt idx="9">
                  <c:v>10.970464135021098</c:v>
                </c:pt>
              </c:numCache>
            </c:numRef>
          </c:val>
          <c:extLst>
            <c:ext xmlns:c16="http://schemas.microsoft.com/office/drawing/2014/chart" uri="{C3380CC4-5D6E-409C-BE32-E72D297353CC}">
              <c16:uniqueId val="{00000002-BB99-4382-9CAE-A77B87D9F59F}"/>
            </c:ext>
          </c:extLst>
        </c:ser>
        <c:ser>
          <c:idx val="2"/>
          <c:order val="2"/>
          <c:tx>
            <c:strRef>
              <c:f>グラフワーク１!$E$450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9.7799601405621755E-3"/>
                  <c:y val="3.09305050055141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99-4382-9CAE-A77B87D9F59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グラフワーク１!$B$451:$B$460</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グラフワーク１!$E$451:$E$460</c:f>
              <c:numCache>
                <c:formatCode>0.0_ </c:formatCode>
                <c:ptCount val="10"/>
                <c:pt idx="0">
                  <c:v>67.871485943775099</c:v>
                </c:pt>
                <c:pt idx="1">
                  <c:v>1.6064257028112447</c:v>
                </c:pt>
                <c:pt idx="2">
                  <c:v>0.80321285140562237</c:v>
                </c:pt>
                <c:pt idx="3">
                  <c:v>0.40160642570281119</c:v>
                </c:pt>
                <c:pt idx="4">
                  <c:v>0</c:v>
                </c:pt>
                <c:pt idx="5">
                  <c:v>21.285140562248998</c:v>
                </c:pt>
                <c:pt idx="6">
                  <c:v>0</c:v>
                </c:pt>
                <c:pt idx="7">
                  <c:v>0.40160642570281119</c:v>
                </c:pt>
                <c:pt idx="8">
                  <c:v>0.40160642570281119</c:v>
                </c:pt>
                <c:pt idx="9">
                  <c:v>7.2289156626506017</c:v>
                </c:pt>
              </c:numCache>
            </c:numRef>
          </c:val>
          <c:extLst>
            <c:ext xmlns:c16="http://schemas.microsoft.com/office/drawing/2014/chart" uri="{C3380CC4-5D6E-409C-BE32-E72D297353CC}">
              <c16:uniqueId val="{00000004-BB99-4382-9CAE-A77B87D9F59F}"/>
            </c:ext>
          </c:extLst>
        </c:ser>
        <c:ser>
          <c:idx val="3"/>
          <c:order val="3"/>
          <c:tx>
            <c:strRef>
              <c:f>グラフワーク１!$F$450</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グラフワーク１!$B$451:$B$460</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グラフワーク１!$F$451:$F$460</c:f>
              <c:numCache>
                <c:formatCode>0.0_ </c:formatCode>
                <c:ptCount val="10"/>
                <c:pt idx="0">
                  <c:v>50</c:v>
                </c:pt>
                <c:pt idx="1">
                  <c:v>0</c:v>
                </c:pt>
                <c:pt idx="2">
                  <c:v>50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B99-4382-9CAE-A77B87D9F59F}"/>
            </c:ext>
          </c:extLst>
        </c:ser>
        <c:ser>
          <c:idx val="4"/>
          <c:order val="4"/>
          <c:tx>
            <c:strRef>
              <c:f>グラフワーク１!$G$450</c:f>
              <c:strCache>
                <c:ptCount val="1"/>
                <c:pt idx="0">
                  <c:v>前回調査</c:v>
                </c:pt>
              </c:strCache>
            </c:strRef>
          </c:tx>
          <c:spPr>
            <a:pattFill prst="smGrid">
              <a:fgClr>
                <a:schemeClr val="tx1"/>
              </a:fgClr>
              <a:bgClr>
                <a:schemeClr val="bg1"/>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グラフワーク１!$B$451:$B$460</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グラフワーク１!$G$451:$G$460</c:f>
              <c:numCache>
                <c:formatCode>0.0_ </c:formatCode>
                <c:ptCount val="10"/>
                <c:pt idx="0">
                  <c:v>61.570247933884296</c:v>
                </c:pt>
                <c:pt idx="1">
                  <c:v>1.4462809917355373</c:v>
                </c:pt>
                <c:pt idx="2">
                  <c:v>1.0330578512396693</c:v>
                </c:pt>
                <c:pt idx="3">
                  <c:v>0.6198347107438017</c:v>
                </c:pt>
                <c:pt idx="4">
                  <c:v>0</c:v>
                </c:pt>
                <c:pt idx="5">
                  <c:v>27.06611570247934</c:v>
                </c:pt>
                <c:pt idx="6">
                  <c:v>0.82644628099173556</c:v>
                </c:pt>
                <c:pt idx="7">
                  <c:v>0.20661157024793389</c:v>
                </c:pt>
                <c:pt idx="8">
                  <c:v>7.2314049586776861</c:v>
                </c:pt>
              </c:numCache>
            </c:numRef>
          </c:val>
          <c:extLst>
            <c:ext xmlns:c16="http://schemas.microsoft.com/office/drawing/2014/chart" uri="{C3380CC4-5D6E-409C-BE32-E72D297353CC}">
              <c16:uniqueId val="{00000000-3FD8-4CEA-BBD7-1886999D9EDD}"/>
            </c:ext>
          </c:extLst>
        </c:ser>
        <c:dLbls>
          <c:showLegendKey val="0"/>
          <c:showVal val="0"/>
          <c:showCatName val="0"/>
          <c:showSerName val="0"/>
          <c:showPercent val="0"/>
          <c:showBubbleSize val="0"/>
        </c:dLbls>
        <c:gapWidth val="80"/>
        <c:axId val="244487264"/>
        <c:axId val="244487656"/>
      </c:barChart>
      <c:catAx>
        <c:axId val="244487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7656"/>
        <c:crosses val="autoZero"/>
        <c:auto val="1"/>
        <c:lblAlgn val="ctr"/>
        <c:lblOffset val="100"/>
        <c:tickLblSkip val="1"/>
        <c:tickMarkSkip val="1"/>
        <c:noMultiLvlLbl val="0"/>
      </c:catAx>
      <c:valAx>
        <c:axId val="24448765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7264"/>
        <c:crosses val="autoZero"/>
        <c:crossBetween val="between"/>
        <c:majorUnit val="20"/>
      </c:valAx>
      <c:spPr>
        <a:noFill/>
        <a:ln w="12700">
          <a:solidFill>
            <a:srgbClr val="808080"/>
          </a:solidFill>
          <a:prstDash val="solid"/>
        </a:ln>
      </c:spPr>
    </c:plotArea>
    <c:legend>
      <c:legendPos val="r"/>
      <c:layout>
        <c:manualLayout>
          <c:xMode val="edge"/>
          <c:yMode val="edge"/>
          <c:x val="0.77422418197725285"/>
          <c:y val="0.78888697506561678"/>
          <c:w val="0.14729715106604521"/>
          <c:h val="0.1536636045494313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17045453069747"/>
          <c:y val="4.8092946875237866E-2"/>
          <c:w val="0.77393717526332806"/>
          <c:h val="0.92371625550025827"/>
        </c:manualLayout>
      </c:layout>
      <c:barChart>
        <c:barDir val="bar"/>
        <c:grouping val="clustered"/>
        <c:varyColors val="0"/>
        <c:ser>
          <c:idx val="0"/>
          <c:order val="0"/>
          <c:tx>
            <c:strRef>
              <c:f>グラフワーク１!$C$463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グラフワーク１!$B$464:$B$472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グラフワーク１!$C$464:$C$472</c:f>
              <c:numCache>
                <c:formatCode>0.0_ </c:formatCode>
                <c:ptCount val="9"/>
                <c:pt idx="0">
                  <c:v>44.467213114754102</c:v>
                </c:pt>
                <c:pt idx="1">
                  <c:v>21.106557377049182</c:v>
                </c:pt>
                <c:pt idx="2">
                  <c:v>12.090163934426229</c:v>
                </c:pt>
                <c:pt idx="3">
                  <c:v>10.040983606557377</c:v>
                </c:pt>
                <c:pt idx="4">
                  <c:v>5.5327868852459012</c:v>
                </c:pt>
                <c:pt idx="5">
                  <c:v>4.3032786885245899</c:v>
                </c:pt>
                <c:pt idx="6">
                  <c:v>2.2540983606557377</c:v>
                </c:pt>
                <c:pt idx="7">
                  <c:v>0.20491803278688525</c:v>
                </c:pt>
                <c:pt idx="8">
                  <c:v>0</c:v>
                </c:pt>
              </c:numCache>
            </c:numRef>
          </c:val>
          <c:extLst>
            <c:ext xmlns:c16="http://schemas.microsoft.com/office/drawing/2014/chart" uri="{C3380CC4-5D6E-409C-BE32-E72D297353CC}">
              <c16:uniqueId val="{00000000-289B-4D14-9123-6F0ED36F1B7F}"/>
            </c:ext>
          </c:extLst>
        </c:ser>
        <c:ser>
          <c:idx val="1"/>
          <c:order val="1"/>
          <c:tx>
            <c:strRef>
              <c:f>グラフワーク１!$D$463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グラフワーク１!$B$464:$B$472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グラフワーク１!$D$464:$D$472</c:f>
              <c:numCache>
                <c:formatCode>0.0_ </c:formatCode>
                <c:ptCount val="9"/>
                <c:pt idx="0">
                  <c:v>40.506329113924053</c:v>
                </c:pt>
                <c:pt idx="1">
                  <c:v>18.9873417721519</c:v>
                </c:pt>
                <c:pt idx="2">
                  <c:v>14.345991561181433</c:v>
                </c:pt>
                <c:pt idx="3">
                  <c:v>11.814345991561181</c:v>
                </c:pt>
                <c:pt idx="4">
                  <c:v>7.1729957805907167</c:v>
                </c:pt>
                <c:pt idx="5">
                  <c:v>5.0632911392405067</c:v>
                </c:pt>
                <c:pt idx="6">
                  <c:v>2.109704641350211</c:v>
                </c:pt>
                <c:pt idx="7">
                  <c:v>0</c:v>
                </c:pt>
                <c:pt idx="8">
                  <c:v>0</c:v>
                </c:pt>
              </c:numCache>
            </c:numRef>
          </c:val>
          <c:extLst>
            <c:ext xmlns:c16="http://schemas.microsoft.com/office/drawing/2014/chart" uri="{C3380CC4-5D6E-409C-BE32-E72D297353CC}">
              <c16:uniqueId val="{00000001-289B-4D14-9123-6F0ED36F1B7F}"/>
            </c:ext>
          </c:extLst>
        </c:ser>
        <c:ser>
          <c:idx val="2"/>
          <c:order val="2"/>
          <c:tx>
            <c:strRef>
              <c:f>グラフワーク１!$E$463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グラフワーク１!$B$464:$B$472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グラフワーク１!$E$464:$E$472</c:f>
              <c:numCache>
                <c:formatCode>0.0_ </c:formatCode>
                <c:ptCount val="9"/>
                <c:pt idx="0">
                  <c:v>48.192771084337352</c:v>
                </c:pt>
                <c:pt idx="1">
                  <c:v>22.891566265060241</c:v>
                </c:pt>
                <c:pt idx="2">
                  <c:v>10.040160642570282</c:v>
                </c:pt>
                <c:pt idx="3">
                  <c:v>8.4337349397590362</c:v>
                </c:pt>
                <c:pt idx="4">
                  <c:v>4.0160642570281126</c:v>
                </c:pt>
                <c:pt idx="5">
                  <c:v>3.6144578313253009</c:v>
                </c:pt>
                <c:pt idx="6">
                  <c:v>2.4096385542168677</c:v>
                </c:pt>
                <c:pt idx="7">
                  <c:v>0.40160642570281119</c:v>
                </c:pt>
                <c:pt idx="8">
                  <c:v>0</c:v>
                </c:pt>
              </c:numCache>
            </c:numRef>
          </c:val>
          <c:extLst>
            <c:ext xmlns:c16="http://schemas.microsoft.com/office/drawing/2014/chart" uri="{C3380CC4-5D6E-409C-BE32-E72D297353CC}">
              <c16:uniqueId val="{00000002-289B-4D14-9123-6F0ED36F1B7F}"/>
            </c:ext>
          </c:extLst>
        </c:ser>
        <c:ser>
          <c:idx val="3"/>
          <c:order val="3"/>
          <c:tx>
            <c:strRef>
              <c:f>グラフワーク１!$F$463</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グラフワーク１!$B$464:$B$472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グラフワーク１!$F$464:$F$472</c:f>
              <c:numCache>
                <c:formatCode>0.0_ </c:formatCode>
                <c:ptCount val="9"/>
                <c:pt idx="0">
                  <c:v>50</c:v>
                </c:pt>
                <c:pt idx="1">
                  <c:v>50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289B-4D14-9123-6F0ED36F1B7F}"/>
            </c:ext>
          </c:extLst>
        </c:ser>
        <c:ser>
          <c:idx val="4"/>
          <c:order val="4"/>
          <c:tx>
            <c:strRef>
              <c:f>グラフワーク１!$G$463</c:f>
              <c:strCache>
                <c:ptCount val="1"/>
                <c:pt idx="0">
                  <c:v>前回調査</c:v>
                </c:pt>
              </c:strCache>
            </c:strRef>
          </c:tx>
          <c:spPr>
            <a:pattFill prst="smGrid">
              <a:fgClr>
                <a:schemeClr val="tx1"/>
              </a:fgClr>
              <a:bgClr>
                <a:schemeClr val="bg1"/>
              </a:bgClr>
            </a:pattFill>
            <a:ln>
              <a:solidFill>
                <a:schemeClr val="tx1"/>
              </a:solidFill>
            </a:ln>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DD42-45C8-A9A8-D3B62B98D3E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グラフワーク１!$B$464:$B$472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グラフワーク１!$G$464:$G$472</c:f>
              <c:numCache>
                <c:formatCode>0.0_ </c:formatCode>
                <c:ptCount val="9"/>
                <c:pt idx="0">
                  <c:v>48.553719008264466</c:v>
                </c:pt>
                <c:pt idx="1">
                  <c:v>23.966942148760332</c:v>
                </c:pt>
                <c:pt idx="2">
                  <c:v>11.776859504132231</c:v>
                </c:pt>
                <c:pt idx="3">
                  <c:v>9.5041322314049594</c:v>
                </c:pt>
                <c:pt idx="4">
                  <c:v>4.5454545454545459</c:v>
                </c:pt>
                <c:pt idx="5">
                  <c:v>0.41322314049586778</c:v>
                </c:pt>
                <c:pt idx="6">
                  <c:v>1.0330578512396693</c:v>
                </c:pt>
                <c:pt idx="7">
                  <c:v>0.20661157024793389</c:v>
                </c:pt>
                <c:pt idx="8">
                  <c:v>0</c:v>
                </c:pt>
              </c:numCache>
            </c:numRef>
          </c:val>
          <c:extLst>
            <c:ext xmlns:c16="http://schemas.microsoft.com/office/drawing/2014/chart" uri="{C3380CC4-5D6E-409C-BE32-E72D297353CC}">
              <c16:uniqueId val="{00000000-275C-4798-AE2D-8763F7C32FC5}"/>
            </c:ext>
          </c:extLst>
        </c:ser>
        <c:dLbls>
          <c:showLegendKey val="0"/>
          <c:showVal val="0"/>
          <c:showCatName val="0"/>
          <c:showSerName val="0"/>
          <c:showPercent val="0"/>
          <c:showBubbleSize val="0"/>
        </c:dLbls>
        <c:gapWidth val="80"/>
        <c:axId val="244488440"/>
        <c:axId val="244488832"/>
      </c:barChart>
      <c:catAx>
        <c:axId val="244488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8832"/>
        <c:crosses val="autoZero"/>
        <c:auto val="1"/>
        <c:lblAlgn val="ctr"/>
        <c:lblOffset val="100"/>
        <c:tickLblSkip val="1"/>
        <c:tickMarkSkip val="1"/>
        <c:noMultiLvlLbl val="0"/>
      </c:catAx>
      <c:valAx>
        <c:axId val="244488832"/>
        <c:scaling>
          <c:orientation val="minMax"/>
          <c:max val="7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8440"/>
        <c:crosses val="autoZero"/>
        <c:crossBetween val="between"/>
        <c:majorUnit val="10"/>
      </c:valAx>
      <c:spPr>
        <a:noFill/>
        <a:ln w="12700">
          <a:solidFill>
            <a:srgbClr val="808080"/>
          </a:solidFill>
          <a:prstDash val="solid"/>
        </a:ln>
      </c:spPr>
    </c:plotArea>
    <c:legend>
      <c:legendPos val="r"/>
      <c:layout>
        <c:manualLayout>
          <c:xMode val="edge"/>
          <c:yMode val="edge"/>
          <c:x val="0.76418551404478696"/>
          <c:y val="0.79823228564091175"/>
          <c:w val="0.14692628119344922"/>
          <c:h val="0.163086372752934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前回（平成３０年度）調査</a:t>
            </a:r>
          </a:p>
        </c:rich>
      </c:tx>
      <c:layout>
        <c:manualLayout>
          <c:xMode val="edge"/>
          <c:yMode val="edge"/>
          <c:x val="0.39508231143238243"/>
          <c:y val="3.7735849056603772E-2"/>
        </c:manualLayout>
      </c:layout>
      <c:overlay val="0"/>
      <c:spPr>
        <a:noFill/>
        <a:ln w="25400">
          <a:noFill/>
        </a:ln>
      </c:spPr>
    </c:title>
    <c:autoTitleDeleted val="0"/>
    <c:plotArea>
      <c:layout>
        <c:manualLayout>
          <c:layoutTarget val="inner"/>
          <c:xMode val="edge"/>
          <c:yMode val="edge"/>
          <c:x val="8.6885315449951525E-2"/>
          <c:y val="0.12075493948065205"/>
          <c:w val="0.76631783687983213"/>
          <c:h val="0.76226555547161612"/>
        </c:manualLayout>
      </c:layout>
      <c:barChart>
        <c:barDir val="bar"/>
        <c:grouping val="percentStacked"/>
        <c:varyColors val="0"/>
        <c:ser>
          <c:idx val="0"/>
          <c:order val="0"/>
          <c:tx>
            <c:strRef>
              <c:f>グラフワーク１!$G$34</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グラフワーク１!$H$33:$J$33</c:f>
              <c:strCache>
                <c:ptCount val="3"/>
                <c:pt idx="0">
                  <c:v>保護者</c:v>
                </c:pt>
                <c:pt idx="1">
                  <c:v>少年</c:v>
                </c:pt>
                <c:pt idx="2">
                  <c:v>青年</c:v>
                </c:pt>
              </c:strCache>
            </c:strRef>
          </c:cat>
          <c:val>
            <c:numRef>
              <c:f>グラフワーク１!$H$34:$J$34</c:f>
              <c:numCache>
                <c:formatCode>0.0_ </c:formatCode>
                <c:ptCount val="3"/>
                <c:pt idx="0">
                  <c:v>30.062630480167012</c:v>
                </c:pt>
                <c:pt idx="1">
                  <c:v>31.198347107438018</c:v>
                </c:pt>
                <c:pt idx="2">
                  <c:v>36.065573770491802</c:v>
                </c:pt>
              </c:numCache>
            </c:numRef>
          </c:val>
          <c:extLst>
            <c:ext xmlns:c16="http://schemas.microsoft.com/office/drawing/2014/chart" uri="{C3380CC4-5D6E-409C-BE32-E72D297353CC}">
              <c16:uniqueId val="{00000000-3B5D-42FB-A7A9-62A62BCC698C}"/>
            </c:ext>
          </c:extLst>
        </c:ser>
        <c:ser>
          <c:idx val="1"/>
          <c:order val="1"/>
          <c:tx>
            <c:strRef>
              <c:f>グラフワーク１!$G$35</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グラフワーク１!$H$33:$J$33</c:f>
              <c:strCache>
                <c:ptCount val="3"/>
                <c:pt idx="0">
                  <c:v>保護者</c:v>
                </c:pt>
                <c:pt idx="1">
                  <c:v>少年</c:v>
                </c:pt>
                <c:pt idx="2">
                  <c:v>青年</c:v>
                </c:pt>
              </c:strCache>
            </c:strRef>
          </c:cat>
          <c:val>
            <c:numRef>
              <c:f>グラフワーク１!$H$35:$J$35</c:f>
              <c:numCache>
                <c:formatCode>0.0_ </c:formatCode>
                <c:ptCount val="3"/>
                <c:pt idx="0">
                  <c:v>41.544885177453025</c:v>
                </c:pt>
                <c:pt idx="1">
                  <c:v>40.082644628099175</c:v>
                </c:pt>
                <c:pt idx="2">
                  <c:v>31.147540983606557</c:v>
                </c:pt>
              </c:numCache>
            </c:numRef>
          </c:val>
          <c:extLst>
            <c:ext xmlns:c16="http://schemas.microsoft.com/office/drawing/2014/chart" uri="{C3380CC4-5D6E-409C-BE32-E72D297353CC}">
              <c16:uniqueId val="{00000001-3B5D-42FB-A7A9-62A62BCC698C}"/>
            </c:ext>
          </c:extLst>
        </c:ser>
        <c:ser>
          <c:idx val="2"/>
          <c:order val="2"/>
          <c:tx>
            <c:strRef>
              <c:f>グラフワーク１!$G$36</c:f>
              <c:strCache>
                <c:ptCount val="1"/>
                <c:pt idx="0">
                  <c:v>沿岸地域</c:v>
                </c:pt>
              </c:strCache>
            </c:strRef>
          </c:tx>
          <c:spPr>
            <a:pattFill prst="smGrid">
              <a:fgClr>
                <a:schemeClr val="tx1"/>
              </a:fgClr>
              <a:bgClr>
                <a:schemeClr val="bg1"/>
              </a:bgClr>
            </a:pattFill>
            <a:ln w="12700">
              <a:solidFill>
                <a:srgbClr val="000000">
                  <a:alpha val="97000"/>
                </a:srgbClr>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グラフワーク１!$H$33:$J$33</c:f>
              <c:strCache>
                <c:ptCount val="3"/>
                <c:pt idx="0">
                  <c:v>保護者</c:v>
                </c:pt>
                <c:pt idx="1">
                  <c:v>少年</c:v>
                </c:pt>
                <c:pt idx="2">
                  <c:v>青年</c:v>
                </c:pt>
              </c:strCache>
            </c:strRef>
          </c:cat>
          <c:val>
            <c:numRef>
              <c:f>グラフワーク１!$H$36:$J$36</c:f>
              <c:numCache>
                <c:formatCode>0.0_ </c:formatCode>
                <c:ptCount val="3"/>
                <c:pt idx="0">
                  <c:v>15.44885177453027</c:v>
                </c:pt>
                <c:pt idx="1">
                  <c:v>16.32231404958678</c:v>
                </c:pt>
                <c:pt idx="2">
                  <c:v>18.579234972677597</c:v>
                </c:pt>
              </c:numCache>
            </c:numRef>
          </c:val>
          <c:extLst>
            <c:ext xmlns:c16="http://schemas.microsoft.com/office/drawing/2014/chart" uri="{C3380CC4-5D6E-409C-BE32-E72D297353CC}">
              <c16:uniqueId val="{00000002-3B5D-42FB-A7A9-62A62BCC698C}"/>
            </c:ext>
          </c:extLst>
        </c:ser>
        <c:ser>
          <c:idx val="3"/>
          <c:order val="3"/>
          <c:tx>
            <c:strRef>
              <c:f>グラフワーク１!$G$37</c:f>
              <c:strCache>
                <c:ptCount val="1"/>
                <c:pt idx="0">
                  <c:v>県北地域</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グラフワーク１!$H$33:$J$33</c:f>
              <c:strCache>
                <c:ptCount val="3"/>
                <c:pt idx="0">
                  <c:v>保護者</c:v>
                </c:pt>
                <c:pt idx="1">
                  <c:v>少年</c:v>
                </c:pt>
                <c:pt idx="2">
                  <c:v>青年</c:v>
                </c:pt>
              </c:strCache>
            </c:strRef>
          </c:cat>
          <c:val>
            <c:numRef>
              <c:f>グラフワーク１!$H$37:$J$37</c:f>
              <c:numCache>
                <c:formatCode>0.0_ </c:formatCode>
                <c:ptCount val="3"/>
                <c:pt idx="0">
                  <c:v>12.734864300626306</c:v>
                </c:pt>
                <c:pt idx="1">
                  <c:v>12.190082644628099</c:v>
                </c:pt>
                <c:pt idx="2">
                  <c:v>13.934426229508196</c:v>
                </c:pt>
              </c:numCache>
            </c:numRef>
          </c:val>
          <c:extLst>
            <c:ext xmlns:c16="http://schemas.microsoft.com/office/drawing/2014/chart" uri="{C3380CC4-5D6E-409C-BE32-E72D297353CC}">
              <c16:uniqueId val="{00000003-3B5D-42FB-A7A9-62A62BCC698C}"/>
            </c:ext>
          </c:extLst>
        </c:ser>
        <c:ser>
          <c:idx val="4"/>
          <c:order val="4"/>
          <c:tx>
            <c:strRef>
              <c:f>グラフワーク１!$G$38</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4-3B5D-42FB-A7A9-62A62BCC698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3B5D-42FB-A7A9-62A62BCC698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6-3B5D-42FB-A7A9-62A62BCC698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グラフワーク１!$H$33:$J$33</c:f>
              <c:strCache>
                <c:ptCount val="3"/>
                <c:pt idx="0">
                  <c:v>保護者</c:v>
                </c:pt>
                <c:pt idx="1">
                  <c:v>少年</c:v>
                </c:pt>
                <c:pt idx="2">
                  <c:v>青年</c:v>
                </c:pt>
              </c:strCache>
            </c:strRef>
          </c:cat>
          <c:val>
            <c:numRef>
              <c:f>グラフワーク１!$H$38:$J$38</c:f>
              <c:numCache>
                <c:formatCode>0.0_ </c:formatCode>
                <c:ptCount val="3"/>
                <c:pt idx="0">
                  <c:v>0.20876826722338201</c:v>
                </c:pt>
                <c:pt idx="1">
                  <c:v>0.20661157024793389</c:v>
                </c:pt>
                <c:pt idx="2">
                  <c:v>0.27322404371584702</c:v>
                </c:pt>
              </c:numCache>
            </c:numRef>
          </c:val>
          <c:extLst>
            <c:ext xmlns:c16="http://schemas.microsoft.com/office/drawing/2014/chart" uri="{C3380CC4-5D6E-409C-BE32-E72D297353CC}">
              <c16:uniqueId val="{00000007-3B5D-42FB-A7A9-62A62BCC698C}"/>
            </c:ext>
          </c:extLst>
        </c:ser>
        <c:dLbls>
          <c:showLegendKey val="0"/>
          <c:showVal val="0"/>
          <c:showCatName val="0"/>
          <c:showSerName val="0"/>
          <c:showPercent val="0"/>
          <c:showBubbleSize val="0"/>
        </c:dLbls>
        <c:gapWidth val="150"/>
        <c:overlap val="100"/>
        <c:axId val="203542752"/>
        <c:axId val="203645464"/>
      </c:barChart>
      <c:catAx>
        <c:axId val="2035427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645464"/>
        <c:crosses val="autoZero"/>
        <c:auto val="1"/>
        <c:lblAlgn val="ctr"/>
        <c:lblOffset val="100"/>
        <c:tickLblSkip val="1"/>
        <c:tickMarkSkip val="1"/>
        <c:noMultiLvlLbl val="0"/>
      </c:catAx>
      <c:valAx>
        <c:axId val="2036454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542752"/>
        <c:crosses val="autoZero"/>
        <c:crossBetween val="between"/>
        <c:majorUnit val="0.2"/>
      </c:valAx>
      <c:spPr>
        <a:noFill/>
        <a:ln w="12700">
          <a:solidFill>
            <a:srgbClr val="808080"/>
          </a:solidFill>
          <a:prstDash val="solid"/>
        </a:ln>
      </c:spPr>
    </c:plotArea>
    <c:legend>
      <c:legendPos val="r"/>
      <c:layout>
        <c:manualLayout>
          <c:xMode val="edge"/>
          <c:yMode val="edge"/>
          <c:x val="0.8848564315726628"/>
          <c:y val="0.12075511315802506"/>
          <c:w val="0.1053082956905065"/>
          <c:h val="0.7647810627445155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066568678915127"/>
          <c:y val="4.6192259675405745E-2"/>
          <c:w val="0.48533459722551359"/>
          <c:h val="0.94756669832472384"/>
        </c:manualLayout>
      </c:layout>
      <c:barChart>
        <c:barDir val="bar"/>
        <c:grouping val="clustered"/>
        <c:varyColors val="0"/>
        <c:ser>
          <c:idx val="0"/>
          <c:order val="0"/>
          <c:tx>
            <c:strRef>
              <c:f>グラフワーク１!$C$590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グラフワーク１!$B$591:$B$602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グラフワーク１!$C$591:$C$602</c:f>
              <c:numCache>
                <c:formatCode>0.0_ </c:formatCode>
                <c:ptCount val="12"/>
                <c:pt idx="0">
                  <c:v>13.729508196721312</c:v>
                </c:pt>
                <c:pt idx="1">
                  <c:v>6.557377049180328</c:v>
                </c:pt>
                <c:pt idx="2">
                  <c:v>37.909836065573771</c:v>
                </c:pt>
                <c:pt idx="3">
                  <c:v>53.688524590163937</c:v>
                </c:pt>
                <c:pt idx="4">
                  <c:v>80.532786885245898</c:v>
                </c:pt>
                <c:pt idx="5">
                  <c:v>3.278688524590164</c:v>
                </c:pt>
                <c:pt idx="6">
                  <c:v>18.442622950819672</c:v>
                </c:pt>
                <c:pt idx="7">
                  <c:v>32.581967213114751</c:v>
                </c:pt>
                <c:pt idx="8">
                  <c:v>0.61475409836065575</c:v>
                </c:pt>
                <c:pt idx="9">
                  <c:v>8.4016393442622945</c:v>
                </c:pt>
                <c:pt idx="10">
                  <c:v>0.4098360655737705</c:v>
                </c:pt>
                <c:pt idx="11">
                  <c:v>1.2295081967213115</c:v>
                </c:pt>
              </c:numCache>
            </c:numRef>
          </c:val>
          <c:extLst>
            <c:ext xmlns:c16="http://schemas.microsoft.com/office/drawing/2014/chart" uri="{C3380CC4-5D6E-409C-BE32-E72D297353CC}">
              <c16:uniqueId val="{00000000-98CD-4A06-A1F6-0DFA9AE04800}"/>
            </c:ext>
          </c:extLst>
        </c:ser>
        <c:ser>
          <c:idx val="1"/>
          <c:order val="1"/>
          <c:tx>
            <c:strRef>
              <c:f>グラフワーク１!$D$590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グラフワーク１!$B$591:$B$602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グラフワーク１!$D$591:$D$602</c:f>
              <c:numCache>
                <c:formatCode>0.0_ </c:formatCode>
                <c:ptCount val="12"/>
                <c:pt idx="0">
                  <c:v>14.345991561181433</c:v>
                </c:pt>
                <c:pt idx="1">
                  <c:v>8.4388185654008439</c:v>
                </c:pt>
                <c:pt idx="2">
                  <c:v>49.367088607594937</c:v>
                </c:pt>
                <c:pt idx="3">
                  <c:v>50.632911392405063</c:v>
                </c:pt>
                <c:pt idx="4">
                  <c:v>79.74683544303798</c:v>
                </c:pt>
                <c:pt idx="5">
                  <c:v>3.3755274261603372</c:v>
                </c:pt>
                <c:pt idx="6">
                  <c:v>19.831223628691983</c:v>
                </c:pt>
                <c:pt idx="7">
                  <c:v>24.472573839662449</c:v>
                </c:pt>
                <c:pt idx="8">
                  <c:v>0.42194092827004215</c:v>
                </c:pt>
                <c:pt idx="9">
                  <c:v>6.7510548523206744</c:v>
                </c:pt>
                <c:pt idx="10">
                  <c:v>0.42194092827004215</c:v>
                </c:pt>
                <c:pt idx="11">
                  <c:v>2.109704641350211</c:v>
                </c:pt>
              </c:numCache>
            </c:numRef>
          </c:val>
          <c:extLst>
            <c:ext xmlns:c16="http://schemas.microsoft.com/office/drawing/2014/chart" uri="{C3380CC4-5D6E-409C-BE32-E72D297353CC}">
              <c16:uniqueId val="{00000001-98CD-4A06-A1F6-0DFA9AE04800}"/>
            </c:ext>
          </c:extLst>
        </c:ser>
        <c:ser>
          <c:idx val="2"/>
          <c:order val="2"/>
          <c:tx>
            <c:strRef>
              <c:f>グラフワーク１!$E$590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グラフワーク１!$B$591:$B$602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グラフワーク１!$E$591:$E$602</c:f>
              <c:numCache>
                <c:formatCode>0.0_ </c:formatCode>
                <c:ptCount val="12"/>
                <c:pt idx="0">
                  <c:v>13.253012048192772</c:v>
                </c:pt>
                <c:pt idx="1">
                  <c:v>4.8192771084337354</c:v>
                </c:pt>
                <c:pt idx="2">
                  <c:v>26.907630522088354</c:v>
                </c:pt>
                <c:pt idx="3">
                  <c:v>57.028112449799195</c:v>
                </c:pt>
                <c:pt idx="4">
                  <c:v>81.124497991967871</c:v>
                </c:pt>
                <c:pt idx="5">
                  <c:v>3.2128514056224895</c:v>
                </c:pt>
                <c:pt idx="6">
                  <c:v>17.269076305220885</c:v>
                </c:pt>
                <c:pt idx="7">
                  <c:v>39.75903614457831</c:v>
                </c:pt>
                <c:pt idx="8">
                  <c:v>0.80321285140562237</c:v>
                </c:pt>
                <c:pt idx="9">
                  <c:v>10.040160642570282</c:v>
                </c:pt>
                <c:pt idx="10">
                  <c:v>0.40160642570281119</c:v>
                </c:pt>
                <c:pt idx="11">
                  <c:v>0.40160642570281119</c:v>
                </c:pt>
              </c:numCache>
            </c:numRef>
          </c:val>
          <c:extLst>
            <c:ext xmlns:c16="http://schemas.microsoft.com/office/drawing/2014/chart" uri="{C3380CC4-5D6E-409C-BE32-E72D297353CC}">
              <c16:uniqueId val="{00000002-98CD-4A06-A1F6-0DFA9AE04800}"/>
            </c:ext>
          </c:extLst>
        </c:ser>
        <c:ser>
          <c:idx val="3"/>
          <c:order val="3"/>
          <c:tx>
            <c:strRef>
              <c:f>グラフワーク１!$F$590</c:f>
              <c:strCache>
                <c:ptCount val="1"/>
                <c:pt idx="0">
                  <c:v>その他</c:v>
                </c:pt>
              </c:strCache>
            </c:strRef>
          </c:tx>
          <c:spPr>
            <a:pattFill prst="dotDmnd">
              <a:fgClr>
                <a:sysClr val="windowText" lastClr="000000"/>
              </a:fgClr>
              <a:bgClr>
                <a:sysClr val="window" lastClr="FFFFFF"/>
              </a:bgClr>
            </a:pattFill>
            <a:ln>
              <a:solidFill>
                <a:sysClr val="windowText" lastClr="000000"/>
              </a:solidFill>
            </a:ln>
          </c:spPr>
          <c:invertIfNegative val="0"/>
          <c:dLbls>
            <c:dLbl>
              <c:idx val="4"/>
              <c:layout>
                <c:manualLayout>
                  <c:x val="-2.1164021164021163E-2"/>
                  <c:y val="-3.1921424186617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09-48A2-AD9E-0D6B01826BCE}"/>
                </c:ext>
              </c:extLst>
            </c:dLbl>
            <c:dLbl>
              <c:idx val="7"/>
              <c:layout>
                <c:manualLayout>
                  <c:x val="-1.0582010582010453E-2"/>
                  <c:y val="-3.6832412523020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09-48A2-AD9E-0D6B01826B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グラフワーク１!$B$591:$B$602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グラフワーク１!$F$591:$F$602</c:f>
              <c:numCache>
                <c:formatCode>0.0_ </c:formatCode>
                <c:ptCount val="12"/>
                <c:pt idx="0">
                  <c:v>0</c:v>
                </c:pt>
                <c:pt idx="1">
                  <c:v>0</c:v>
                </c:pt>
                <c:pt idx="2">
                  <c:v>50</c:v>
                </c:pt>
                <c:pt idx="3">
                  <c:v>0</c:v>
                </c:pt>
                <c:pt idx="4">
                  <c:v>100</c:v>
                </c:pt>
                <c:pt idx="5">
                  <c:v>0</c:v>
                </c:pt>
                <c:pt idx="6">
                  <c:v>0</c:v>
                </c:pt>
                <c:pt idx="7">
                  <c:v>100</c:v>
                </c:pt>
                <c:pt idx="8">
                  <c:v>0</c:v>
                </c:pt>
                <c:pt idx="9">
                  <c:v>0</c:v>
                </c:pt>
                <c:pt idx="10">
                  <c:v>0</c:v>
                </c:pt>
                <c:pt idx="11">
                  <c:v>0</c:v>
                </c:pt>
              </c:numCache>
            </c:numRef>
          </c:val>
          <c:extLst>
            <c:ext xmlns:c16="http://schemas.microsoft.com/office/drawing/2014/chart" uri="{C3380CC4-5D6E-409C-BE32-E72D297353CC}">
              <c16:uniqueId val="{00000000-CB09-48A2-AD9E-0D6B01826BCE}"/>
            </c:ext>
          </c:extLst>
        </c:ser>
        <c:dLbls>
          <c:showLegendKey val="0"/>
          <c:showVal val="0"/>
          <c:showCatName val="0"/>
          <c:showSerName val="0"/>
          <c:showPercent val="0"/>
          <c:showBubbleSize val="0"/>
        </c:dLbls>
        <c:gapWidth val="100"/>
        <c:axId val="244489616"/>
        <c:axId val="244322240"/>
      </c:barChart>
      <c:catAx>
        <c:axId val="2444896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2240"/>
        <c:crosses val="autoZero"/>
        <c:auto val="1"/>
        <c:lblAlgn val="ctr"/>
        <c:lblOffset val="100"/>
        <c:tickLblSkip val="1"/>
        <c:tickMarkSkip val="1"/>
        <c:noMultiLvlLbl val="0"/>
      </c:catAx>
      <c:valAx>
        <c:axId val="244322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489616"/>
        <c:crosses val="autoZero"/>
        <c:crossBetween val="between"/>
        <c:majorUnit val="20"/>
      </c:valAx>
      <c:spPr>
        <a:noFill/>
        <a:ln w="12700">
          <a:solidFill>
            <a:srgbClr val="808080"/>
          </a:solidFill>
          <a:prstDash val="solid"/>
        </a:ln>
      </c:spPr>
    </c:plotArea>
    <c:legend>
      <c:legendPos val="r"/>
      <c:layout>
        <c:manualLayout>
          <c:xMode val="edge"/>
          <c:yMode val="edge"/>
          <c:x val="0.85782193892430114"/>
          <c:y val="0.82728056931027938"/>
          <c:w val="0.1185659388569751"/>
          <c:h val="0.147977059848097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2117838718436"/>
          <c:y val="4.6192259675405745E-2"/>
          <c:w val="0.81866775273780423"/>
          <c:h val="0.94756669832472384"/>
        </c:manualLayout>
      </c:layout>
      <c:barChart>
        <c:barDir val="bar"/>
        <c:grouping val="clustered"/>
        <c:varyColors val="0"/>
        <c:ser>
          <c:idx val="0"/>
          <c:order val="0"/>
          <c:tx>
            <c:strRef>
              <c:f>グラフワーク１!$J$590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グラフワーク１!$I$591:$I$602</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グラフワーク１!$J$591:$J$602</c:f>
              <c:numCache>
                <c:formatCode>0.0_ </c:formatCode>
                <c:ptCount val="12"/>
                <c:pt idx="0">
                  <c:v>15.495867768595041</c:v>
                </c:pt>
                <c:pt idx="1">
                  <c:v>6.6115702479338845</c:v>
                </c:pt>
                <c:pt idx="2">
                  <c:v>33.67768595041322</c:v>
                </c:pt>
                <c:pt idx="3">
                  <c:v>51.446280991735534</c:v>
                </c:pt>
                <c:pt idx="4">
                  <c:v>82.231404958677686</c:v>
                </c:pt>
                <c:pt idx="5">
                  <c:v>3.0991735537190084</c:v>
                </c:pt>
                <c:pt idx="6">
                  <c:v>19.214876033057852</c:v>
                </c:pt>
                <c:pt idx="7">
                  <c:v>28.512396694214875</c:v>
                </c:pt>
                <c:pt idx="8">
                  <c:v>0.41322314049586778</c:v>
                </c:pt>
                <c:pt idx="9">
                  <c:v>7.0247933884297522</c:v>
                </c:pt>
                <c:pt idx="10">
                  <c:v>0.41322314049586778</c:v>
                </c:pt>
              </c:numCache>
            </c:numRef>
          </c:val>
          <c:extLst>
            <c:ext xmlns:c16="http://schemas.microsoft.com/office/drawing/2014/chart" uri="{C3380CC4-5D6E-409C-BE32-E72D297353CC}">
              <c16:uniqueId val="{00000000-804E-478E-9488-1DBC8E53C981}"/>
            </c:ext>
          </c:extLst>
        </c:ser>
        <c:ser>
          <c:idx val="1"/>
          <c:order val="1"/>
          <c:tx>
            <c:strRef>
              <c:f>グラフワーク１!$K$590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グラフワーク１!$I$591:$I$602</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グラフワーク１!$K$591:$K$602</c:f>
              <c:numCache>
                <c:formatCode>0.0_ </c:formatCode>
                <c:ptCount val="12"/>
                <c:pt idx="0">
                  <c:v>16.386554621848738</c:v>
                </c:pt>
                <c:pt idx="1">
                  <c:v>7.5630252100840334</c:v>
                </c:pt>
                <c:pt idx="2">
                  <c:v>45.798319327731093</c:v>
                </c:pt>
                <c:pt idx="3">
                  <c:v>44.957983193277308</c:v>
                </c:pt>
                <c:pt idx="4">
                  <c:v>82.773109243697476</c:v>
                </c:pt>
                <c:pt idx="5">
                  <c:v>2.5210084033613445</c:v>
                </c:pt>
                <c:pt idx="6">
                  <c:v>20.168067226890756</c:v>
                </c:pt>
                <c:pt idx="7">
                  <c:v>24.789915966386555</c:v>
                </c:pt>
                <c:pt idx="8">
                  <c:v>0.42016806722689076</c:v>
                </c:pt>
                <c:pt idx="9">
                  <c:v>5.46218487394958</c:v>
                </c:pt>
                <c:pt idx="10">
                  <c:v>0.42016806722689076</c:v>
                </c:pt>
              </c:numCache>
            </c:numRef>
          </c:val>
          <c:extLst>
            <c:ext xmlns:c16="http://schemas.microsoft.com/office/drawing/2014/chart" uri="{C3380CC4-5D6E-409C-BE32-E72D297353CC}">
              <c16:uniqueId val="{00000001-804E-478E-9488-1DBC8E53C981}"/>
            </c:ext>
          </c:extLst>
        </c:ser>
        <c:ser>
          <c:idx val="2"/>
          <c:order val="2"/>
          <c:tx>
            <c:strRef>
              <c:f>グラフワーク１!$L$590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グラフワーク１!$I$591:$I$602</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グラフワーク１!$L$591:$L$602</c:f>
              <c:numCache>
                <c:formatCode>0.0_ </c:formatCode>
                <c:ptCount val="12"/>
                <c:pt idx="0">
                  <c:v>14.634146341463415</c:v>
                </c:pt>
                <c:pt idx="1">
                  <c:v>5.691056910569106</c:v>
                </c:pt>
                <c:pt idx="2">
                  <c:v>21.951219512195124</c:v>
                </c:pt>
                <c:pt idx="3">
                  <c:v>57.72357723577236</c:v>
                </c:pt>
                <c:pt idx="4">
                  <c:v>81.707317073170728</c:v>
                </c:pt>
                <c:pt idx="5">
                  <c:v>3.6585365853658538</c:v>
                </c:pt>
                <c:pt idx="6">
                  <c:v>18.292682926829269</c:v>
                </c:pt>
                <c:pt idx="7">
                  <c:v>32.113821138211385</c:v>
                </c:pt>
                <c:pt idx="8">
                  <c:v>0.4065040650406504</c:v>
                </c:pt>
                <c:pt idx="9">
                  <c:v>8.536585365853659</c:v>
                </c:pt>
                <c:pt idx="10">
                  <c:v>0.4065040650406504</c:v>
                </c:pt>
              </c:numCache>
            </c:numRef>
          </c:val>
          <c:extLst>
            <c:ext xmlns:c16="http://schemas.microsoft.com/office/drawing/2014/chart" uri="{C3380CC4-5D6E-409C-BE32-E72D297353CC}">
              <c16:uniqueId val="{00000002-804E-478E-9488-1DBC8E53C981}"/>
            </c:ext>
          </c:extLst>
        </c:ser>
        <c:ser>
          <c:idx val="3"/>
          <c:order val="3"/>
          <c:tx>
            <c:strRef>
              <c:f>グラフワーク１!$M$590</c:f>
              <c:strCache>
                <c:ptCount val="1"/>
              </c:strCache>
            </c:strRef>
          </c:tx>
          <c:invertIfNegative val="0"/>
          <c:cat>
            <c:strRef>
              <c:f>グラフワーク１!$I$591:$I$602</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グラフワーク１!$M$591:$M$602</c:f>
              <c:numCache>
                <c:formatCode>0.0_ </c:formatCode>
                <c:ptCount val="12"/>
              </c:numCache>
            </c:numRef>
          </c:val>
          <c:extLst>
            <c:ext xmlns:c16="http://schemas.microsoft.com/office/drawing/2014/chart" uri="{C3380CC4-5D6E-409C-BE32-E72D297353CC}">
              <c16:uniqueId val="{00000000-46AE-45EE-9A3D-A308AEF99E0A}"/>
            </c:ext>
          </c:extLst>
        </c:ser>
        <c:dLbls>
          <c:showLegendKey val="0"/>
          <c:showVal val="0"/>
          <c:showCatName val="0"/>
          <c:showSerName val="0"/>
          <c:showPercent val="0"/>
          <c:showBubbleSize val="0"/>
        </c:dLbls>
        <c:gapWidth val="100"/>
        <c:axId val="244323024"/>
        <c:axId val="244323416"/>
      </c:barChart>
      <c:catAx>
        <c:axId val="244323024"/>
        <c:scaling>
          <c:orientation val="maxMin"/>
        </c:scaling>
        <c:delete val="1"/>
        <c:axPos val="l"/>
        <c:numFmt formatCode="General" sourceLinked="1"/>
        <c:majorTickMark val="out"/>
        <c:minorTickMark val="none"/>
        <c:tickLblPos val="nextTo"/>
        <c:crossAx val="244323416"/>
        <c:crosses val="autoZero"/>
        <c:auto val="1"/>
        <c:lblAlgn val="ctr"/>
        <c:lblOffset val="100"/>
        <c:noMultiLvlLbl val="0"/>
      </c:catAx>
      <c:valAx>
        <c:axId val="244323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323024"/>
        <c:crosses val="autoZero"/>
        <c:crossBetween val="between"/>
        <c:majorUnit val="20"/>
      </c:valAx>
      <c:spPr>
        <a:noFill/>
        <a:ln w="12700">
          <a:solidFill>
            <a:srgbClr val="808080"/>
          </a:solidFill>
          <a:prstDash val="solid"/>
        </a:ln>
      </c:spPr>
    </c:plotArea>
    <c:legend>
      <c:legendPos val="r"/>
      <c:legendEntry>
        <c:idx val="3"/>
        <c:delete val="1"/>
      </c:legendEntry>
      <c:layout>
        <c:manualLayout>
          <c:xMode val="edge"/>
          <c:yMode val="edge"/>
          <c:x val="0.80372612906145358"/>
          <c:y val="0.83869263255673299"/>
          <c:w val="0.15474189536641025"/>
          <c:h val="0.1214021162497335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066568678915127"/>
          <c:y val="4.6192259675405745E-2"/>
          <c:w val="0.48533459722551359"/>
          <c:h val="0.93549860574544297"/>
        </c:manualLayout>
      </c:layout>
      <c:barChart>
        <c:barDir val="bar"/>
        <c:grouping val="clustered"/>
        <c:varyColors val="0"/>
        <c:ser>
          <c:idx val="0"/>
          <c:order val="0"/>
          <c:tx>
            <c:strRef>
              <c:f>グラフワーク１!$C$605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グラフワーク１!$B$606:$B$615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グラフワーク１!$C$606:$C$615</c:f>
              <c:numCache>
                <c:formatCode>0.0_ </c:formatCode>
                <c:ptCount val="10"/>
                <c:pt idx="0">
                  <c:v>28.07377049180328</c:v>
                </c:pt>
                <c:pt idx="1">
                  <c:v>3.6885245901639343</c:v>
                </c:pt>
                <c:pt idx="2">
                  <c:v>21.311475409836063</c:v>
                </c:pt>
                <c:pt idx="3">
                  <c:v>42.008196721311478</c:v>
                </c:pt>
                <c:pt idx="4">
                  <c:v>41.803278688524593</c:v>
                </c:pt>
                <c:pt idx="5">
                  <c:v>30.327868852459016</c:v>
                </c:pt>
                <c:pt idx="6">
                  <c:v>4.5081967213114753</c:v>
                </c:pt>
                <c:pt idx="7">
                  <c:v>1.4344262295081966</c:v>
                </c:pt>
                <c:pt idx="8">
                  <c:v>0.4098360655737705</c:v>
                </c:pt>
                <c:pt idx="9">
                  <c:v>1.2295081967213115</c:v>
                </c:pt>
              </c:numCache>
            </c:numRef>
          </c:val>
          <c:extLst>
            <c:ext xmlns:c16="http://schemas.microsoft.com/office/drawing/2014/chart" uri="{C3380CC4-5D6E-409C-BE32-E72D297353CC}">
              <c16:uniqueId val="{00000000-1B7B-4B95-9091-B8F8A193AEE0}"/>
            </c:ext>
          </c:extLst>
        </c:ser>
        <c:ser>
          <c:idx val="1"/>
          <c:order val="1"/>
          <c:tx>
            <c:strRef>
              <c:f>グラフワーク１!$D$605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グラフワーク１!$B$606:$B$615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グラフワーク１!$D$606:$D$615</c:f>
              <c:numCache>
                <c:formatCode>0.0_ </c:formatCode>
                <c:ptCount val="10"/>
                <c:pt idx="0">
                  <c:v>29.535864978902953</c:v>
                </c:pt>
                <c:pt idx="1">
                  <c:v>4.2194092827004219</c:v>
                </c:pt>
                <c:pt idx="2">
                  <c:v>26.582278481012654</c:v>
                </c:pt>
                <c:pt idx="3">
                  <c:v>37.974683544303801</c:v>
                </c:pt>
                <c:pt idx="4">
                  <c:v>39.662447257383967</c:v>
                </c:pt>
                <c:pt idx="5">
                  <c:v>27.848101265822784</c:v>
                </c:pt>
                <c:pt idx="6">
                  <c:v>5.485232067510549</c:v>
                </c:pt>
                <c:pt idx="7">
                  <c:v>0.8438818565400843</c:v>
                </c:pt>
                <c:pt idx="8">
                  <c:v>0.42194092827004215</c:v>
                </c:pt>
                <c:pt idx="9">
                  <c:v>2.5316455696202533</c:v>
                </c:pt>
              </c:numCache>
            </c:numRef>
          </c:val>
          <c:extLst>
            <c:ext xmlns:c16="http://schemas.microsoft.com/office/drawing/2014/chart" uri="{C3380CC4-5D6E-409C-BE32-E72D297353CC}">
              <c16:uniqueId val="{00000001-1B7B-4B95-9091-B8F8A193AEE0}"/>
            </c:ext>
          </c:extLst>
        </c:ser>
        <c:ser>
          <c:idx val="2"/>
          <c:order val="2"/>
          <c:tx>
            <c:strRef>
              <c:f>グラフワーク１!$E$605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グラフワーク１!$B$606:$B$615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グラフワーク１!$E$606:$E$615</c:f>
              <c:numCache>
                <c:formatCode>0.0_ </c:formatCode>
                <c:ptCount val="10"/>
                <c:pt idx="0">
                  <c:v>26.907630522088354</c:v>
                </c:pt>
                <c:pt idx="1">
                  <c:v>3.2128514056224895</c:v>
                </c:pt>
                <c:pt idx="2">
                  <c:v>16.46586345381526</c:v>
                </c:pt>
                <c:pt idx="3">
                  <c:v>46.184738955823299</c:v>
                </c:pt>
                <c:pt idx="4">
                  <c:v>43.775100401606423</c:v>
                </c:pt>
                <c:pt idx="5">
                  <c:v>32.53012048192771</c:v>
                </c:pt>
                <c:pt idx="6">
                  <c:v>3.2128514056224895</c:v>
                </c:pt>
                <c:pt idx="7">
                  <c:v>2.0080321285140563</c:v>
                </c:pt>
                <c:pt idx="8">
                  <c:v>0.40160642570281119</c:v>
                </c:pt>
                <c:pt idx="9">
                  <c:v>0</c:v>
                </c:pt>
              </c:numCache>
            </c:numRef>
          </c:val>
          <c:extLst>
            <c:ext xmlns:c16="http://schemas.microsoft.com/office/drawing/2014/chart" uri="{C3380CC4-5D6E-409C-BE32-E72D297353CC}">
              <c16:uniqueId val="{00000002-1B7B-4B95-9091-B8F8A193AEE0}"/>
            </c:ext>
          </c:extLst>
        </c:ser>
        <c:ser>
          <c:idx val="3"/>
          <c:order val="3"/>
          <c:tx>
            <c:strRef>
              <c:f>グラフワーク１!$F$605</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グラフワーク１!$B$606:$B$615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グラフワーク１!$F$606:$F$615</c:f>
              <c:numCache>
                <c:formatCode>0.0_ </c:formatCode>
                <c:ptCount val="10"/>
                <c:pt idx="0">
                  <c:v>0</c:v>
                </c:pt>
                <c:pt idx="1">
                  <c:v>0</c:v>
                </c:pt>
                <c:pt idx="2">
                  <c:v>0</c:v>
                </c:pt>
                <c:pt idx="3">
                  <c:v>0</c:v>
                </c:pt>
                <c:pt idx="4">
                  <c:v>50</c:v>
                </c:pt>
                <c:pt idx="5">
                  <c:v>50</c:v>
                </c:pt>
                <c:pt idx="6">
                  <c:v>50</c:v>
                </c:pt>
                <c:pt idx="7">
                  <c:v>0</c:v>
                </c:pt>
                <c:pt idx="8">
                  <c:v>0</c:v>
                </c:pt>
                <c:pt idx="9">
                  <c:v>0</c:v>
                </c:pt>
              </c:numCache>
            </c:numRef>
          </c:val>
          <c:extLst>
            <c:ext xmlns:c16="http://schemas.microsoft.com/office/drawing/2014/chart" uri="{C3380CC4-5D6E-409C-BE32-E72D297353CC}">
              <c16:uniqueId val="{00000003-1B7B-4B95-9091-B8F8A193AEE0}"/>
            </c:ext>
          </c:extLst>
        </c:ser>
        <c:ser>
          <c:idx val="4"/>
          <c:order val="4"/>
          <c:tx>
            <c:strRef>
              <c:f>グラフワーク１!$G$605</c:f>
              <c:strCache>
                <c:ptCount val="1"/>
                <c:pt idx="0">
                  <c:v>前回調査</c:v>
                </c:pt>
              </c:strCache>
            </c:strRef>
          </c:tx>
          <c:spPr>
            <a:pattFill prst="smGrid">
              <a:fgClr>
                <a:schemeClr val="tx1"/>
              </a:fgClr>
              <a:bgClr>
                <a:schemeClr val="bg1"/>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グラフワーク１!$B$606:$B$615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グラフワーク１!$G$606:$G$615</c:f>
              <c:numCache>
                <c:formatCode>0.0_ </c:formatCode>
                <c:ptCount val="10"/>
                <c:pt idx="0">
                  <c:v>29.958677685950413</c:v>
                </c:pt>
                <c:pt idx="1">
                  <c:v>3.71900826446281</c:v>
                </c:pt>
                <c:pt idx="2">
                  <c:v>21.280991735537189</c:v>
                </c:pt>
                <c:pt idx="3">
                  <c:v>43.595041322314053</c:v>
                </c:pt>
                <c:pt idx="4">
                  <c:v>45.041322314049587</c:v>
                </c:pt>
                <c:pt idx="5">
                  <c:v>29.132231404958677</c:v>
                </c:pt>
                <c:pt idx="6">
                  <c:v>2.8925619834710745</c:v>
                </c:pt>
                <c:pt idx="7">
                  <c:v>1.6528925619834711</c:v>
                </c:pt>
                <c:pt idx="8">
                  <c:v>0.82644628099173556</c:v>
                </c:pt>
              </c:numCache>
            </c:numRef>
          </c:val>
          <c:extLst>
            <c:ext xmlns:c16="http://schemas.microsoft.com/office/drawing/2014/chart" uri="{C3380CC4-5D6E-409C-BE32-E72D297353CC}">
              <c16:uniqueId val="{00000000-3A03-4C7E-B949-79841ECD229D}"/>
            </c:ext>
          </c:extLst>
        </c:ser>
        <c:dLbls>
          <c:showLegendKey val="0"/>
          <c:showVal val="0"/>
          <c:showCatName val="0"/>
          <c:showSerName val="0"/>
          <c:showPercent val="0"/>
          <c:showBubbleSize val="0"/>
        </c:dLbls>
        <c:gapWidth val="100"/>
        <c:axId val="244324200"/>
        <c:axId val="244324592"/>
      </c:barChart>
      <c:catAx>
        <c:axId val="244324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4592"/>
        <c:crosses val="autoZero"/>
        <c:auto val="1"/>
        <c:lblAlgn val="ctr"/>
        <c:lblOffset val="100"/>
        <c:tickLblSkip val="1"/>
        <c:tickMarkSkip val="1"/>
        <c:noMultiLvlLbl val="0"/>
      </c:catAx>
      <c:valAx>
        <c:axId val="24432459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324200"/>
        <c:crosses val="autoZero"/>
        <c:crossBetween val="between"/>
        <c:majorUnit val="20"/>
      </c:valAx>
      <c:spPr>
        <a:noFill/>
        <a:ln w="12700">
          <a:solidFill>
            <a:srgbClr val="808080"/>
          </a:solidFill>
          <a:prstDash val="solid"/>
        </a:ln>
      </c:spPr>
    </c:plotArea>
    <c:legend>
      <c:legendPos val="r"/>
      <c:layout>
        <c:manualLayout>
          <c:xMode val="edge"/>
          <c:yMode val="edge"/>
          <c:x val="0.83733529308836396"/>
          <c:y val="0.84103309183730313"/>
          <c:w val="0.14729715106604521"/>
          <c:h val="0.122767194047481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71751049066938"/>
          <c:y val="6.9879600291321883E-2"/>
          <c:w val="0.79798137228016941"/>
          <c:h val="0.90120587961911669"/>
        </c:manualLayout>
      </c:layout>
      <c:barChart>
        <c:barDir val="bar"/>
        <c:grouping val="clustered"/>
        <c:varyColors val="0"/>
        <c:ser>
          <c:idx val="0"/>
          <c:order val="0"/>
          <c:tx>
            <c:strRef>
              <c:f>グラフワーク１!$C$618</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グラフワーク１!$B$619:$B$624</c:f>
              <c:strCache>
                <c:ptCount val="6"/>
                <c:pt idx="0">
                  <c:v>今よりよくなる</c:v>
                </c:pt>
                <c:pt idx="1">
                  <c:v>今より悪くなる</c:v>
                </c:pt>
                <c:pt idx="2">
                  <c:v>今と変わらない</c:v>
                </c:pt>
                <c:pt idx="3">
                  <c:v>わからない</c:v>
                </c:pt>
                <c:pt idx="4">
                  <c:v>無回答</c:v>
                </c:pt>
                <c:pt idx="5">
                  <c:v>無効回答</c:v>
                </c:pt>
              </c:strCache>
            </c:strRef>
          </c:cat>
          <c:val>
            <c:numRef>
              <c:f>グラフワーク１!$C$619:$C$624</c:f>
              <c:numCache>
                <c:formatCode>0.0_ </c:formatCode>
                <c:ptCount val="6"/>
                <c:pt idx="0">
                  <c:v>30.122950819672127</c:v>
                </c:pt>
                <c:pt idx="1">
                  <c:v>35.655737704918032</c:v>
                </c:pt>
                <c:pt idx="2">
                  <c:v>15.163934426229508</c:v>
                </c:pt>
                <c:pt idx="3">
                  <c:v>18.647540983606557</c:v>
                </c:pt>
                <c:pt idx="4">
                  <c:v>0.4098360655737705</c:v>
                </c:pt>
                <c:pt idx="5">
                  <c:v>0</c:v>
                </c:pt>
              </c:numCache>
            </c:numRef>
          </c:val>
          <c:extLst>
            <c:ext xmlns:c16="http://schemas.microsoft.com/office/drawing/2014/chart" uri="{C3380CC4-5D6E-409C-BE32-E72D297353CC}">
              <c16:uniqueId val="{00000000-7142-4AEA-91DE-4F389F4119C0}"/>
            </c:ext>
          </c:extLst>
        </c:ser>
        <c:ser>
          <c:idx val="1"/>
          <c:order val="1"/>
          <c:tx>
            <c:strRef>
              <c:f>グラフワーク１!$D$618</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グラフワーク１!$B$619:$B$624</c:f>
              <c:strCache>
                <c:ptCount val="6"/>
                <c:pt idx="0">
                  <c:v>今よりよくなる</c:v>
                </c:pt>
                <c:pt idx="1">
                  <c:v>今より悪くなる</c:v>
                </c:pt>
                <c:pt idx="2">
                  <c:v>今と変わらない</c:v>
                </c:pt>
                <c:pt idx="3">
                  <c:v>わからない</c:v>
                </c:pt>
                <c:pt idx="4">
                  <c:v>無回答</c:v>
                </c:pt>
                <c:pt idx="5">
                  <c:v>無効回答</c:v>
                </c:pt>
              </c:strCache>
            </c:strRef>
          </c:cat>
          <c:val>
            <c:numRef>
              <c:f>グラフワーク１!$D$619:$D$624</c:f>
              <c:numCache>
                <c:formatCode>0.0_ </c:formatCode>
                <c:ptCount val="6"/>
                <c:pt idx="0">
                  <c:v>34.599156118143462</c:v>
                </c:pt>
                <c:pt idx="1">
                  <c:v>37.552742616033754</c:v>
                </c:pt>
                <c:pt idx="2">
                  <c:v>13.924050632911392</c:v>
                </c:pt>
                <c:pt idx="3">
                  <c:v>13.924050632911392</c:v>
                </c:pt>
                <c:pt idx="4">
                  <c:v>0</c:v>
                </c:pt>
                <c:pt idx="5">
                  <c:v>0</c:v>
                </c:pt>
              </c:numCache>
            </c:numRef>
          </c:val>
          <c:extLst>
            <c:ext xmlns:c16="http://schemas.microsoft.com/office/drawing/2014/chart" uri="{C3380CC4-5D6E-409C-BE32-E72D297353CC}">
              <c16:uniqueId val="{00000001-7142-4AEA-91DE-4F389F4119C0}"/>
            </c:ext>
          </c:extLst>
        </c:ser>
        <c:ser>
          <c:idx val="2"/>
          <c:order val="2"/>
          <c:tx>
            <c:strRef>
              <c:f>グラフワーク１!$E$618</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グラフワーク１!$B$619:$B$624</c:f>
              <c:strCache>
                <c:ptCount val="6"/>
                <c:pt idx="0">
                  <c:v>今よりよくなる</c:v>
                </c:pt>
                <c:pt idx="1">
                  <c:v>今より悪くなる</c:v>
                </c:pt>
                <c:pt idx="2">
                  <c:v>今と変わらない</c:v>
                </c:pt>
                <c:pt idx="3">
                  <c:v>わからない</c:v>
                </c:pt>
                <c:pt idx="4">
                  <c:v>無回答</c:v>
                </c:pt>
                <c:pt idx="5">
                  <c:v>無効回答</c:v>
                </c:pt>
              </c:strCache>
            </c:strRef>
          </c:cat>
          <c:val>
            <c:numRef>
              <c:f>グラフワーク１!$E$619:$E$624</c:f>
              <c:numCache>
                <c:formatCode>0.0_ </c:formatCode>
                <c:ptCount val="6"/>
                <c:pt idx="0">
                  <c:v>26.104417670682732</c:v>
                </c:pt>
                <c:pt idx="1">
                  <c:v>33.734939759036145</c:v>
                </c:pt>
                <c:pt idx="2">
                  <c:v>16.46586345381526</c:v>
                </c:pt>
                <c:pt idx="3">
                  <c:v>22.891566265060241</c:v>
                </c:pt>
                <c:pt idx="4">
                  <c:v>0.80321285140562237</c:v>
                </c:pt>
                <c:pt idx="5">
                  <c:v>0</c:v>
                </c:pt>
              </c:numCache>
            </c:numRef>
          </c:val>
          <c:extLst>
            <c:ext xmlns:c16="http://schemas.microsoft.com/office/drawing/2014/chart" uri="{C3380CC4-5D6E-409C-BE32-E72D297353CC}">
              <c16:uniqueId val="{00000002-7142-4AEA-91DE-4F389F4119C0}"/>
            </c:ext>
          </c:extLst>
        </c:ser>
        <c:ser>
          <c:idx val="3"/>
          <c:order val="3"/>
          <c:tx>
            <c:strRef>
              <c:f>グラフワーク１!$F$618</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グラフワーク１!$B$619:$B$624</c:f>
              <c:strCache>
                <c:ptCount val="6"/>
                <c:pt idx="0">
                  <c:v>今よりよくなる</c:v>
                </c:pt>
                <c:pt idx="1">
                  <c:v>今より悪くなる</c:v>
                </c:pt>
                <c:pt idx="2">
                  <c:v>今と変わらない</c:v>
                </c:pt>
                <c:pt idx="3">
                  <c:v>わからない</c:v>
                </c:pt>
                <c:pt idx="4">
                  <c:v>無回答</c:v>
                </c:pt>
                <c:pt idx="5">
                  <c:v>無効回答</c:v>
                </c:pt>
              </c:strCache>
            </c:strRef>
          </c:cat>
          <c:val>
            <c:numRef>
              <c:f>グラフワーク１!$F$619:$F$624</c:f>
              <c:numCache>
                <c:formatCode>0.0_ </c:formatCode>
                <c:ptCount val="6"/>
                <c:pt idx="0">
                  <c:v>0</c:v>
                </c:pt>
                <c:pt idx="1">
                  <c:v>50</c:v>
                </c:pt>
                <c:pt idx="2">
                  <c:v>0</c:v>
                </c:pt>
                <c:pt idx="3">
                  <c:v>50</c:v>
                </c:pt>
                <c:pt idx="4">
                  <c:v>0</c:v>
                </c:pt>
                <c:pt idx="5">
                  <c:v>0</c:v>
                </c:pt>
              </c:numCache>
            </c:numRef>
          </c:val>
          <c:extLst>
            <c:ext xmlns:c16="http://schemas.microsoft.com/office/drawing/2014/chart" uri="{C3380CC4-5D6E-409C-BE32-E72D297353CC}">
              <c16:uniqueId val="{00000003-7142-4AEA-91DE-4F389F4119C0}"/>
            </c:ext>
          </c:extLst>
        </c:ser>
        <c:ser>
          <c:idx val="4"/>
          <c:order val="4"/>
          <c:tx>
            <c:strRef>
              <c:f>グラフワーク１!$G$618</c:f>
              <c:strCache>
                <c:ptCount val="1"/>
                <c:pt idx="0">
                  <c:v>前回調査</c:v>
                </c:pt>
              </c:strCache>
            </c:strRef>
          </c:tx>
          <c:spPr>
            <a:pattFill prst="smGrid">
              <a:fgClr>
                <a:schemeClr val="tx1"/>
              </a:fgClr>
              <a:bgClr>
                <a:schemeClr val="bg1"/>
              </a:bgClr>
            </a:pattFill>
            <a:ln>
              <a:solidFill>
                <a:schemeClr val="tx1"/>
              </a:solidFill>
            </a:ln>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0-2B49-406E-A6CA-4743B35F717B}"/>
                </c:ext>
              </c:extLst>
            </c:dLbl>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グラフワーク１!$B$619:$B$624</c:f>
              <c:strCache>
                <c:ptCount val="6"/>
                <c:pt idx="0">
                  <c:v>今よりよくなる</c:v>
                </c:pt>
                <c:pt idx="1">
                  <c:v>今より悪くなる</c:v>
                </c:pt>
                <c:pt idx="2">
                  <c:v>今と変わらない</c:v>
                </c:pt>
                <c:pt idx="3">
                  <c:v>わからない</c:v>
                </c:pt>
                <c:pt idx="4">
                  <c:v>無回答</c:v>
                </c:pt>
                <c:pt idx="5">
                  <c:v>無効回答</c:v>
                </c:pt>
              </c:strCache>
            </c:strRef>
          </c:cat>
          <c:val>
            <c:numRef>
              <c:f>グラフワーク１!$G$619:$G$624</c:f>
              <c:numCache>
                <c:formatCode>0.0_ </c:formatCode>
                <c:ptCount val="6"/>
                <c:pt idx="0">
                  <c:v>25.206611570247933</c:v>
                </c:pt>
                <c:pt idx="1">
                  <c:v>44.008264462809919</c:v>
                </c:pt>
                <c:pt idx="2">
                  <c:v>8.4710743801652892</c:v>
                </c:pt>
                <c:pt idx="3">
                  <c:v>21.900826446280991</c:v>
                </c:pt>
                <c:pt idx="4">
                  <c:v>0.41322314049586778</c:v>
                </c:pt>
                <c:pt idx="5">
                  <c:v>0</c:v>
                </c:pt>
              </c:numCache>
            </c:numRef>
          </c:val>
          <c:extLst>
            <c:ext xmlns:c16="http://schemas.microsoft.com/office/drawing/2014/chart" uri="{C3380CC4-5D6E-409C-BE32-E72D297353CC}">
              <c16:uniqueId val="{00000000-3194-4FA9-B3D2-840C45A9BA1F}"/>
            </c:ext>
          </c:extLst>
        </c:ser>
        <c:dLbls>
          <c:showLegendKey val="0"/>
          <c:showVal val="0"/>
          <c:showCatName val="0"/>
          <c:showSerName val="0"/>
          <c:showPercent val="0"/>
          <c:showBubbleSize val="0"/>
        </c:dLbls>
        <c:gapWidth val="100"/>
        <c:axId val="244325376"/>
        <c:axId val="244325768"/>
      </c:barChart>
      <c:catAx>
        <c:axId val="244325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5768"/>
        <c:crosses val="autoZero"/>
        <c:auto val="1"/>
        <c:lblAlgn val="ctr"/>
        <c:lblOffset val="100"/>
        <c:tickLblSkip val="1"/>
        <c:tickMarkSkip val="1"/>
        <c:noMultiLvlLbl val="0"/>
      </c:catAx>
      <c:valAx>
        <c:axId val="24432576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5376"/>
        <c:crosses val="autoZero"/>
        <c:crossBetween val="between"/>
        <c:majorUnit val="20"/>
      </c:valAx>
      <c:spPr>
        <a:noFill/>
        <a:ln w="12700">
          <a:solidFill>
            <a:srgbClr val="808080"/>
          </a:solidFill>
          <a:prstDash val="solid"/>
        </a:ln>
      </c:spPr>
    </c:plotArea>
    <c:legend>
      <c:legendPos val="r"/>
      <c:layout>
        <c:manualLayout>
          <c:xMode val="edge"/>
          <c:yMode val="edge"/>
          <c:x val="0.81414289880431623"/>
          <c:y val="0.70722076407115786"/>
          <c:w val="0.13039560963970415"/>
          <c:h val="0.236343190434528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グラフワーク１!$B$628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グラフワーク１!$C$628:$G$628</c:f>
              <c:numCache>
                <c:formatCode>0.0_ </c:formatCode>
                <c:ptCount val="5"/>
                <c:pt idx="0">
                  <c:v>90.163934426229503</c:v>
                </c:pt>
                <c:pt idx="1">
                  <c:v>89.451476793248943</c:v>
                </c:pt>
                <c:pt idx="2">
                  <c:v>91.164658634538156</c:v>
                </c:pt>
                <c:pt idx="3">
                  <c:v>50</c:v>
                </c:pt>
                <c:pt idx="4">
                  <c:v>90.495867768595048</c:v>
                </c:pt>
              </c:numCache>
            </c:numRef>
          </c:val>
          <c:extLst>
            <c:ext xmlns:c16="http://schemas.microsoft.com/office/drawing/2014/chart" uri="{C3380CC4-5D6E-409C-BE32-E72D297353CC}">
              <c16:uniqueId val="{00000000-157C-4973-8770-9A13F12AD95F}"/>
            </c:ext>
          </c:extLst>
        </c:ser>
        <c:ser>
          <c:idx val="1"/>
          <c:order val="1"/>
          <c:tx>
            <c:strRef>
              <c:f>グラフワーク１!$B$629</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グラフワーク１!$C$629:$G$629</c:f>
              <c:numCache>
                <c:formatCode>0.0_ </c:formatCode>
                <c:ptCount val="5"/>
                <c:pt idx="0">
                  <c:v>2.8688524590163933</c:v>
                </c:pt>
                <c:pt idx="1">
                  <c:v>3.79746835443038</c:v>
                </c:pt>
                <c:pt idx="2">
                  <c:v>2.0080321285140563</c:v>
                </c:pt>
                <c:pt idx="3">
                  <c:v>0</c:v>
                </c:pt>
                <c:pt idx="4">
                  <c:v>2.0661157024793386</c:v>
                </c:pt>
              </c:numCache>
            </c:numRef>
          </c:val>
          <c:extLst>
            <c:ext xmlns:c16="http://schemas.microsoft.com/office/drawing/2014/chart" uri="{C3380CC4-5D6E-409C-BE32-E72D297353CC}">
              <c16:uniqueId val="{00000001-157C-4973-8770-9A13F12AD95F}"/>
            </c:ext>
          </c:extLst>
        </c:ser>
        <c:ser>
          <c:idx val="2"/>
          <c:order val="2"/>
          <c:tx>
            <c:strRef>
              <c:f>グラフワーク１!$B$630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2"/>
              <c:layout>
                <c:manualLayout>
                  <c:x val="6.379585326953748E-3"/>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82-4C2E-9183-358E3852D6D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グラフワーク１!$C$630:$G$630</c:f>
              <c:numCache>
                <c:formatCode>0.0_ </c:formatCode>
                <c:ptCount val="5"/>
                <c:pt idx="0">
                  <c:v>5.5327868852459012</c:v>
                </c:pt>
                <c:pt idx="1">
                  <c:v>5.9071729957805905</c:v>
                </c:pt>
                <c:pt idx="2">
                  <c:v>4.8192771084337354</c:v>
                </c:pt>
                <c:pt idx="3">
                  <c:v>50</c:v>
                </c:pt>
                <c:pt idx="4">
                  <c:v>5.785123966942149</c:v>
                </c:pt>
              </c:numCache>
            </c:numRef>
          </c:val>
          <c:extLst>
            <c:ext xmlns:c16="http://schemas.microsoft.com/office/drawing/2014/chart" uri="{C3380CC4-5D6E-409C-BE32-E72D297353CC}">
              <c16:uniqueId val="{00000002-157C-4973-8770-9A13F12AD95F}"/>
            </c:ext>
          </c:extLst>
        </c:ser>
        <c:ser>
          <c:idx val="3"/>
          <c:order val="3"/>
          <c:tx>
            <c:strRef>
              <c:f>グラフワーク１!$B$631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7C-4973-8770-9A13F12AD95F}"/>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7C-4973-8770-9A13F12AD95F}"/>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7C-4973-8770-9A13F12AD95F}"/>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7C-4973-8770-9A13F12AD95F}"/>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BF-40A1-90CB-4B93F13AC7F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グラフワーク１!$C$631:$G$631</c:f>
              <c:numCache>
                <c:formatCode>0.0_ </c:formatCode>
                <c:ptCount val="5"/>
                <c:pt idx="0">
                  <c:v>1.2295081967213115</c:v>
                </c:pt>
                <c:pt idx="1">
                  <c:v>0.8438818565400843</c:v>
                </c:pt>
                <c:pt idx="2">
                  <c:v>1.6064257028112447</c:v>
                </c:pt>
                <c:pt idx="3">
                  <c:v>0</c:v>
                </c:pt>
                <c:pt idx="4">
                  <c:v>1.6528925619834711</c:v>
                </c:pt>
              </c:numCache>
            </c:numRef>
          </c:val>
          <c:extLst>
            <c:ext xmlns:c16="http://schemas.microsoft.com/office/drawing/2014/chart" uri="{C3380CC4-5D6E-409C-BE32-E72D297353CC}">
              <c16:uniqueId val="{00000007-157C-4973-8770-9A13F12AD95F}"/>
            </c:ext>
          </c:extLst>
        </c:ser>
        <c:ser>
          <c:idx val="4"/>
          <c:order val="4"/>
          <c:tx>
            <c:strRef>
              <c:f>グラフワーク１!$B$632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7C-4973-8770-9A13F12AD95F}"/>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7C-4973-8770-9A13F12AD95F}"/>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7C-4973-8770-9A13F12AD95F}"/>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7C-4973-8770-9A13F12AD95F}"/>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BF-40A1-90CB-4B93F13AC7F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グラフワーク１!$C$632:$G$632</c:f>
              <c:numCache>
                <c:formatCode>0.0_ </c:formatCode>
                <c:ptCount val="5"/>
                <c:pt idx="0">
                  <c:v>0.20491803278688525</c:v>
                </c:pt>
                <c:pt idx="1">
                  <c:v>0</c:v>
                </c:pt>
                <c:pt idx="2">
                  <c:v>0.40160642570281119</c:v>
                </c:pt>
                <c:pt idx="3">
                  <c:v>0</c:v>
                </c:pt>
                <c:pt idx="4">
                  <c:v>0</c:v>
                </c:pt>
              </c:numCache>
            </c:numRef>
          </c:val>
          <c:extLst>
            <c:ext xmlns:c16="http://schemas.microsoft.com/office/drawing/2014/chart" uri="{C3380CC4-5D6E-409C-BE32-E72D297353CC}">
              <c16:uniqueId val="{0000000C-157C-4973-8770-9A13F12AD95F}"/>
            </c:ext>
          </c:extLst>
        </c:ser>
        <c:ser>
          <c:idx val="5"/>
          <c:order val="5"/>
          <c:tx>
            <c:strRef>
              <c:f>グラフワーク１!$B$633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B-4D1A-83BA-9BA30830A2B7}"/>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DB-4D1A-83BA-9BA30830A2B7}"/>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DB-4D1A-83BA-9BA30830A2B7}"/>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DB-4D1A-83BA-9BA30830A2B7}"/>
                </c:ext>
              </c:extLst>
            </c:dLbl>
            <c:dLbl>
              <c:idx val="4"/>
              <c:delete val="1"/>
              <c:extLst>
                <c:ext xmlns:c15="http://schemas.microsoft.com/office/drawing/2012/chart" uri="{CE6537A1-D6FC-4f65-9D91-7224C49458BB}"/>
                <c:ext xmlns:c16="http://schemas.microsoft.com/office/drawing/2014/chart" uri="{C3380CC4-5D6E-409C-BE32-E72D297353CC}">
                  <c16:uniqueId val="{00000005-CADB-4D1A-83BA-9BA30830A2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グラフワーク１!$C$627:$G$627</c:f>
              <c:strCache>
                <c:ptCount val="5"/>
                <c:pt idx="0">
                  <c:v>合計</c:v>
                </c:pt>
                <c:pt idx="1">
                  <c:v>男性</c:v>
                </c:pt>
                <c:pt idx="2">
                  <c:v>女性</c:v>
                </c:pt>
                <c:pt idx="3">
                  <c:v>その他</c:v>
                </c:pt>
                <c:pt idx="4">
                  <c:v>前回調査</c:v>
                </c:pt>
              </c:strCache>
            </c:strRef>
          </c:cat>
          <c:val>
            <c:numRef>
              <c:f>グラフワーク１!$C$633:$G$633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CADB-4D1A-83BA-9BA30830A2B7}"/>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32985389203516"/>
          <c:y val="4.0559468257941066E-2"/>
          <c:w val="0.44680909087367393"/>
          <c:h val="0.94265798640869924"/>
        </c:manualLayout>
      </c:layout>
      <c:barChart>
        <c:barDir val="bar"/>
        <c:grouping val="clustered"/>
        <c:varyColors val="0"/>
        <c:ser>
          <c:idx val="0"/>
          <c:order val="0"/>
          <c:tx>
            <c:strRef>
              <c:f>グラフワーク１!$C$784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グラフワーク１!$B$785:$B$797</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グラフワーク１!$C$785:$C$797</c:f>
              <c:numCache>
                <c:formatCode>0.0_ </c:formatCode>
                <c:ptCount val="13"/>
                <c:pt idx="0">
                  <c:v>53.893442622950815</c:v>
                </c:pt>
                <c:pt idx="1">
                  <c:v>60.655737704918032</c:v>
                </c:pt>
                <c:pt idx="2">
                  <c:v>49.180327868852459</c:v>
                </c:pt>
                <c:pt idx="3">
                  <c:v>15.778688524590164</c:v>
                </c:pt>
                <c:pt idx="4">
                  <c:v>5.7377049180327866</c:v>
                </c:pt>
                <c:pt idx="5">
                  <c:v>17.008196721311474</c:v>
                </c:pt>
                <c:pt idx="6">
                  <c:v>6.557377049180328</c:v>
                </c:pt>
                <c:pt idx="7">
                  <c:v>14.754098360655737</c:v>
                </c:pt>
                <c:pt idx="8">
                  <c:v>9.8360655737704921</c:v>
                </c:pt>
                <c:pt idx="9">
                  <c:v>10.040983606557377</c:v>
                </c:pt>
                <c:pt idx="10">
                  <c:v>3.278688524590164</c:v>
                </c:pt>
                <c:pt idx="11">
                  <c:v>0.20491803278688525</c:v>
                </c:pt>
                <c:pt idx="12">
                  <c:v>0</c:v>
                </c:pt>
              </c:numCache>
            </c:numRef>
          </c:val>
          <c:extLst>
            <c:ext xmlns:c16="http://schemas.microsoft.com/office/drawing/2014/chart" uri="{C3380CC4-5D6E-409C-BE32-E72D297353CC}">
              <c16:uniqueId val="{00000000-7E3A-40AB-BF53-EFB1F4EF924D}"/>
            </c:ext>
          </c:extLst>
        </c:ser>
        <c:ser>
          <c:idx val="1"/>
          <c:order val="1"/>
          <c:tx>
            <c:strRef>
              <c:f>グラフワーク１!$D$784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グラフワーク１!$B$785:$B$797</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グラフワーク１!$D$785:$D$797</c:f>
              <c:numCache>
                <c:formatCode>0.0_ </c:formatCode>
                <c:ptCount val="13"/>
                <c:pt idx="0">
                  <c:v>58.22784810126582</c:v>
                </c:pt>
                <c:pt idx="1">
                  <c:v>63.291139240506332</c:v>
                </c:pt>
                <c:pt idx="2">
                  <c:v>44.303797468354425</c:v>
                </c:pt>
                <c:pt idx="3">
                  <c:v>17.721518987341771</c:v>
                </c:pt>
                <c:pt idx="4">
                  <c:v>5.9071729957805905</c:v>
                </c:pt>
                <c:pt idx="5">
                  <c:v>13.924050632911392</c:v>
                </c:pt>
                <c:pt idx="6">
                  <c:v>7.1729957805907167</c:v>
                </c:pt>
                <c:pt idx="7">
                  <c:v>17.299578059071731</c:v>
                </c:pt>
                <c:pt idx="8">
                  <c:v>10.548523206751055</c:v>
                </c:pt>
                <c:pt idx="9">
                  <c:v>10.126582278481013</c:v>
                </c:pt>
                <c:pt idx="10">
                  <c:v>3.3755274261603372</c:v>
                </c:pt>
                <c:pt idx="11">
                  <c:v>0</c:v>
                </c:pt>
                <c:pt idx="12">
                  <c:v>0</c:v>
                </c:pt>
              </c:numCache>
            </c:numRef>
          </c:val>
          <c:extLst>
            <c:ext xmlns:c16="http://schemas.microsoft.com/office/drawing/2014/chart" uri="{C3380CC4-5D6E-409C-BE32-E72D297353CC}">
              <c16:uniqueId val="{00000001-7E3A-40AB-BF53-EFB1F4EF924D}"/>
            </c:ext>
          </c:extLst>
        </c:ser>
        <c:ser>
          <c:idx val="2"/>
          <c:order val="2"/>
          <c:tx>
            <c:strRef>
              <c:f>グラフワーク１!$E$784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グラフワーク１!$B$785:$B$797</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グラフワーク１!$E$785:$E$797</c:f>
              <c:numCache>
                <c:formatCode>0.0_ </c:formatCode>
                <c:ptCount val="13"/>
                <c:pt idx="0">
                  <c:v>49.799196787148588</c:v>
                </c:pt>
                <c:pt idx="1">
                  <c:v>58.634538152610439</c:v>
                </c:pt>
                <c:pt idx="2">
                  <c:v>53.413654618473892</c:v>
                </c:pt>
                <c:pt idx="3">
                  <c:v>13.654618473895583</c:v>
                </c:pt>
                <c:pt idx="4">
                  <c:v>5.6224899598393572</c:v>
                </c:pt>
                <c:pt idx="5">
                  <c:v>20.080321285140563</c:v>
                </c:pt>
                <c:pt idx="6">
                  <c:v>6.024096385542169</c:v>
                </c:pt>
                <c:pt idx="7">
                  <c:v>12.048192771084338</c:v>
                </c:pt>
                <c:pt idx="8">
                  <c:v>9.236947791164658</c:v>
                </c:pt>
                <c:pt idx="9">
                  <c:v>10.040160642570282</c:v>
                </c:pt>
                <c:pt idx="10">
                  <c:v>3.2128514056224895</c:v>
                </c:pt>
                <c:pt idx="11">
                  <c:v>0.40160642570281119</c:v>
                </c:pt>
                <c:pt idx="12">
                  <c:v>0</c:v>
                </c:pt>
              </c:numCache>
            </c:numRef>
          </c:val>
          <c:extLst>
            <c:ext xmlns:c16="http://schemas.microsoft.com/office/drawing/2014/chart" uri="{C3380CC4-5D6E-409C-BE32-E72D297353CC}">
              <c16:uniqueId val="{00000002-7E3A-40AB-BF53-EFB1F4EF924D}"/>
            </c:ext>
          </c:extLst>
        </c:ser>
        <c:ser>
          <c:idx val="3"/>
          <c:order val="3"/>
          <c:tx>
            <c:strRef>
              <c:f>グラフワーク１!$F$784</c:f>
              <c:strCache>
                <c:ptCount val="1"/>
                <c:pt idx="0">
                  <c:v>その他</c:v>
                </c:pt>
              </c:strCache>
            </c:strRef>
          </c:tx>
          <c:spPr>
            <a:pattFill prst="dotDmnd">
              <a:fgClr>
                <a:srgbClr val="000000"/>
              </a:fgClr>
              <a:bgClr>
                <a:srgbClr val="FFFFFF"/>
              </a:bgClr>
            </a:pattFill>
            <a:ln w="12700">
              <a:solidFill>
                <a:srgbClr val="000000"/>
              </a:solidFill>
              <a:prstDash val="solid"/>
            </a:ln>
          </c:spPr>
          <c:invertIfNegative val="0"/>
          <c:dLbls>
            <c:dLbl>
              <c:idx val="2"/>
              <c:layout>
                <c:manualLayout>
                  <c:x val="-1.0638297872340425E-2"/>
                  <c:y val="-2.0969855832241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4A-424E-853D-D8CD002993B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グラフワーク１!$B$785:$B$797</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グラフワーク１!$F$785:$F$797</c:f>
              <c:numCache>
                <c:formatCode>0.0_ </c:formatCode>
                <c:ptCount val="13"/>
                <c:pt idx="0">
                  <c:v>50</c:v>
                </c:pt>
                <c:pt idx="1">
                  <c:v>0</c:v>
                </c:pt>
                <c:pt idx="2">
                  <c:v>100</c:v>
                </c:pt>
                <c:pt idx="3">
                  <c:v>50</c:v>
                </c:pt>
                <c:pt idx="4">
                  <c:v>0</c:v>
                </c:pt>
                <c:pt idx="5">
                  <c:v>0</c:v>
                </c:pt>
                <c:pt idx="6">
                  <c:v>0</c:v>
                </c:pt>
                <c:pt idx="7">
                  <c:v>50</c:v>
                </c:pt>
                <c:pt idx="8">
                  <c:v>0</c:v>
                </c:pt>
                <c:pt idx="9">
                  <c:v>0</c:v>
                </c:pt>
                <c:pt idx="10">
                  <c:v>0</c:v>
                </c:pt>
                <c:pt idx="11">
                  <c:v>0</c:v>
                </c:pt>
                <c:pt idx="12">
                  <c:v>0</c:v>
                </c:pt>
              </c:numCache>
            </c:numRef>
          </c:val>
          <c:extLst>
            <c:ext xmlns:c16="http://schemas.microsoft.com/office/drawing/2014/chart" uri="{C3380CC4-5D6E-409C-BE32-E72D297353CC}">
              <c16:uniqueId val="{00000003-7E3A-40AB-BF53-EFB1F4EF924D}"/>
            </c:ext>
          </c:extLst>
        </c:ser>
        <c:ser>
          <c:idx val="4"/>
          <c:order val="4"/>
          <c:tx>
            <c:strRef>
              <c:f>グラフワーク１!$G$784</c:f>
              <c:strCache>
                <c:ptCount val="1"/>
                <c:pt idx="0">
                  <c:v>前回調査</c:v>
                </c:pt>
              </c:strCache>
            </c:strRef>
          </c:tx>
          <c:spPr>
            <a:pattFill prst="smGrid">
              <a:fgClr>
                <a:srgbClr val="000000"/>
              </a:fgClr>
              <a:bgClr>
                <a:schemeClr val="bg1"/>
              </a:bgClr>
            </a:pattFill>
            <a:ln>
              <a:solidFill>
                <a:srgbClr val="000000"/>
              </a:solidFill>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0-2403-4615-BF64-2B8CA205314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グラフワーク１!$B$785:$B$797</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グラフワーク１!$G$785:$G$797</c:f>
              <c:numCache>
                <c:formatCode>0.0_ </c:formatCode>
                <c:ptCount val="13"/>
                <c:pt idx="0">
                  <c:v>65.909090909090907</c:v>
                </c:pt>
                <c:pt idx="1">
                  <c:v>60.330578512396691</c:v>
                </c:pt>
                <c:pt idx="2">
                  <c:v>41.735537190082646</c:v>
                </c:pt>
                <c:pt idx="3">
                  <c:v>14.669421487603305</c:v>
                </c:pt>
                <c:pt idx="4">
                  <c:v>6.4049586776859506</c:v>
                </c:pt>
                <c:pt idx="5">
                  <c:v>14.669421487603305</c:v>
                </c:pt>
                <c:pt idx="6">
                  <c:v>10.950413223140496</c:v>
                </c:pt>
                <c:pt idx="7">
                  <c:v>12.190082644628099</c:v>
                </c:pt>
                <c:pt idx="8">
                  <c:v>10.537190082644628</c:v>
                </c:pt>
                <c:pt idx="9">
                  <c:v>5.9917355371900829</c:v>
                </c:pt>
                <c:pt idx="10">
                  <c:v>4.7520661157024797</c:v>
                </c:pt>
                <c:pt idx="11">
                  <c:v>0.20661157024793389</c:v>
                </c:pt>
                <c:pt idx="12">
                  <c:v>0</c:v>
                </c:pt>
              </c:numCache>
            </c:numRef>
          </c:val>
          <c:extLst>
            <c:ext xmlns:c16="http://schemas.microsoft.com/office/drawing/2014/chart" uri="{C3380CC4-5D6E-409C-BE32-E72D297353CC}">
              <c16:uniqueId val="{00000000-A5FA-4E32-9490-942249C63D5C}"/>
            </c:ext>
          </c:extLst>
        </c:ser>
        <c:dLbls>
          <c:showLegendKey val="0"/>
          <c:showVal val="0"/>
          <c:showCatName val="0"/>
          <c:showSerName val="0"/>
          <c:showPercent val="0"/>
          <c:showBubbleSize val="0"/>
        </c:dLbls>
        <c:gapWidth val="80"/>
        <c:axId val="245007848"/>
        <c:axId val="245008240"/>
      </c:barChart>
      <c:catAx>
        <c:axId val="245007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8240"/>
        <c:crosses val="autoZero"/>
        <c:auto val="1"/>
        <c:lblAlgn val="ctr"/>
        <c:lblOffset val="100"/>
        <c:tickLblSkip val="1"/>
        <c:tickMarkSkip val="1"/>
        <c:noMultiLvlLbl val="0"/>
      </c:catAx>
      <c:valAx>
        <c:axId val="245008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848"/>
        <c:crosses val="autoZero"/>
        <c:crossBetween val="between"/>
        <c:majorUnit val="50"/>
      </c:valAx>
      <c:spPr>
        <a:noFill/>
        <a:ln w="12700">
          <a:solidFill>
            <a:srgbClr val="808080"/>
          </a:solidFill>
          <a:prstDash val="solid"/>
        </a:ln>
      </c:spPr>
    </c:plotArea>
    <c:legend>
      <c:legendPos val="r"/>
      <c:layout>
        <c:manualLayout>
          <c:xMode val="edge"/>
          <c:yMode val="edge"/>
          <c:x val="0.78812168425755291"/>
          <c:y val="0.85780944514802782"/>
          <c:w val="0.14686465104194191"/>
          <c:h val="0.12888839151396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41931758530183"/>
          <c:y val="5.8631921824104233E-2"/>
          <c:w val="0.45491653543307087"/>
          <c:h val="0.93310140777857309"/>
        </c:manualLayout>
      </c:layout>
      <c:barChart>
        <c:barDir val="bar"/>
        <c:grouping val="clustered"/>
        <c:varyColors val="0"/>
        <c:ser>
          <c:idx val="0"/>
          <c:order val="0"/>
          <c:tx>
            <c:strRef>
              <c:f>グラフワーク１!$C$800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グラフワーク１!$B$801:$B$810</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グラフワーク１!$C$801:$C$810</c:f>
              <c:numCache>
                <c:formatCode>0.0_ </c:formatCode>
                <c:ptCount val="10"/>
                <c:pt idx="0">
                  <c:v>74.385245901639337</c:v>
                </c:pt>
                <c:pt idx="1">
                  <c:v>27.66393442622951</c:v>
                </c:pt>
                <c:pt idx="2">
                  <c:v>21.516393442622949</c:v>
                </c:pt>
                <c:pt idx="3">
                  <c:v>56.352459016393439</c:v>
                </c:pt>
                <c:pt idx="4">
                  <c:v>19.057377049180328</c:v>
                </c:pt>
                <c:pt idx="5">
                  <c:v>15.983606557377051</c:v>
                </c:pt>
                <c:pt idx="6">
                  <c:v>19.877049180327869</c:v>
                </c:pt>
                <c:pt idx="7">
                  <c:v>3.0737704918032787</c:v>
                </c:pt>
                <c:pt idx="8">
                  <c:v>0</c:v>
                </c:pt>
                <c:pt idx="9">
                  <c:v>0.61475409836065575</c:v>
                </c:pt>
              </c:numCache>
            </c:numRef>
          </c:val>
          <c:extLst>
            <c:ext xmlns:c16="http://schemas.microsoft.com/office/drawing/2014/chart" uri="{C3380CC4-5D6E-409C-BE32-E72D297353CC}">
              <c16:uniqueId val="{00000000-B869-4D59-B81D-0D7DB25E2506}"/>
            </c:ext>
          </c:extLst>
        </c:ser>
        <c:ser>
          <c:idx val="1"/>
          <c:order val="1"/>
          <c:tx>
            <c:strRef>
              <c:f>グラフワーク１!$D$800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グラフワーク１!$B$801:$B$810</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グラフワーク１!$D$801:$D$810</c:f>
              <c:numCache>
                <c:formatCode>0.0_ </c:formatCode>
                <c:ptCount val="10"/>
                <c:pt idx="0">
                  <c:v>70.46413502109705</c:v>
                </c:pt>
                <c:pt idx="1">
                  <c:v>30.801687763713083</c:v>
                </c:pt>
                <c:pt idx="2">
                  <c:v>23.206751054852319</c:v>
                </c:pt>
                <c:pt idx="3">
                  <c:v>50.632911392405063</c:v>
                </c:pt>
                <c:pt idx="4">
                  <c:v>17.299578059071731</c:v>
                </c:pt>
                <c:pt idx="5">
                  <c:v>19.831223628691983</c:v>
                </c:pt>
                <c:pt idx="6">
                  <c:v>19.831223628691983</c:v>
                </c:pt>
                <c:pt idx="7">
                  <c:v>2.9535864978902953</c:v>
                </c:pt>
                <c:pt idx="8">
                  <c:v>0</c:v>
                </c:pt>
                <c:pt idx="9">
                  <c:v>1.2658227848101267</c:v>
                </c:pt>
              </c:numCache>
            </c:numRef>
          </c:val>
          <c:extLst>
            <c:ext xmlns:c16="http://schemas.microsoft.com/office/drawing/2014/chart" uri="{C3380CC4-5D6E-409C-BE32-E72D297353CC}">
              <c16:uniqueId val="{00000001-B869-4D59-B81D-0D7DB25E2506}"/>
            </c:ext>
          </c:extLst>
        </c:ser>
        <c:ser>
          <c:idx val="2"/>
          <c:order val="2"/>
          <c:tx>
            <c:strRef>
              <c:f>グラフワーク１!$E$800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グラフワーク１!$B$801:$B$810</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グラフワーク１!$E$801:$E$810</c:f>
              <c:numCache>
                <c:formatCode>0.0_ </c:formatCode>
                <c:ptCount val="10"/>
                <c:pt idx="0">
                  <c:v>77.911646586345384</c:v>
                </c:pt>
                <c:pt idx="1">
                  <c:v>24.497991967871485</c:v>
                </c:pt>
                <c:pt idx="2">
                  <c:v>19.678714859437751</c:v>
                </c:pt>
                <c:pt idx="3">
                  <c:v>61.445783132530117</c:v>
                </c:pt>
                <c:pt idx="4">
                  <c:v>20.883534136546185</c:v>
                </c:pt>
                <c:pt idx="5">
                  <c:v>12.449799196787147</c:v>
                </c:pt>
                <c:pt idx="6">
                  <c:v>20.080321285140563</c:v>
                </c:pt>
                <c:pt idx="7">
                  <c:v>3.2128514056224895</c:v>
                </c:pt>
                <c:pt idx="8">
                  <c:v>0</c:v>
                </c:pt>
                <c:pt idx="9">
                  <c:v>0</c:v>
                </c:pt>
              </c:numCache>
            </c:numRef>
          </c:val>
          <c:extLst>
            <c:ext xmlns:c16="http://schemas.microsoft.com/office/drawing/2014/chart" uri="{C3380CC4-5D6E-409C-BE32-E72D297353CC}">
              <c16:uniqueId val="{00000002-B869-4D59-B81D-0D7DB25E2506}"/>
            </c:ext>
          </c:extLst>
        </c:ser>
        <c:ser>
          <c:idx val="3"/>
          <c:order val="3"/>
          <c:tx>
            <c:strRef>
              <c:f>グラフワーク１!$F$800</c:f>
              <c:strCache>
                <c:ptCount val="1"/>
                <c:pt idx="0">
                  <c:v>その他</c:v>
                </c:pt>
              </c:strCache>
            </c:strRef>
          </c:tx>
          <c:spPr>
            <a:pattFill prst="dotDmnd">
              <a:fgClr>
                <a:schemeClr val="tx1"/>
              </a:fgClr>
              <a:bgClr>
                <a:schemeClr val="bg1"/>
              </a:bgClr>
            </a:pattFill>
            <a:ln>
              <a:solidFill>
                <a:srgbClr val="000000"/>
              </a:solidFill>
            </a:ln>
          </c:spPr>
          <c:invertIfNegative val="0"/>
          <c:dLbls>
            <c:dLbl>
              <c:idx val="0"/>
              <c:layout>
                <c:manualLayout>
                  <c:x val="-4.9777777777777907E-2"/>
                  <c:y val="-2.424242424242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B0-46C7-880F-46AE2D3213D3}"/>
                </c:ext>
              </c:extLst>
            </c:dLbl>
            <c:dLbl>
              <c:idx val="3"/>
              <c:layout>
                <c:manualLayout>
                  <c:x val="-5.3333333333333462E-2"/>
                  <c:y val="-2.424242424242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B0-46C7-880F-46AE2D3213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グラフワーク１!$B$801:$B$810</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グラフワーク１!$F$801:$F$810</c:f>
              <c:numCache>
                <c:formatCode>0.0_ </c:formatCode>
                <c:ptCount val="10"/>
                <c:pt idx="0">
                  <c:v>100</c:v>
                </c:pt>
                <c:pt idx="1">
                  <c:v>50</c:v>
                </c:pt>
                <c:pt idx="2">
                  <c:v>50</c:v>
                </c:pt>
                <c:pt idx="3">
                  <c:v>100</c:v>
                </c:pt>
                <c:pt idx="4">
                  <c:v>0</c:v>
                </c:pt>
                <c:pt idx="5">
                  <c:v>0</c:v>
                </c:pt>
                <c:pt idx="6">
                  <c:v>0</c:v>
                </c:pt>
                <c:pt idx="7">
                  <c:v>0</c:v>
                </c:pt>
                <c:pt idx="8">
                  <c:v>0</c:v>
                </c:pt>
                <c:pt idx="9">
                  <c:v>0</c:v>
                </c:pt>
              </c:numCache>
            </c:numRef>
          </c:val>
          <c:extLst>
            <c:ext xmlns:c16="http://schemas.microsoft.com/office/drawing/2014/chart" uri="{C3380CC4-5D6E-409C-BE32-E72D297353CC}">
              <c16:uniqueId val="{00000000-60B0-46C7-880F-46AE2D3213D3}"/>
            </c:ext>
          </c:extLst>
        </c:ser>
        <c:dLbls>
          <c:showLegendKey val="0"/>
          <c:showVal val="0"/>
          <c:showCatName val="0"/>
          <c:showSerName val="0"/>
          <c:showPercent val="0"/>
          <c:showBubbleSize val="0"/>
        </c:dLbls>
        <c:gapWidth val="100"/>
        <c:axId val="245009024"/>
        <c:axId val="245009416"/>
      </c:barChart>
      <c:catAx>
        <c:axId val="2450090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9416"/>
        <c:crosses val="autoZero"/>
        <c:auto val="1"/>
        <c:lblAlgn val="ctr"/>
        <c:lblOffset val="100"/>
        <c:tickLblSkip val="1"/>
        <c:tickMarkSkip val="1"/>
        <c:noMultiLvlLbl val="0"/>
      </c:catAx>
      <c:valAx>
        <c:axId val="245009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9024"/>
        <c:crosses val="autoZero"/>
        <c:crossBetween val="between"/>
        <c:majorUnit val="50"/>
        <c:minorUnit val="1"/>
      </c:valAx>
      <c:spPr>
        <a:noFill/>
        <a:ln w="12700">
          <a:solidFill>
            <a:srgbClr val="808080"/>
          </a:solidFill>
          <a:prstDash val="solid"/>
        </a:ln>
      </c:spPr>
    </c:plotArea>
    <c:legend>
      <c:legendPos val="r"/>
      <c:layout>
        <c:manualLayout>
          <c:xMode val="edge"/>
          <c:yMode val="edge"/>
          <c:x val="0.81244640419947511"/>
          <c:y val="0.87606680983058938"/>
          <c:w val="0.1195136682798958"/>
          <c:h val="0.119189652868936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6724088943149E-2"/>
          <c:y val="5.6324585750533077E-2"/>
          <c:w val="0.83620865648710363"/>
          <c:h val="0.93715082135156702"/>
        </c:manualLayout>
      </c:layout>
      <c:barChart>
        <c:barDir val="bar"/>
        <c:grouping val="clustered"/>
        <c:varyColors val="0"/>
        <c:ser>
          <c:idx val="0"/>
          <c:order val="0"/>
          <c:tx>
            <c:strRef>
              <c:f>グラフワーク１!$K$800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グラフワーク１!$J$801:$J$810</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グラフワーク１!$K$801:$K$810</c:f>
              <c:numCache>
                <c:formatCode>0.0_ </c:formatCode>
                <c:ptCount val="10"/>
                <c:pt idx="0">
                  <c:v>73.140495867768593</c:v>
                </c:pt>
                <c:pt idx="1">
                  <c:v>29.33884297520661</c:v>
                </c:pt>
                <c:pt idx="2">
                  <c:v>23.760330578512395</c:v>
                </c:pt>
                <c:pt idx="3">
                  <c:v>47.933884297520663</c:v>
                </c:pt>
                <c:pt idx="4">
                  <c:v>16.322314049586776</c:v>
                </c:pt>
                <c:pt idx="5">
                  <c:v>14.87603305785124</c:v>
                </c:pt>
                <c:pt idx="6">
                  <c:v>19.834710743801654</c:v>
                </c:pt>
                <c:pt idx="7">
                  <c:v>2.4793388429752068</c:v>
                </c:pt>
                <c:pt idx="8">
                  <c:v>0.82644628099173556</c:v>
                </c:pt>
              </c:numCache>
            </c:numRef>
          </c:val>
          <c:extLst>
            <c:ext xmlns:c16="http://schemas.microsoft.com/office/drawing/2014/chart" uri="{C3380CC4-5D6E-409C-BE32-E72D297353CC}">
              <c16:uniqueId val="{00000000-DE70-4D1F-AB09-0378FA944D66}"/>
            </c:ext>
          </c:extLst>
        </c:ser>
        <c:ser>
          <c:idx val="1"/>
          <c:order val="1"/>
          <c:tx>
            <c:strRef>
              <c:f>グラフワーク１!$L$800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グラフワーク１!$J$801:$J$810</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グラフワーク１!$L$801:$L$810</c:f>
              <c:numCache>
                <c:formatCode>0.0_ </c:formatCode>
                <c:ptCount val="10"/>
                <c:pt idx="0">
                  <c:v>73.949579831932766</c:v>
                </c:pt>
                <c:pt idx="1">
                  <c:v>34.033613445378151</c:v>
                </c:pt>
                <c:pt idx="2">
                  <c:v>23.529411764705884</c:v>
                </c:pt>
                <c:pt idx="3">
                  <c:v>48.739495798319325</c:v>
                </c:pt>
                <c:pt idx="4">
                  <c:v>17.22689075630252</c:v>
                </c:pt>
                <c:pt idx="5">
                  <c:v>14.285714285714286</c:v>
                </c:pt>
                <c:pt idx="6">
                  <c:v>17.22689075630252</c:v>
                </c:pt>
                <c:pt idx="7">
                  <c:v>2.1008403361344539</c:v>
                </c:pt>
                <c:pt idx="8">
                  <c:v>0.42016806722689076</c:v>
                </c:pt>
              </c:numCache>
            </c:numRef>
          </c:val>
          <c:extLst>
            <c:ext xmlns:c16="http://schemas.microsoft.com/office/drawing/2014/chart" uri="{C3380CC4-5D6E-409C-BE32-E72D297353CC}">
              <c16:uniqueId val="{00000001-DE70-4D1F-AB09-0378FA944D66}"/>
            </c:ext>
          </c:extLst>
        </c:ser>
        <c:ser>
          <c:idx val="2"/>
          <c:order val="2"/>
          <c:tx>
            <c:strRef>
              <c:f>グラフワーク１!$M$800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グラフワーク１!$J$801:$J$810</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グラフワーク１!$M$801:$M$810</c:f>
              <c:numCache>
                <c:formatCode>0.0_ </c:formatCode>
                <c:ptCount val="10"/>
                <c:pt idx="0">
                  <c:v>72.357723577235774</c:v>
                </c:pt>
                <c:pt idx="1">
                  <c:v>24.796747967479675</c:v>
                </c:pt>
                <c:pt idx="2">
                  <c:v>23.983739837398375</c:v>
                </c:pt>
                <c:pt idx="3">
                  <c:v>47.154471544715449</c:v>
                </c:pt>
                <c:pt idx="4">
                  <c:v>15.447154471544716</c:v>
                </c:pt>
                <c:pt idx="5">
                  <c:v>15.447154471544716</c:v>
                </c:pt>
                <c:pt idx="6">
                  <c:v>22.357723577235774</c:v>
                </c:pt>
                <c:pt idx="7">
                  <c:v>2.845528455284553</c:v>
                </c:pt>
                <c:pt idx="8">
                  <c:v>1.2195121951219512</c:v>
                </c:pt>
              </c:numCache>
            </c:numRef>
          </c:val>
          <c:extLst>
            <c:ext xmlns:c16="http://schemas.microsoft.com/office/drawing/2014/chart" uri="{C3380CC4-5D6E-409C-BE32-E72D297353CC}">
              <c16:uniqueId val="{00000002-DE70-4D1F-AB09-0378FA944D66}"/>
            </c:ext>
          </c:extLst>
        </c:ser>
        <c:ser>
          <c:idx val="3"/>
          <c:order val="3"/>
          <c:tx>
            <c:strRef>
              <c:f>グラフワーク１!$N$800</c:f>
              <c:strCache>
                <c:ptCount val="1"/>
              </c:strCache>
            </c:strRef>
          </c:tx>
          <c:invertIfNegative val="0"/>
          <c:cat>
            <c:strRef>
              <c:f>グラフワーク１!$J$801:$J$810</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グラフワーク１!$N$801:$N$810</c:f>
              <c:numCache>
                <c:formatCode>0.0_ </c:formatCode>
                <c:ptCount val="10"/>
              </c:numCache>
            </c:numRef>
          </c:val>
          <c:extLst>
            <c:ext xmlns:c16="http://schemas.microsoft.com/office/drawing/2014/chart" uri="{C3380CC4-5D6E-409C-BE32-E72D297353CC}">
              <c16:uniqueId val="{00000000-C9FB-464D-B0B1-4016E7BFC230}"/>
            </c:ext>
          </c:extLst>
        </c:ser>
        <c:dLbls>
          <c:showLegendKey val="0"/>
          <c:showVal val="0"/>
          <c:showCatName val="0"/>
          <c:showSerName val="0"/>
          <c:showPercent val="0"/>
          <c:showBubbleSize val="0"/>
        </c:dLbls>
        <c:gapWidth val="100"/>
        <c:axId val="245100568"/>
        <c:axId val="245100960"/>
      </c:barChart>
      <c:catAx>
        <c:axId val="245100568"/>
        <c:scaling>
          <c:orientation val="maxMin"/>
        </c:scaling>
        <c:delete val="1"/>
        <c:axPos val="l"/>
        <c:numFmt formatCode="General" sourceLinked="1"/>
        <c:majorTickMark val="out"/>
        <c:minorTickMark val="none"/>
        <c:tickLblPos val="nextTo"/>
        <c:crossAx val="245100960"/>
        <c:crosses val="autoZero"/>
        <c:auto val="1"/>
        <c:lblAlgn val="ctr"/>
        <c:lblOffset val="100"/>
        <c:noMultiLvlLbl val="0"/>
      </c:catAx>
      <c:valAx>
        <c:axId val="24510096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0568"/>
        <c:crosses val="autoZero"/>
        <c:crossBetween val="between"/>
        <c:majorUnit val="50"/>
        <c:minorUnit val="1"/>
      </c:valAx>
      <c:spPr>
        <a:noFill/>
        <a:ln w="12700">
          <a:solidFill>
            <a:srgbClr val="808080"/>
          </a:solidFill>
          <a:prstDash val="solid"/>
        </a:ln>
      </c:spPr>
    </c:plotArea>
    <c:legend>
      <c:legendPos val="r"/>
      <c:legendEntry>
        <c:idx val="3"/>
        <c:delete val="1"/>
      </c:legendEntry>
      <c:layout>
        <c:manualLayout>
          <c:xMode val="edge"/>
          <c:yMode val="edge"/>
          <c:x val="0.72701285184179565"/>
          <c:y val="0.87469998927894976"/>
          <c:w val="0.15484716196189763"/>
          <c:h val="8.92480198512426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38545362859831"/>
          <c:y val="3.9402200053472142E-2"/>
          <c:w val="0.44080658750023061"/>
          <c:h val="0.94157671162262735"/>
        </c:manualLayout>
      </c:layout>
      <c:barChart>
        <c:barDir val="bar"/>
        <c:grouping val="clustered"/>
        <c:varyColors val="0"/>
        <c:ser>
          <c:idx val="0"/>
          <c:order val="0"/>
          <c:tx>
            <c:strRef>
              <c:f>グラフワーク１!$J$363</c:f>
              <c:strCache>
                <c:ptCount val="1"/>
                <c:pt idx="0">
                  <c:v>県央地域</c:v>
                </c:pt>
              </c:strCache>
            </c:strRef>
          </c:tx>
          <c:spPr>
            <a:pattFill prst="pct5">
              <a:fgClr>
                <a:srgbClr val="000000"/>
              </a:fgClr>
              <a:bgClr>
                <a:srgbClr val="FFFFFF"/>
              </a:bgClr>
            </a:pattFill>
            <a:ln w="12700">
              <a:solidFill>
                <a:srgbClr val="000000"/>
              </a:solidFill>
              <a:prstDash val="solid"/>
            </a:ln>
          </c:spPr>
          <c:invertIfNegative val="0"/>
          <c:dLbls>
            <c:dLbl>
              <c:idx val="6"/>
              <c:layout>
                <c:manualLayout>
                  <c:x val="3.8002997175884963E-2"/>
                  <c:y val="3.1223583577716279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グラフワーク１!$I$364:$I$371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グラフワーク１!$J$364:$J$371</c:f>
              <c:numCache>
                <c:formatCode>0.0_);[Red]\(0.0\)</c:formatCode>
                <c:ptCount val="8"/>
                <c:pt idx="0">
                  <c:v>41.463414634146339</c:v>
                </c:pt>
                <c:pt idx="1">
                  <c:v>28.04878048780488</c:v>
                </c:pt>
                <c:pt idx="2">
                  <c:v>54.878048780487809</c:v>
                </c:pt>
                <c:pt idx="3">
                  <c:v>7.9268292682926829</c:v>
                </c:pt>
                <c:pt idx="4">
                  <c:v>20.73170731707317</c:v>
                </c:pt>
                <c:pt idx="5">
                  <c:v>3.0487804878048781</c:v>
                </c:pt>
                <c:pt idx="6">
                  <c:v>0.6097560975609756</c:v>
                </c:pt>
                <c:pt idx="7">
                  <c:v>0</c:v>
                </c:pt>
              </c:numCache>
            </c:numRef>
          </c:val>
          <c:extLst>
            <c:ext xmlns:c16="http://schemas.microsoft.com/office/drawing/2014/chart" uri="{C3380CC4-5D6E-409C-BE32-E72D297353CC}">
              <c16:uniqueId val="{00000001-50D9-4AC2-9771-0B708D74DDFB}"/>
            </c:ext>
          </c:extLst>
        </c:ser>
        <c:ser>
          <c:idx val="1"/>
          <c:order val="1"/>
          <c:tx>
            <c:strRef>
              <c:f>グラフワーク１!$K$363</c:f>
              <c:strCache>
                <c:ptCount val="1"/>
                <c:pt idx="0">
                  <c:v>県南地域</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3.8002997175884963E-2"/>
                  <c:y val="3.208214550799620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グラフワーク１!$I$364:$I$371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グラフワーク１!$K$364:$K$371</c:f>
              <c:numCache>
                <c:formatCode>0.0_);[Red]\(0.0\)</c:formatCode>
                <c:ptCount val="8"/>
                <c:pt idx="0">
                  <c:v>48.677248677248677</c:v>
                </c:pt>
                <c:pt idx="1">
                  <c:v>33.862433862433861</c:v>
                </c:pt>
                <c:pt idx="2">
                  <c:v>50.793650793650791</c:v>
                </c:pt>
                <c:pt idx="3">
                  <c:v>11.640211640211639</c:v>
                </c:pt>
                <c:pt idx="4">
                  <c:v>17.460317460317459</c:v>
                </c:pt>
                <c:pt idx="5">
                  <c:v>2.1164021164021163</c:v>
                </c:pt>
                <c:pt idx="6">
                  <c:v>0.52910052910052907</c:v>
                </c:pt>
                <c:pt idx="7">
                  <c:v>0</c:v>
                </c:pt>
              </c:numCache>
            </c:numRef>
          </c:val>
          <c:extLst>
            <c:ext xmlns:c16="http://schemas.microsoft.com/office/drawing/2014/chart" uri="{C3380CC4-5D6E-409C-BE32-E72D297353CC}">
              <c16:uniqueId val="{00000003-50D9-4AC2-9771-0B708D74DDFB}"/>
            </c:ext>
          </c:extLst>
        </c:ser>
        <c:ser>
          <c:idx val="2"/>
          <c:order val="2"/>
          <c:tx>
            <c:strRef>
              <c:f>グラフワーク１!$L$363</c:f>
              <c:strCache>
                <c:ptCount val="1"/>
                <c:pt idx="0">
                  <c:v>沿岸地域</c:v>
                </c:pt>
              </c:strCache>
            </c:strRef>
          </c:tx>
          <c:spPr>
            <a:pattFill prst="smGrid">
              <a:fgClr>
                <a:srgbClr val="000000"/>
              </a:fgClr>
              <a:bgClr>
                <a:srgbClr val="FFFFFF"/>
              </a:bgClr>
            </a:pattFill>
            <a:ln w="12700">
              <a:solidFill>
                <a:srgbClr val="000000"/>
              </a:solidFill>
              <a:prstDash val="solid"/>
            </a:ln>
          </c:spPr>
          <c:invertIfNegative val="0"/>
          <c:dLbls>
            <c:dLbl>
              <c:idx val="6"/>
              <c:layout>
                <c:manualLayout>
                  <c:x val="4.0521891961600505E-2"/>
                  <c:y val="3.294070743827613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グラフワーク１!$I$364:$I$371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グラフワーク１!$L$364:$L$371</c:f>
              <c:numCache>
                <c:formatCode>0.0_);[Red]\(0.0\)</c:formatCode>
                <c:ptCount val="8"/>
                <c:pt idx="0">
                  <c:v>54.022988505747129</c:v>
                </c:pt>
                <c:pt idx="1">
                  <c:v>22.988505747126435</c:v>
                </c:pt>
                <c:pt idx="2">
                  <c:v>41.379310344827587</c:v>
                </c:pt>
                <c:pt idx="3">
                  <c:v>10.344827586206897</c:v>
                </c:pt>
                <c:pt idx="4">
                  <c:v>19.540229885057471</c:v>
                </c:pt>
                <c:pt idx="5">
                  <c:v>4.5977011494252871</c:v>
                </c:pt>
                <c:pt idx="6">
                  <c:v>0</c:v>
                </c:pt>
                <c:pt idx="7">
                  <c:v>0</c:v>
                </c:pt>
              </c:numCache>
            </c:numRef>
          </c:val>
          <c:extLst>
            <c:ext xmlns:c16="http://schemas.microsoft.com/office/drawing/2014/chart" uri="{C3380CC4-5D6E-409C-BE32-E72D297353CC}">
              <c16:uniqueId val="{00000005-50D9-4AC2-9771-0B708D74DDFB}"/>
            </c:ext>
          </c:extLst>
        </c:ser>
        <c:ser>
          <c:idx val="3"/>
          <c:order val="3"/>
          <c:tx>
            <c:strRef>
              <c:f>グラフワーク１!$M$363</c:f>
              <c:strCache>
                <c:ptCount val="1"/>
                <c:pt idx="0">
                  <c:v>県北地域</c:v>
                </c:pt>
              </c:strCache>
            </c:strRef>
          </c:tx>
          <c:spPr>
            <a:pattFill prst="pct25">
              <a:fgClr>
                <a:srgbClr xmlns:mc="http://schemas.openxmlformats.org/markup-compatibility/2006" xmlns:a14="http://schemas.microsoft.com/office/drawing/2010/main" val="000000" mc:Ignorable="a14" a14:legacySpreadsheetColorIndex="77"/>
              </a:fgClr>
              <a:bgClr>
                <a:srgbClr val="FFFFFF"/>
              </a:bgClr>
            </a:pattFill>
            <a:ln w="12700">
              <a:solidFill>
                <a:srgbClr val="000000"/>
              </a:solidFill>
              <a:prstDash val="solid"/>
            </a:ln>
          </c:spPr>
          <c:invertIfNegative val="0"/>
          <c:dLbls>
            <c:dLbl>
              <c:idx val="6"/>
              <c:layout>
                <c:manualLayout>
                  <c:x val="4.0521891961600505E-2"/>
                  <c:y val="3.3799269368556062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グラフワーク１!$I$364:$I$371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グラフワーク１!$M$364:$M$371</c:f>
              <c:numCache>
                <c:formatCode>0.0_);[Red]\(0.0\)</c:formatCode>
                <c:ptCount val="8"/>
                <c:pt idx="0">
                  <c:v>33.333333333333329</c:v>
                </c:pt>
                <c:pt idx="1">
                  <c:v>27.083333333333332</c:v>
                </c:pt>
                <c:pt idx="2">
                  <c:v>37.5</c:v>
                </c:pt>
                <c:pt idx="3">
                  <c:v>8.3333333333333321</c:v>
                </c:pt>
                <c:pt idx="4">
                  <c:v>35.416666666666671</c:v>
                </c:pt>
                <c:pt idx="5">
                  <c:v>0</c:v>
                </c:pt>
                <c:pt idx="6">
                  <c:v>0</c:v>
                </c:pt>
                <c:pt idx="7">
                  <c:v>0</c:v>
                </c:pt>
              </c:numCache>
            </c:numRef>
          </c:val>
          <c:extLst>
            <c:ext xmlns:c16="http://schemas.microsoft.com/office/drawing/2014/chart" uri="{C3380CC4-5D6E-409C-BE32-E72D297353CC}">
              <c16:uniqueId val="{00000007-50D9-4AC2-9771-0B708D74DDFB}"/>
            </c:ext>
          </c:extLst>
        </c:ser>
        <c:dLbls>
          <c:showLegendKey val="0"/>
          <c:showVal val="0"/>
          <c:showCatName val="0"/>
          <c:showSerName val="0"/>
          <c:showPercent val="0"/>
          <c:showBubbleSize val="0"/>
        </c:dLbls>
        <c:gapWidth val="150"/>
        <c:axId val="245101744"/>
        <c:axId val="245102136"/>
      </c:barChart>
      <c:catAx>
        <c:axId val="2451017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2136"/>
        <c:crosses val="autoZero"/>
        <c:auto val="1"/>
        <c:lblAlgn val="ctr"/>
        <c:lblOffset val="100"/>
        <c:tickLblSkip val="1"/>
        <c:tickMarkSkip val="1"/>
        <c:noMultiLvlLbl val="0"/>
      </c:catAx>
      <c:valAx>
        <c:axId val="24510213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1744"/>
        <c:crosses val="autoZero"/>
        <c:crossBetween val="between"/>
        <c:majorUnit val="20"/>
      </c:valAx>
      <c:spPr>
        <a:noFill/>
        <a:ln w="12700">
          <a:solidFill>
            <a:srgbClr val="808080"/>
          </a:solidFill>
          <a:prstDash val="solid"/>
        </a:ln>
      </c:spPr>
    </c:plotArea>
    <c:legend>
      <c:legendPos val="r"/>
      <c:layout>
        <c:manualLayout>
          <c:xMode val="edge"/>
          <c:yMode val="edge"/>
          <c:x val="0.7959708311020316"/>
          <c:y val="0.83152230971128605"/>
          <c:w val="0.14861487402235929"/>
          <c:h val="0.1426631861234737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7929670005636E-2"/>
          <c:y val="0.17216117216117216"/>
          <c:w val="0.70129925719363295"/>
          <c:h val="0.80586080586080588"/>
        </c:manualLayout>
      </c:layout>
      <c:barChart>
        <c:barDir val="bar"/>
        <c:grouping val="percentStacked"/>
        <c:varyColors val="0"/>
        <c:ser>
          <c:idx val="0"/>
          <c:order val="0"/>
          <c:tx>
            <c:strRef>
              <c:f>グラフワーク１!$B$478</c:f>
              <c:strCache>
                <c:ptCount val="1"/>
                <c:pt idx="0">
                  <c:v>持っても良い</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グラフワーク１!$C$478:$G$478</c:f>
              <c:numCache>
                <c:formatCode>0.0_ </c:formatCode>
                <c:ptCount val="5"/>
                <c:pt idx="0">
                  <c:v>66.598360655737707</c:v>
                </c:pt>
                <c:pt idx="1">
                  <c:v>69.198312236286924</c:v>
                </c:pt>
                <c:pt idx="2">
                  <c:v>64.257028112449802</c:v>
                </c:pt>
                <c:pt idx="3">
                  <c:v>50</c:v>
                </c:pt>
                <c:pt idx="4">
                  <c:v>52.892561983471076</c:v>
                </c:pt>
              </c:numCache>
            </c:numRef>
          </c:val>
          <c:extLst>
            <c:ext xmlns:c16="http://schemas.microsoft.com/office/drawing/2014/chart" uri="{C3380CC4-5D6E-409C-BE32-E72D297353CC}">
              <c16:uniqueId val="{00000000-B4DE-44BA-BE18-9820F179999D}"/>
            </c:ext>
          </c:extLst>
        </c:ser>
        <c:ser>
          <c:idx val="1"/>
          <c:order val="1"/>
          <c:tx>
            <c:strRef>
              <c:f>グラフワーク１!$B$479</c:f>
              <c:strCache>
                <c:ptCount val="1"/>
                <c:pt idx="0">
                  <c:v>持つべきでない</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グラフワーク１!$C$479:$G$479</c:f>
              <c:numCache>
                <c:formatCode>0.0_ </c:formatCode>
                <c:ptCount val="5"/>
                <c:pt idx="0">
                  <c:v>14.959016393442623</c:v>
                </c:pt>
                <c:pt idx="1">
                  <c:v>16.455696202531644</c:v>
                </c:pt>
                <c:pt idx="2">
                  <c:v>13.654618473895583</c:v>
                </c:pt>
                <c:pt idx="3">
                  <c:v>0</c:v>
                </c:pt>
                <c:pt idx="4">
                  <c:v>23.966942148760332</c:v>
                </c:pt>
              </c:numCache>
            </c:numRef>
          </c:val>
          <c:extLst>
            <c:ext xmlns:c16="http://schemas.microsoft.com/office/drawing/2014/chart" uri="{C3380CC4-5D6E-409C-BE32-E72D297353CC}">
              <c16:uniqueId val="{00000001-B4DE-44BA-BE18-9820F179999D}"/>
            </c:ext>
          </c:extLst>
        </c:ser>
        <c:ser>
          <c:idx val="2"/>
          <c:order val="2"/>
          <c:tx>
            <c:strRef>
              <c:f>グラフワーク１!$B$480</c:f>
              <c:strCache>
                <c:ptCount val="1"/>
                <c:pt idx="0">
                  <c:v>わからない</c:v>
                </c:pt>
              </c:strCache>
            </c:strRef>
          </c:tx>
          <c:spPr>
            <a:pattFill prst="smGrid">
              <a:fgClr>
                <a:srgbClr val="000000"/>
              </a:fgClr>
              <a:bgClr>
                <a:srgbClr val="FFFFFF"/>
              </a:bgClr>
            </a:pattFill>
            <a:ln w="12700">
              <a:solidFill>
                <a:srgbClr val="000000"/>
              </a:solidFill>
              <a:prstDash val="solid"/>
            </a:ln>
          </c:spPr>
          <c:invertIfNegative val="0"/>
          <c:dLbls>
            <c:dLbl>
              <c:idx val="3"/>
              <c:layout>
                <c:manualLayout>
                  <c:x val="3.6150983519404573E-2"/>
                  <c:y val="2.307403882207031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8B-4B94-91B6-BE9DD444718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グラフワーク１!$C$480:$G$480</c:f>
              <c:numCache>
                <c:formatCode>0.0_ </c:formatCode>
                <c:ptCount val="5"/>
                <c:pt idx="0">
                  <c:v>15.573770491803279</c:v>
                </c:pt>
                <c:pt idx="1">
                  <c:v>13.502109704641349</c:v>
                </c:pt>
                <c:pt idx="2">
                  <c:v>17.670682730923694</c:v>
                </c:pt>
                <c:pt idx="3">
                  <c:v>0</c:v>
                </c:pt>
                <c:pt idx="4">
                  <c:v>20.041322314049587</c:v>
                </c:pt>
              </c:numCache>
            </c:numRef>
          </c:val>
          <c:extLst>
            <c:ext xmlns:c16="http://schemas.microsoft.com/office/drawing/2014/chart" uri="{C3380CC4-5D6E-409C-BE32-E72D297353CC}">
              <c16:uniqueId val="{00000002-B4DE-44BA-BE18-9820F179999D}"/>
            </c:ext>
          </c:extLst>
        </c:ser>
        <c:ser>
          <c:idx val="3"/>
          <c:order val="3"/>
          <c:tx>
            <c:strRef>
              <c:f>グラフワーク１!$B$481</c:f>
              <c:strCache>
                <c:ptCount val="1"/>
                <c:pt idx="0">
                  <c:v>その他</c:v>
                </c:pt>
              </c:strCache>
            </c:strRef>
          </c:tx>
          <c:spPr>
            <a:pattFill prst="pct2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4DE-44BA-BE18-9820F179999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4DE-44BA-BE18-9820F179999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4DE-44BA-BE18-9820F179999D}"/>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4DE-44BA-BE18-9820F179999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グラフワーク１!$C$481:$G$481</c:f>
              <c:numCache>
                <c:formatCode>0.0_ </c:formatCode>
                <c:ptCount val="5"/>
                <c:pt idx="0">
                  <c:v>2.6639344262295079</c:v>
                </c:pt>
                <c:pt idx="1">
                  <c:v>0.8438818565400843</c:v>
                </c:pt>
                <c:pt idx="2">
                  <c:v>4.0160642570281126</c:v>
                </c:pt>
                <c:pt idx="3">
                  <c:v>50</c:v>
                </c:pt>
                <c:pt idx="4">
                  <c:v>2.8925619834710745</c:v>
                </c:pt>
              </c:numCache>
            </c:numRef>
          </c:val>
          <c:extLst>
            <c:ext xmlns:c16="http://schemas.microsoft.com/office/drawing/2014/chart" uri="{C3380CC4-5D6E-409C-BE32-E72D297353CC}">
              <c16:uniqueId val="{00000007-B4DE-44BA-BE18-9820F179999D}"/>
            </c:ext>
          </c:extLst>
        </c:ser>
        <c:ser>
          <c:idx val="4"/>
          <c:order val="4"/>
          <c:tx>
            <c:strRef>
              <c:f>グラフワーク１!$B$482</c:f>
              <c:strCache>
                <c:ptCount val="1"/>
                <c:pt idx="0">
                  <c:v>無回答</c:v>
                </c:pt>
              </c:strCache>
            </c:strRef>
          </c:tx>
          <c:spPr>
            <a:solidFill>
              <a:srgbClr val="FFFFFF"/>
            </a:solidFill>
            <a:ln w="12700">
              <a:solidFill>
                <a:srgbClr val="000000"/>
              </a:solidFill>
              <a:prstDash val="solid"/>
            </a:ln>
          </c:spPr>
          <c:invertIfNegative val="0"/>
          <c:dLbls>
            <c:dLbl>
              <c:idx val="0"/>
              <c:layout>
                <c:manualLayout>
                  <c:x val="1.9708397694307194E-2"/>
                  <c:y val="5.86086354590291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DE-44BA-BE18-9820F179999D}"/>
                </c:ext>
              </c:extLst>
            </c:dLbl>
            <c:dLbl>
              <c:idx val="1"/>
              <c:layout>
                <c:manualLayout>
                  <c:x val="1.9670388091440724E-2"/>
                  <c:y val="3.663061348100718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DE-44BA-BE18-9820F179999D}"/>
                </c:ext>
              </c:extLst>
            </c:dLbl>
            <c:dLbl>
              <c:idx val="2"/>
              <c:layout>
                <c:manualLayout>
                  <c:x val="1.970839769430735E-2"/>
                  <c:y val="3.663061348100718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DE-44BA-BE18-9820F179999D}"/>
                </c:ext>
              </c:extLst>
            </c:dLbl>
            <c:dLbl>
              <c:idx val="3"/>
              <c:layout>
                <c:manualLayout>
                  <c:x val="1.9708397694307194E-2"/>
                  <c:y val="4.39566208070145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DE-44BA-BE18-9820F179999D}"/>
                </c:ext>
              </c:extLst>
            </c:dLbl>
            <c:dLbl>
              <c:idx val="4"/>
              <c:layout>
                <c:manualLayout>
                  <c:x val="2.1834926136625268E-2"/>
                  <c:y val="5.12826281330218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8E-4340-9CD4-B8B61045E19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グラフワーク１!$C$482:$G$482</c:f>
              <c:numCache>
                <c:formatCode>0.0_ </c:formatCode>
                <c:ptCount val="5"/>
                <c:pt idx="0">
                  <c:v>0.20491803278688525</c:v>
                </c:pt>
                <c:pt idx="1">
                  <c:v>0</c:v>
                </c:pt>
                <c:pt idx="2">
                  <c:v>0.40160642570281119</c:v>
                </c:pt>
                <c:pt idx="3">
                  <c:v>0</c:v>
                </c:pt>
                <c:pt idx="4">
                  <c:v>0.20661157024793389</c:v>
                </c:pt>
              </c:numCache>
            </c:numRef>
          </c:val>
          <c:extLst>
            <c:ext xmlns:c16="http://schemas.microsoft.com/office/drawing/2014/chart" uri="{C3380CC4-5D6E-409C-BE32-E72D297353CC}">
              <c16:uniqueId val="{0000000C-B4DE-44BA-BE18-9820F179999D}"/>
            </c:ext>
          </c:extLst>
        </c:ser>
        <c:ser>
          <c:idx val="5"/>
          <c:order val="5"/>
          <c:tx>
            <c:strRef>
              <c:f>グラフワーク１!$B$483</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layout>
                <c:manualLayout>
                  <c:x val="4.9593657252173622E-2"/>
                  <c:y val="5.76850970551757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2E-4877-9C9E-66AA1BDFE75B}"/>
                </c:ext>
              </c:extLst>
            </c:dLbl>
            <c:dLbl>
              <c:idx val="1"/>
              <c:layout>
                <c:manualLayout>
                  <c:x val="4.9631666855040252E-2"/>
                  <c:y val="5.76850970551757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2E-4877-9C9E-66AA1BDFE75B}"/>
                </c:ext>
              </c:extLst>
            </c:dLbl>
            <c:dLbl>
              <c:idx val="2"/>
              <c:layout>
                <c:manualLayout>
                  <c:x val="4.9593657252173622E-2"/>
                  <c:y val="5.76850970551757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2E-4877-9C9E-66AA1BDFE75B}"/>
                </c:ext>
              </c:extLst>
            </c:dLbl>
            <c:dLbl>
              <c:idx val="3"/>
              <c:layout>
                <c:manualLayout>
                  <c:x val="4.9593657252173622E-2"/>
                  <c:y val="5.76850970551757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2E-4877-9C9E-66AA1BDFE75B}"/>
                </c:ext>
              </c:extLst>
            </c:dLbl>
            <c:dLbl>
              <c:idx val="4"/>
              <c:delete val="1"/>
              <c:extLst>
                <c:ext xmlns:c15="http://schemas.microsoft.com/office/drawing/2012/chart" uri="{CE6537A1-D6FC-4f65-9D91-7224C49458BB}"/>
                <c:ext xmlns:c16="http://schemas.microsoft.com/office/drawing/2014/chart" uri="{C3380CC4-5D6E-409C-BE32-E72D297353CC}">
                  <c16:uniqueId val="{00000001-082E-4877-9C9E-66AA1BDFE75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グラフワーク１!$C$477:$G$477</c:f>
              <c:strCache>
                <c:ptCount val="5"/>
                <c:pt idx="0">
                  <c:v>合計</c:v>
                </c:pt>
                <c:pt idx="1">
                  <c:v>男性</c:v>
                </c:pt>
                <c:pt idx="2">
                  <c:v>女性</c:v>
                </c:pt>
                <c:pt idx="3">
                  <c:v>その他</c:v>
                </c:pt>
                <c:pt idx="4">
                  <c:v>前回調査</c:v>
                </c:pt>
              </c:strCache>
            </c:strRef>
          </c:cat>
          <c:val>
            <c:numRef>
              <c:f>グラフワーク１!$C$483:$G$483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082E-4877-9C9E-66AA1BDFE75B}"/>
            </c:ext>
          </c:extLst>
        </c:ser>
        <c:dLbls>
          <c:dLblPos val="ctr"/>
          <c:showLegendKey val="0"/>
          <c:showVal val="1"/>
          <c:showCatName val="0"/>
          <c:showSerName val="0"/>
          <c:showPercent val="0"/>
          <c:showBubbleSize val="0"/>
        </c:dLbls>
        <c:gapWidth val="50"/>
        <c:overlap val="100"/>
        <c:axId val="245102920"/>
        <c:axId val="245103312"/>
      </c:barChart>
      <c:catAx>
        <c:axId val="245102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3312"/>
        <c:crosses val="autoZero"/>
        <c:auto val="1"/>
        <c:lblAlgn val="ctr"/>
        <c:lblOffset val="100"/>
        <c:tickLblSkip val="1"/>
        <c:tickMarkSkip val="1"/>
        <c:noMultiLvlLbl val="0"/>
      </c:catAx>
      <c:valAx>
        <c:axId val="2451033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102920"/>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6290606018745264"/>
          <c:y val="3.8461538461538464E-2"/>
          <c:w val="0.12507084939741384"/>
          <c:h val="0.920580312076375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①「少年」年齢別構成比</a:t>
            </a:r>
          </a:p>
        </c:rich>
      </c:tx>
      <c:layout>
        <c:manualLayout>
          <c:xMode val="edge"/>
          <c:yMode val="edge"/>
          <c:x val="0.40722564851807314"/>
          <c:y val="5.0632911392405063E-2"/>
        </c:manualLayout>
      </c:layout>
      <c:overlay val="0"/>
      <c:spPr>
        <a:noFill/>
        <a:ln w="25400">
          <a:noFill/>
        </a:ln>
      </c:spPr>
    </c:title>
    <c:autoTitleDeleted val="0"/>
    <c:plotArea>
      <c:layout>
        <c:manualLayout>
          <c:layoutTarget val="inner"/>
          <c:xMode val="edge"/>
          <c:yMode val="edge"/>
          <c:x val="6.0755434041836712E-2"/>
          <c:y val="0.15782202705431053"/>
          <c:w val="0.78992411765148263"/>
          <c:h val="0.74829598223299021"/>
        </c:manualLayout>
      </c:layout>
      <c:barChart>
        <c:barDir val="bar"/>
        <c:grouping val="percentStacked"/>
        <c:varyColors val="0"/>
        <c:ser>
          <c:idx val="0"/>
          <c:order val="0"/>
          <c:tx>
            <c:strRef>
              <c:f>グラフワーク１!$B$45</c:f>
              <c:strCache>
                <c:ptCount val="1"/>
                <c:pt idx="0">
                  <c:v>１２歳</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871080025346312E-2"/>
                  <c:y val="-2.531645569620255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3-4E87-A696-AC1D600CD6D9}"/>
                </c:ext>
              </c:extLst>
            </c:dLbl>
            <c:dLbl>
              <c:idx val="2"/>
              <c:layout>
                <c:manualLayout>
                  <c:x val="8.4150879336417073E-3"/>
                  <c:y val="-4.6413502109704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3-4E87-A696-AC1D600CD6D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グラフワーク１!$C$45:$F$45</c:f>
              <c:numCache>
                <c:formatCode>0.0_ </c:formatCode>
                <c:ptCount val="4"/>
                <c:pt idx="0">
                  <c:v>0</c:v>
                </c:pt>
                <c:pt idx="1">
                  <c:v>4.0160642570281126</c:v>
                </c:pt>
                <c:pt idx="2">
                  <c:v>3.79746835443038</c:v>
                </c:pt>
                <c:pt idx="3">
                  <c:v>3.8934426229508197</c:v>
                </c:pt>
              </c:numCache>
            </c:numRef>
          </c:val>
          <c:extLst>
            <c:ext xmlns:c16="http://schemas.microsoft.com/office/drawing/2014/chart" uri="{C3380CC4-5D6E-409C-BE32-E72D297353CC}">
              <c16:uniqueId val="{00000002-3353-4E87-A696-AC1D600CD6D9}"/>
            </c:ext>
          </c:extLst>
        </c:ser>
        <c:ser>
          <c:idx val="1"/>
          <c:order val="1"/>
          <c:tx>
            <c:strRef>
              <c:f>グラフワーク１!$B$46</c:f>
              <c:strCache>
                <c:ptCount val="1"/>
                <c:pt idx="0">
                  <c:v>１３歳</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グラフワーク１!$C$46:$F$46</c:f>
              <c:numCache>
                <c:formatCode>0.0_ </c:formatCode>
                <c:ptCount val="4"/>
                <c:pt idx="0">
                  <c:v>50</c:v>
                </c:pt>
                <c:pt idx="1">
                  <c:v>14.457831325301203</c:v>
                </c:pt>
                <c:pt idx="2">
                  <c:v>12.658227848101266</c:v>
                </c:pt>
                <c:pt idx="3">
                  <c:v>13.729508196721312</c:v>
                </c:pt>
              </c:numCache>
            </c:numRef>
          </c:val>
          <c:extLst>
            <c:ext xmlns:c16="http://schemas.microsoft.com/office/drawing/2014/chart" uri="{C3380CC4-5D6E-409C-BE32-E72D297353CC}">
              <c16:uniqueId val="{00000003-3353-4E87-A696-AC1D600CD6D9}"/>
            </c:ext>
          </c:extLst>
        </c:ser>
        <c:ser>
          <c:idx val="2"/>
          <c:order val="2"/>
          <c:tx>
            <c:strRef>
              <c:f>グラフワーク１!$B$47</c:f>
              <c:strCache>
                <c:ptCount val="1"/>
                <c:pt idx="0">
                  <c:v>１４歳</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2.4832855778414587E-2"/>
                  <c:y val="-3.8461538461538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D5-48D0-8037-B03BEC30F0E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グラフワーク１!$C$47:$F$47</c:f>
              <c:numCache>
                <c:formatCode>0.0_ </c:formatCode>
                <c:ptCount val="4"/>
                <c:pt idx="0">
                  <c:v>0</c:v>
                </c:pt>
                <c:pt idx="1">
                  <c:v>20.481927710843372</c:v>
                </c:pt>
                <c:pt idx="2">
                  <c:v>21.518987341772153</c:v>
                </c:pt>
                <c:pt idx="3">
                  <c:v>20.901639344262296</c:v>
                </c:pt>
              </c:numCache>
            </c:numRef>
          </c:val>
          <c:extLst>
            <c:ext xmlns:c16="http://schemas.microsoft.com/office/drawing/2014/chart" uri="{C3380CC4-5D6E-409C-BE32-E72D297353CC}">
              <c16:uniqueId val="{00000004-3353-4E87-A696-AC1D600CD6D9}"/>
            </c:ext>
          </c:extLst>
        </c:ser>
        <c:ser>
          <c:idx val="3"/>
          <c:order val="3"/>
          <c:tx>
            <c:strRef>
              <c:f>グラフワーク１!$B$48</c:f>
              <c:strCache>
                <c:ptCount val="1"/>
                <c:pt idx="0">
                  <c:v>１５歳</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102196752626551E-3"/>
                  <c:y val="-6.410256410256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D5-48D0-8037-B03BEC30F0E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グラフワーク１!$C$48:$F$48</c:f>
              <c:numCache>
                <c:formatCode>0.0_ </c:formatCode>
                <c:ptCount val="4"/>
                <c:pt idx="0">
                  <c:v>0</c:v>
                </c:pt>
                <c:pt idx="1">
                  <c:v>17.269076305220885</c:v>
                </c:pt>
                <c:pt idx="2">
                  <c:v>19.831223628691983</c:v>
                </c:pt>
                <c:pt idx="3">
                  <c:v>18.442622950819672</c:v>
                </c:pt>
              </c:numCache>
            </c:numRef>
          </c:val>
          <c:extLst>
            <c:ext xmlns:c16="http://schemas.microsoft.com/office/drawing/2014/chart" uri="{C3380CC4-5D6E-409C-BE32-E72D297353CC}">
              <c16:uniqueId val="{00000005-3353-4E87-A696-AC1D600CD6D9}"/>
            </c:ext>
          </c:extLst>
        </c:ser>
        <c:ser>
          <c:idx val="4"/>
          <c:order val="4"/>
          <c:tx>
            <c:strRef>
              <c:f>グラフワーク１!$B$49</c:f>
              <c:strCache>
                <c:ptCount val="1"/>
                <c:pt idx="0">
                  <c:v>１６歳</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8653295128939757E-2"/>
                  <c:y val="4.4871794871794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D5-48D0-8037-B03BEC30F0E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グラフワーク１!$C$49:$F$49</c:f>
              <c:numCache>
                <c:formatCode>0.0_ </c:formatCode>
                <c:ptCount val="4"/>
                <c:pt idx="0">
                  <c:v>0</c:v>
                </c:pt>
                <c:pt idx="1">
                  <c:v>21.285140562248998</c:v>
                </c:pt>
                <c:pt idx="2">
                  <c:v>20.253164556962027</c:v>
                </c:pt>
                <c:pt idx="3">
                  <c:v>20.696721311475411</c:v>
                </c:pt>
              </c:numCache>
            </c:numRef>
          </c:val>
          <c:extLst>
            <c:ext xmlns:c16="http://schemas.microsoft.com/office/drawing/2014/chart" uri="{C3380CC4-5D6E-409C-BE32-E72D297353CC}">
              <c16:uniqueId val="{00000006-3353-4E87-A696-AC1D600CD6D9}"/>
            </c:ext>
          </c:extLst>
        </c:ser>
        <c:ser>
          <c:idx val="5"/>
          <c:order val="5"/>
          <c:tx>
            <c:strRef>
              <c:f>グラフワーク１!$B$50</c:f>
              <c:strCache>
                <c:ptCount val="1"/>
                <c:pt idx="0">
                  <c:v>１７歳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グラフワーク１!$C$50:$F$50</c:f>
              <c:numCache>
                <c:formatCode>0.0_ </c:formatCode>
                <c:ptCount val="4"/>
                <c:pt idx="0">
                  <c:v>50</c:v>
                </c:pt>
                <c:pt idx="1">
                  <c:v>15.261044176706829</c:v>
                </c:pt>
                <c:pt idx="2">
                  <c:v>13.924050632911392</c:v>
                </c:pt>
                <c:pt idx="3">
                  <c:v>14.754098360655737</c:v>
                </c:pt>
              </c:numCache>
            </c:numRef>
          </c:val>
          <c:extLst>
            <c:ext xmlns:c16="http://schemas.microsoft.com/office/drawing/2014/chart" uri="{C3380CC4-5D6E-409C-BE32-E72D297353CC}">
              <c16:uniqueId val="{00000007-3353-4E87-A696-AC1D600CD6D9}"/>
            </c:ext>
          </c:extLst>
        </c:ser>
        <c:ser>
          <c:idx val="6"/>
          <c:order val="6"/>
          <c:tx>
            <c:strRef>
              <c:f>グラフワーク１!$B$51</c:f>
              <c:strCache>
                <c:ptCount val="1"/>
                <c:pt idx="0">
                  <c:v>１８歳以上</c:v>
                </c:pt>
              </c:strCache>
            </c:strRef>
          </c:tx>
          <c:spPr>
            <a:pattFill prst="smCheck">
              <a:fgClr>
                <a:schemeClr val="tx1"/>
              </a:fgClr>
              <a:bgClr>
                <a:schemeClr val="bg1"/>
              </a:bgClr>
            </a:pattFill>
            <a:ln w="12700">
              <a:solidFill>
                <a:srgbClr val="000000"/>
              </a:solidFill>
              <a:prstDash val="solid"/>
            </a:ln>
          </c:spPr>
          <c:invertIfNegative val="0"/>
          <c:dLbls>
            <c:dLbl>
              <c:idx val="0"/>
              <c:layout>
                <c:manualLayout>
                  <c:x val="5.7306590257878258E-3"/>
                  <c:y val="-3.8461538461538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D5-48D0-8037-B03BEC30F0E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グラフワーク１!$C$51:$F$51</c:f>
              <c:numCache>
                <c:formatCode>0.0_ </c:formatCode>
                <c:ptCount val="4"/>
                <c:pt idx="0">
                  <c:v>0</c:v>
                </c:pt>
                <c:pt idx="1">
                  <c:v>6.425702811244979</c:v>
                </c:pt>
                <c:pt idx="2">
                  <c:v>8.0168776371308024</c:v>
                </c:pt>
                <c:pt idx="3">
                  <c:v>7.1721311475409832</c:v>
                </c:pt>
              </c:numCache>
            </c:numRef>
          </c:val>
          <c:extLst>
            <c:ext xmlns:c16="http://schemas.microsoft.com/office/drawing/2014/chart" uri="{C3380CC4-5D6E-409C-BE32-E72D297353CC}">
              <c16:uniqueId val="{00000008-3353-4E87-A696-AC1D600CD6D9}"/>
            </c:ext>
          </c:extLst>
        </c:ser>
        <c:ser>
          <c:idx val="7"/>
          <c:order val="7"/>
          <c:tx>
            <c:strRef>
              <c:f>グラフワーク１!$B$52</c:f>
              <c:strCache>
                <c:ptCount val="1"/>
                <c:pt idx="0">
                  <c:v>無回答</c:v>
                </c:pt>
              </c:strCache>
            </c:strRef>
          </c:tx>
          <c:spPr>
            <a:solidFill>
              <a:schemeClr val="bg1"/>
            </a:solidFill>
            <a:ln w="12700">
              <a:solidFill>
                <a:srgbClr val="000000"/>
              </a:solidFill>
              <a:prstDash val="solid"/>
            </a:ln>
          </c:spPr>
          <c:invertIfNegative val="0"/>
          <c:dLbls>
            <c:dLbl>
              <c:idx val="0"/>
              <c:layout>
                <c:manualLayout>
                  <c:x val="2.6541223894291151E-2"/>
                  <c:y val="2.319049061175045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53-4E87-A696-AC1D600CD6D9}"/>
                </c:ext>
              </c:extLst>
            </c:dLbl>
            <c:dLbl>
              <c:idx val="1"/>
              <c:layout>
                <c:manualLayout>
                  <c:x val="1.8244854063729141E-2"/>
                  <c:y val="-1.332374318594791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53-4E87-A696-AC1D600CD6D9}"/>
                </c:ext>
              </c:extLst>
            </c:dLbl>
            <c:dLbl>
              <c:idx val="2"/>
              <c:layout>
                <c:manualLayout>
                  <c:x val="1.737728342696418E-2"/>
                  <c:y val="-1.097062386432471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53-4E87-A696-AC1D600CD6D9}"/>
                </c:ext>
              </c:extLst>
            </c:dLbl>
            <c:dLbl>
              <c:idx val="3"/>
              <c:layout>
                <c:manualLayout>
                  <c:x val="1.7191977077363897E-2"/>
                  <c:y val="-2.938000248004613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5-48D0-8037-B03BEC30F0E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グラフワーク１!$C$44:$F$44</c:f>
              <c:strCache>
                <c:ptCount val="4"/>
                <c:pt idx="0">
                  <c:v>その他</c:v>
                </c:pt>
                <c:pt idx="1">
                  <c:v>女性</c:v>
                </c:pt>
                <c:pt idx="2">
                  <c:v>男性</c:v>
                </c:pt>
                <c:pt idx="3">
                  <c:v>合計</c:v>
                </c:pt>
              </c:strCache>
            </c:strRef>
          </c:cat>
          <c:val>
            <c:numRef>
              <c:f>グラフワーク１!$C$52:$F$52</c:f>
              <c:numCache>
                <c:formatCode>0.0_ </c:formatCode>
                <c:ptCount val="4"/>
                <c:pt idx="0">
                  <c:v>0</c:v>
                </c:pt>
                <c:pt idx="1">
                  <c:v>0.8</c:v>
                </c:pt>
                <c:pt idx="2">
                  <c:v>0</c:v>
                </c:pt>
                <c:pt idx="3">
                  <c:v>0.4</c:v>
                </c:pt>
              </c:numCache>
            </c:numRef>
          </c:val>
          <c:extLst>
            <c:ext xmlns:c16="http://schemas.microsoft.com/office/drawing/2014/chart" uri="{C3380CC4-5D6E-409C-BE32-E72D297353CC}">
              <c16:uniqueId val="{0000000C-3353-4E87-A696-AC1D600CD6D9}"/>
            </c:ext>
          </c:extLst>
        </c:ser>
        <c:dLbls>
          <c:showLegendKey val="0"/>
          <c:showVal val="0"/>
          <c:showCatName val="0"/>
          <c:showSerName val="0"/>
          <c:showPercent val="0"/>
          <c:showBubbleSize val="0"/>
        </c:dLbls>
        <c:gapWidth val="30"/>
        <c:overlap val="100"/>
        <c:axId val="203726512"/>
        <c:axId val="203726904"/>
      </c:barChart>
      <c:catAx>
        <c:axId val="2037265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6904"/>
        <c:crosses val="autoZero"/>
        <c:auto val="1"/>
        <c:lblAlgn val="ctr"/>
        <c:lblOffset val="100"/>
        <c:tickLblSkip val="1"/>
        <c:tickMarkSkip val="1"/>
        <c:noMultiLvlLbl val="0"/>
      </c:catAx>
      <c:valAx>
        <c:axId val="20372690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6512"/>
        <c:crosses val="autoZero"/>
        <c:crossBetween val="between"/>
        <c:majorUnit val="0.2"/>
      </c:valAx>
      <c:spPr>
        <a:noFill/>
        <a:ln w="12700">
          <a:solidFill>
            <a:srgbClr val="333333"/>
          </a:solidFill>
          <a:prstDash val="solid"/>
        </a:ln>
      </c:spPr>
    </c:plotArea>
    <c:legend>
      <c:legendPos val="r"/>
      <c:layout>
        <c:manualLayout>
          <c:xMode val="edge"/>
          <c:yMode val="edge"/>
          <c:x val="0.90221796057727743"/>
          <c:y val="0.14061982636785786"/>
          <c:w val="8.5415547984868653E-2"/>
          <c:h val="0.833739147991116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575091575091575"/>
          <c:w val="0.70129925719363295"/>
          <c:h val="0.82051282051282048"/>
        </c:manualLayout>
      </c:layout>
      <c:barChart>
        <c:barDir val="bar"/>
        <c:grouping val="percentStacked"/>
        <c:varyColors val="0"/>
        <c:ser>
          <c:idx val="0"/>
          <c:order val="0"/>
          <c:tx>
            <c:strRef>
              <c:f>グラフワーク１!$K$478</c:f>
              <c:strCache>
                <c:ptCount val="1"/>
                <c:pt idx="0">
                  <c:v>持っても良い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グラフワーク１!$L$478:$P$478</c:f>
              <c:numCache>
                <c:formatCode>0.0_ </c:formatCode>
                <c:ptCount val="5"/>
                <c:pt idx="0">
                  <c:v>94.467213114754102</c:v>
                </c:pt>
                <c:pt idx="1">
                  <c:v>93.248945147679336</c:v>
                </c:pt>
                <c:pt idx="2">
                  <c:v>95.582329317269071</c:v>
                </c:pt>
                <c:pt idx="3">
                  <c:v>100</c:v>
                </c:pt>
                <c:pt idx="4">
                  <c:v>94.214876033057848</c:v>
                </c:pt>
              </c:numCache>
            </c:numRef>
          </c:val>
          <c:extLst>
            <c:ext xmlns:c16="http://schemas.microsoft.com/office/drawing/2014/chart" uri="{C3380CC4-5D6E-409C-BE32-E72D297353CC}">
              <c16:uniqueId val="{00000000-99A3-483F-A433-5364B936CDAD}"/>
            </c:ext>
          </c:extLst>
        </c:ser>
        <c:ser>
          <c:idx val="1"/>
          <c:order val="1"/>
          <c:tx>
            <c:strRef>
              <c:f>グラフワーク１!$K$479</c:f>
              <c:strCache>
                <c:ptCount val="1"/>
                <c:pt idx="0">
                  <c:v>持つべきでない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5151515151515152E-2"/>
                  <c:y val="-2.19780219780219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A3-483F-A433-5364B936CDAD}"/>
                </c:ext>
              </c:extLst>
            </c:dLbl>
            <c:dLbl>
              <c:idx val="1"/>
              <c:layout>
                <c:manualLayout>
                  <c:x val="-1.5151515151515152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A3-483F-A433-5364B936CDAD}"/>
                </c:ext>
              </c:extLst>
            </c:dLbl>
            <c:dLbl>
              <c:idx val="2"/>
              <c:layout>
                <c:manualLayout>
                  <c:x val="-2.1645021645021804E-2"/>
                  <c:y val="-1.465143780104403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A3-483F-A433-5364B936CDAD}"/>
                </c:ext>
              </c:extLst>
            </c:dLbl>
            <c:dLbl>
              <c:idx val="3"/>
              <c:layout>
                <c:manualLayout>
                  <c:x val="-6.4935064935064776E-2"/>
                  <c:y val="-2.197744512705142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A3-483F-A433-5364B936CDAD}"/>
                </c:ext>
              </c:extLst>
            </c:dLbl>
            <c:dLbl>
              <c:idx val="4"/>
              <c:layout>
                <c:manualLayout>
                  <c:x val="-2.813852813852822E-2"/>
                  <c:y val="-2.1978021978021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59-4D79-BD97-864B4BE54E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グラフワーク１!$L$479:$P$479</c:f>
              <c:numCache>
                <c:formatCode>0.0_ </c:formatCode>
                <c:ptCount val="5"/>
                <c:pt idx="0">
                  <c:v>0.4098360655737705</c:v>
                </c:pt>
                <c:pt idx="1">
                  <c:v>0.42194092827004215</c:v>
                </c:pt>
                <c:pt idx="2">
                  <c:v>0.40160642570281119</c:v>
                </c:pt>
                <c:pt idx="3">
                  <c:v>0</c:v>
                </c:pt>
                <c:pt idx="4">
                  <c:v>0.6198347107438017</c:v>
                </c:pt>
              </c:numCache>
            </c:numRef>
          </c:val>
          <c:extLst>
            <c:ext xmlns:c16="http://schemas.microsoft.com/office/drawing/2014/chart" uri="{C3380CC4-5D6E-409C-BE32-E72D297353CC}">
              <c16:uniqueId val="{00000005-99A3-483F-A433-5364B936CDAD}"/>
            </c:ext>
          </c:extLst>
        </c:ser>
        <c:ser>
          <c:idx val="2"/>
          <c:order val="2"/>
          <c:tx>
            <c:strRef>
              <c:f>グラフワーク１!$K$480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0"/>
                  <c:y val="6.59346427850364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3C-4D88-801E-B8B5A7D00562}"/>
                </c:ext>
              </c:extLst>
            </c:dLbl>
            <c:dLbl>
              <c:idx val="1"/>
              <c:layout>
                <c:manualLayout>
                  <c:x val="8.5441233721382914E-3"/>
                  <c:y val="5.1282628133021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3C-4D88-801E-B8B5A7D00562}"/>
                </c:ext>
              </c:extLst>
            </c:dLbl>
            <c:dLbl>
              <c:idx val="2"/>
              <c:layout>
                <c:manualLayout>
                  <c:x val="0"/>
                  <c:y val="2.930518300597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3C-4D88-801E-B8B5A7D00562}"/>
                </c:ext>
              </c:extLst>
            </c:dLbl>
            <c:dLbl>
              <c:idx val="3"/>
              <c:layout>
                <c:manualLayout>
                  <c:x val="-2.8138528138528296E-2"/>
                  <c:y val="1.343085827659252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3C-4D88-801E-B8B5A7D00562}"/>
                </c:ext>
              </c:extLst>
            </c:dLbl>
            <c:dLbl>
              <c:idx val="4"/>
              <c:layout>
                <c:manualLayout>
                  <c:x val="0"/>
                  <c:y val="5.86080586080586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3C-4D88-801E-B8B5A7D0056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グラフワーク１!$L$480:$P$480</c:f>
              <c:numCache>
                <c:formatCode>0.0_ </c:formatCode>
                <c:ptCount val="5"/>
                <c:pt idx="0">
                  <c:v>3.4836065573770489</c:v>
                </c:pt>
                <c:pt idx="1">
                  <c:v>4.2194092827004219</c:v>
                </c:pt>
                <c:pt idx="2">
                  <c:v>2.8112449799196786</c:v>
                </c:pt>
                <c:pt idx="3">
                  <c:v>0</c:v>
                </c:pt>
                <c:pt idx="4">
                  <c:v>3.5123966942148761</c:v>
                </c:pt>
              </c:numCache>
            </c:numRef>
          </c:val>
          <c:extLst>
            <c:ext xmlns:c16="http://schemas.microsoft.com/office/drawing/2014/chart" uri="{C3380CC4-5D6E-409C-BE32-E72D297353CC}">
              <c16:uniqueId val="{00000006-99A3-483F-A433-5364B936CDAD}"/>
            </c:ext>
          </c:extLst>
        </c:ser>
        <c:ser>
          <c:idx val="3"/>
          <c:order val="3"/>
          <c:tx>
            <c:strRef>
              <c:f>グラフワーク１!$K$481</c:f>
              <c:strCache>
                <c:ptCount val="1"/>
                <c:pt idx="0">
                  <c:v>その他</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2987012987012988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A3-483F-A433-5364B936CDAD}"/>
                </c:ext>
              </c:extLst>
            </c:dLbl>
            <c:dLbl>
              <c:idx val="1"/>
              <c:layout>
                <c:manualLayout>
                  <c:x val="1.720210810969203E-2"/>
                  <c:y val="-1.465143780104403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A3-483F-A433-5364B936CDAD}"/>
                </c:ext>
              </c:extLst>
            </c:dLbl>
            <c:dLbl>
              <c:idx val="2"/>
              <c:layout>
                <c:manualLayout>
                  <c:x val="1.9366646154876575E-2"/>
                  <c:y val="-2.930345245305875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A3-483F-A433-5364B936CDAD}"/>
                </c:ext>
              </c:extLst>
            </c:dLbl>
            <c:dLbl>
              <c:idx val="3"/>
              <c:layout>
                <c:manualLayout>
                  <c:x val="1.2873032019322944E-2"/>
                  <c:y val="-7.325430475036774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A3-483F-A433-5364B936CDAD}"/>
                </c:ext>
              </c:extLst>
            </c:dLbl>
            <c:dLbl>
              <c:idx val="4"/>
              <c:layout>
                <c:manualLayout>
                  <c:x val="1.9328636552009944E-2"/>
                  <c:y val="-2.93034524530587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59-4D79-BD97-864B4BE54E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グラフワーク１!$L$481:$P$481</c:f>
              <c:numCache>
                <c:formatCode>0.0_ </c:formatCode>
                <c:ptCount val="5"/>
                <c:pt idx="0">
                  <c:v>0.4098360655737705</c:v>
                </c:pt>
                <c:pt idx="1">
                  <c:v>0.8438818565400843</c:v>
                </c:pt>
                <c:pt idx="2">
                  <c:v>0</c:v>
                </c:pt>
                <c:pt idx="3">
                  <c:v>0</c:v>
                </c:pt>
                <c:pt idx="4">
                  <c:v>1.0330578512396693</c:v>
                </c:pt>
              </c:numCache>
            </c:numRef>
          </c:val>
          <c:extLst>
            <c:ext xmlns:c16="http://schemas.microsoft.com/office/drawing/2014/chart" uri="{C3380CC4-5D6E-409C-BE32-E72D297353CC}">
              <c16:uniqueId val="{0000000B-99A3-483F-A433-5364B936CDAD}"/>
            </c:ext>
          </c:extLst>
        </c:ser>
        <c:ser>
          <c:idx val="4"/>
          <c:order val="4"/>
          <c:tx>
            <c:strRef>
              <c:f>グラフワーク１!$K$482</c:f>
              <c:strCache>
                <c:ptCount val="1"/>
                <c:pt idx="0">
                  <c:v>無回答</c:v>
                </c:pt>
              </c:strCache>
            </c:strRef>
          </c:tx>
          <c:spPr>
            <a:solidFill>
              <a:srgbClr val="FFFFFF"/>
            </a:solidFill>
            <a:ln w="12700">
              <a:solidFill>
                <a:srgbClr val="000000"/>
              </a:solidFill>
              <a:prstDash val="solid"/>
            </a:ln>
          </c:spPr>
          <c:invertIfNegative val="0"/>
          <c:dLbls>
            <c:dLbl>
              <c:idx val="0"/>
              <c:layout>
                <c:manualLayout>
                  <c:x val="3.2467532467532464E-2"/>
                  <c:y val="8.791208791208791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A3-483F-A433-5364B936CDAD}"/>
                </c:ext>
              </c:extLst>
            </c:dLbl>
            <c:dLbl>
              <c:idx val="1"/>
              <c:layout>
                <c:manualLayout>
                  <c:x val="3.2391549142481435E-2"/>
                  <c:y val="4.39566208070145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A3-483F-A433-5364B936CDAD}"/>
                </c:ext>
              </c:extLst>
            </c:dLbl>
            <c:dLbl>
              <c:idx val="2"/>
              <c:layout>
                <c:manualLayout>
                  <c:x val="3.4556087187665979E-2"/>
                  <c:y val="4.39566208070145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9A3-483F-A433-5364B936CDAD}"/>
                </c:ext>
              </c:extLst>
            </c:dLbl>
            <c:dLbl>
              <c:idx val="3"/>
              <c:layout>
                <c:manualLayout>
                  <c:x val="3.2353539539614964E-2"/>
                  <c:y val="4.39566208070145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A3-483F-A433-5364B936CDAD}"/>
                </c:ext>
              </c:extLst>
            </c:dLbl>
            <c:dLbl>
              <c:idx val="4"/>
              <c:layout>
                <c:manualLayout>
                  <c:x val="3.2353539539614964E-2"/>
                  <c:y val="5.12826281330218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59-4D79-BD97-864B4BE54E5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グラフワーク１!$L$482:$P$482</c:f>
              <c:numCache>
                <c:formatCode>0.0_ </c:formatCode>
                <c:ptCount val="5"/>
                <c:pt idx="0">
                  <c:v>1.2295081967213115</c:v>
                </c:pt>
                <c:pt idx="1">
                  <c:v>1.2658227848101267</c:v>
                </c:pt>
                <c:pt idx="2">
                  <c:v>1.2048192771084338</c:v>
                </c:pt>
                <c:pt idx="3">
                  <c:v>0</c:v>
                </c:pt>
                <c:pt idx="4">
                  <c:v>0.6198347107438017</c:v>
                </c:pt>
              </c:numCache>
            </c:numRef>
          </c:val>
          <c:extLst>
            <c:ext xmlns:c16="http://schemas.microsoft.com/office/drawing/2014/chart" uri="{C3380CC4-5D6E-409C-BE32-E72D297353CC}">
              <c16:uniqueId val="{00000010-99A3-483F-A433-5364B936CDAD}"/>
            </c:ext>
          </c:extLst>
        </c:ser>
        <c:ser>
          <c:idx val="5"/>
          <c:order val="5"/>
          <c:tx>
            <c:strRef>
              <c:f>グラフワーク１!$K$483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1758195297358166E-2"/>
                  <c:y val="7.32716102794842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3C-4D88-801E-B8B5A7D00562}"/>
                </c:ext>
              </c:extLst>
            </c:dLbl>
            <c:dLbl>
              <c:idx val="1"/>
              <c:layout>
                <c:manualLayout>
                  <c:x val="5.1720185694491383E-2"/>
                  <c:y val="5.768509706189122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3C-4D88-801E-B8B5A7D00562}"/>
                </c:ext>
              </c:extLst>
            </c:dLbl>
            <c:dLbl>
              <c:idx val="2"/>
              <c:layout>
                <c:manualLayout>
                  <c:x val="5.1682176091624912E-2"/>
                  <c:y val="5.76850970551757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3C-4D88-801E-B8B5A7D00562}"/>
                </c:ext>
              </c:extLst>
            </c:dLbl>
            <c:dLbl>
              <c:idx val="3"/>
              <c:layout>
                <c:manualLayout>
                  <c:x val="5.1720185694491383E-2"/>
                  <c:y val="5.768509706860665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3C-4D88-801E-B8B5A7D00562}"/>
                </c:ext>
              </c:extLst>
            </c:dLbl>
            <c:dLbl>
              <c:idx val="4"/>
              <c:delete val="1"/>
              <c:extLst>
                <c:ext xmlns:c15="http://schemas.microsoft.com/office/drawing/2012/chart" uri="{CE6537A1-D6FC-4f65-9D91-7224C49458BB}"/>
                <c:ext xmlns:c16="http://schemas.microsoft.com/office/drawing/2014/chart" uri="{C3380CC4-5D6E-409C-BE32-E72D297353CC}">
                  <c16:uniqueId val="{00000001-F23C-4D88-801E-B8B5A7D0056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グラフワーク１!$L$477:$P$477</c:f>
              <c:strCache>
                <c:ptCount val="5"/>
                <c:pt idx="0">
                  <c:v>合計</c:v>
                </c:pt>
                <c:pt idx="1">
                  <c:v>男性</c:v>
                </c:pt>
                <c:pt idx="2">
                  <c:v>女性</c:v>
                </c:pt>
                <c:pt idx="3">
                  <c:v>その他</c:v>
                </c:pt>
                <c:pt idx="4">
                  <c:v>前回調査</c:v>
                </c:pt>
              </c:strCache>
            </c:strRef>
          </c:cat>
          <c:val>
            <c:numRef>
              <c:f>グラフワーク１!$L$483:$P$483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F23C-4D88-801E-B8B5A7D00562}"/>
            </c:ext>
          </c:extLst>
        </c:ser>
        <c:dLbls>
          <c:dLblPos val="ctr"/>
          <c:showLegendKey val="0"/>
          <c:showVal val="1"/>
          <c:showCatName val="0"/>
          <c:showSerName val="0"/>
          <c:showPercent val="0"/>
          <c:showBubbleSize val="0"/>
        </c:dLbls>
        <c:gapWidth val="50"/>
        <c:overlap val="100"/>
        <c:axId val="245103704"/>
        <c:axId val="245104096"/>
      </c:barChart>
      <c:catAx>
        <c:axId val="2451037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4096"/>
        <c:crosses val="autoZero"/>
        <c:auto val="1"/>
        <c:lblAlgn val="ctr"/>
        <c:lblOffset val="100"/>
        <c:tickLblSkip val="1"/>
        <c:tickMarkSkip val="1"/>
        <c:noMultiLvlLbl val="0"/>
      </c:catAx>
      <c:valAx>
        <c:axId val="245104096"/>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10370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6503258862977062"/>
          <c:y val="5.3113553113553112E-2"/>
          <c:w val="0.12294432095509593"/>
          <c:h val="0.905928297424360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17045453069747"/>
          <c:y val="4.8092946875237866E-2"/>
          <c:w val="0.77393717526332806"/>
          <c:h val="0.93034976541408421"/>
        </c:manualLayout>
      </c:layout>
      <c:barChart>
        <c:barDir val="bar"/>
        <c:grouping val="clustered"/>
        <c:varyColors val="0"/>
        <c:ser>
          <c:idx val="0"/>
          <c:order val="0"/>
          <c:tx>
            <c:strRef>
              <c:f>グラフワーク１!$C$487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グラフワーク１!$B$488:$B$496</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グラフワーク１!$C$488:$C$496</c:f>
              <c:numCache>
                <c:formatCode>0.0_ </c:formatCode>
                <c:ptCount val="9"/>
                <c:pt idx="0">
                  <c:v>4.7131147540983607</c:v>
                </c:pt>
                <c:pt idx="1">
                  <c:v>6.557377049180328</c:v>
                </c:pt>
                <c:pt idx="2">
                  <c:v>25.204918032786882</c:v>
                </c:pt>
                <c:pt idx="3">
                  <c:v>29.098360655737704</c:v>
                </c:pt>
                <c:pt idx="4">
                  <c:v>17.418032786885245</c:v>
                </c:pt>
                <c:pt idx="5">
                  <c:v>9.6311475409836067</c:v>
                </c:pt>
                <c:pt idx="6">
                  <c:v>7.1721311475409832</c:v>
                </c:pt>
                <c:pt idx="7">
                  <c:v>0.20491803278688525</c:v>
                </c:pt>
                <c:pt idx="8">
                  <c:v>0</c:v>
                </c:pt>
              </c:numCache>
            </c:numRef>
          </c:val>
          <c:extLst>
            <c:ext xmlns:c16="http://schemas.microsoft.com/office/drawing/2014/chart" uri="{C3380CC4-5D6E-409C-BE32-E72D297353CC}">
              <c16:uniqueId val="{00000000-2F41-485D-99F3-69554A22E57B}"/>
            </c:ext>
          </c:extLst>
        </c:ser>
        <c:ser>
          <c:idx val="1"/>
          <c:order val="1"/>
          <c:tx>
            <c:strRef>
              <c:f>グラフワーク１!$D$487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グラフワーク１!$B$488:$B$496</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グラフワーク１!$D$488:$D$496</c:f>
              <c:numCache>
                <c:formatCode>0.0_ </c:formatCode>
                <c:ptCount val="9"/>
                <c:pt idx="0">
                  <c:v>5.0632911392405067</c:v>
                </c:pt>
                <c:pt idx="1">
                  <c:v>6.3291139240506329</c:v>
                </c:pt>
                <c:pt idx="2">
                  <c:v>25.738396624472575</c:v>
                </c:pt>
                <c:pt idx="3">
                  <c:v>27.848101265822784</c:v>
                </c:pt>
                <c:pt idx="4">
                  <c:v>18.565400843881857</c:v>
                </c:pt>
                <c:pt idx="5">
                  <c:v>9.2827004219409286</c:v>
                </c:pt>
                <c:pt idx="6">
                  <c:v>7.1729957805907167</c:v>
                </c:pt>
                <c:pt idx="7">
                  <c:v>0</c:v>
                </c:pt>
                <c:pt idx="8">
                  <c:v>0</c:v>
                </c:pt>
              </c:numCache>
            </c:numRef>
          </c:val>
          <c:extLst>
            <c:ext xmlns:c16="http://schemas.microsoft.com/office/drawing/2014/chart" uri="{C3380CC4-5D6E-409C-BE32-E72D297353CC}">
              <c16:uniqueId val="{00000001-2F41-485D-99F3-69554A22E57B}"/>
            </c:ext>
          </c:extLst>
        </c:ser>
        <c:ser>
          <c:idx val="2"/>
          <c:order val="2"/>
          <c:tx>
            <c:strRef>
              <c:f>グラフワーク１!$E$487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グラフワーク１!$B$488:$B$496</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グラフワーク１!$E$488:$E$496</c:f>
              <c:numCache>
                <c:formatCode>0.0_ </c:formatCode>
                <c:ptCount val="9"/>
                <c:pt idx="0">
                  <c:v>4.4176706827309236</c:v>
                </c:pt>
                <c:pt idx="1">
                  <c:v>6.8273092369477917</c:v>
                </c:pt>
                <c:pt idx="2">
                  <c:v>24.899598393574294</c:v>
                </c:pt>
                <c:pt idx="3">
                  <c:v>29.718875502008029</c:v>
                </c:pt>
                <c:pt idx="4">
                  <c:v>16.46586345381526</c:v>
                </c:pt>
                <c:pt idx="5">
                  <c:v>10.040160642570282</c:v>
                </c:pt>
                <c:pt idx="6">
                  <c:v>7.2289156626506017</c:v>
                </c:pt>
                <c:pt idx="7">
                  <c:v>0.40160642570281119</c:v>
                </c:pt>
                <c:pt idx="8">
                  <c:v>0</c:v>
                </c:pt>
              </c:numCache>
            </c:numRef>
          </c:val>
          <c:extLst>
            <c:ext xmlns:c16="http://schemas.microsoft.com/office/drawing/2014/chart" uri="{C3380CC4-5D6E-409C-BE32-E72D297353CC}">
              <c16:uniqueId val="{00000002-2F41-485D-99F3-69554A22E57B}"/>
            </c:ext>
          </c:extLst>
        </c:ser>
        <c:ser>
          <c:idx val="3"/>
          <c:order val="3"/>
          <c:tx>
            <c:strRef>
              <c:f>グラフワーク１!$F$487</c:f>
              <c:strCache>
                <c:ptCount val="1"/>
                <c:pt idx="0">
                  <c:v>その他</c:v>
                </c:pt>
              </c:strCache>
            </c:strRef>
          </c:tx>
          <c:spPr>
            <a:pattFill prst="dotDmnd">
              <a:fgClr>
                <a:sysClr val="windowText" lastClr="000000">
                  <a:lumMod val="100000"/>
                </a:sysClr>
              </a:fgClr>
              <a:bgClr>
                <a:sysClr val="window" lastClr="FFFFFF">
                  <a:lumMod val="100000"/>
                </a:sysClr>
              </a:bgClr>
            </a:pattFill>
            <a:ln>
              <a:solidFill>
                <a:schemeClr val="tx1"/>
              </a:solidFill>
            </a:ln>
          </c:spPr>
          <c:invertIfNegative val="0"/>
          <c:dLbls>
            <c:dLbl>
              <c:idx val="3"/>
              <c:layout>
                <c:manualLayout>
                  <c:x val="-4.5614035087719301E-2"/>
                  <c:y val="2.6533996683250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6C-4A6B-8900-7ECAA62F149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グラフワーク１!$B$488:$B$496</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グラフワーク１!$F$488:$F$496</c:f>
              <c:numCache>
                <c:formatCode>0.0_ </c:formatCode>
                <c:ptCount val="9"/>
                <c:pt idx="0">
                  <c:v>0</c:v>
                </c:pt>
                <c:pt idx="1">
                  <c:v>0</c:v>
                </c:pt>
                <c:pt idx="2">
                  <c:v>0</c:v>
                </c:pt>
                <c:pt idx="3">
                  <c:v>100</c:v>
                </c:pt>
                <c:pt idx="4">
                  <c:v>0</c:v>
                </c:pt>
                <c:pt idx="5">
                  <c:v>0</c:v>
                </c:pt>
                <c:pt idx="6">
                  <c:v>0</c:v>
                </c:pt>
                <c:pt idx="7">
                  <c:v>0</c:v>
                </c:pt>
                <c:pt idx="8">
                  <c:v>0</c:v>
                </c:pt>
              </c:numCache>
            </c:numRef>
          </c:val>
          <c:extLst>
            <c:ext xmlns:c16="http://schemas.microsoft.com/office/drawing/2014/chart" uri="{C3380CC4-5D6E-409C-BE32-E72D297353CC}">
              <c16:uniqueId val="{00000003-2F41-485D-99F3-69554A22E57B}"/>
            </c:ext>
          </c:extLst>
        </c:ser>
        <c:ser>
          <c:idx val="4"/>
          <c:order val="4"/>
          <c:tx>
            <c:strRef>
              <c:f>グラフワーク１!$G$487</c:f>
              <c:strCache>
                <c:ptCount val="1"/>
                <c:pt idx="0">
                  <c:v>前回調査</c:v>
                </c:pt>
              </c:strCache>
            </c:strRef>
          </c:tx>
          <c:spPr>
            <a:pattFill prst="smGrid">
              <a:fgClr>
                <a:schemeClr val="tx1"/>
              </a:fgClr>
              <a:bgClr>
                <a:schemeClr val="bg1"/>
              </a:bgClr>
            </a:pattFill>
            <a:ln>
              <a:solidFill>
                <a:srgbClr val="000000"/>
              </a:solidFill>
            </a:ln>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4A20-4C7B-807F-0D157696C1C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グラフワーク１!$B$488:$B$496</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グラフワーク１!$G$488:$G$496</c:f>
              <c:numCache>
                <c:formatCode>0.0_ </c:formatCode>
                <c:ptCount val="9"/>
                <c:pt idx="0">
                  <c:v>10.330578512396695</c:v>
                </c:pt>
                <c:pt idx="1">
                  <c:v>11.776859504132231</c:v>
                </c:pt>
                <c:pt idx="2">
                  <c:v>25.619834710743802</c:v>
                </c:pt>
                <c:pt idx="3">
                  <c:v>24.793388429752067</c:v>
                </c:pt>
                <c:pt idx="4">
                  <c:v>15.082644628099173</c:v>
                </c:pt>
                <c:pt idx="5">
                  <c:v>8.2644628099173545</c:v>
                </c:pt>
                <c:pt idx="6">
                  <c:v>4.1322314049586772</c:v>
                </c:pt>
                <c:pt idx="7">
                  <c:v>0</c:v>
                </c:pt>
                <c:pt idx="8">
                  <c:v>0</c:v>
                </c:pt>
              </c:numCache>
            </c:numRef>
          </c:val>
          <c:extLst>
            <c:ext xmlns:c16="http://schemas.microsoft.com/office/drawing/2014/chart" uri="{C3380CC4-5D6E-409C-BE32-E72D297353CC}">
              <c16:uniqueId val="{00000000-AA6C-4A6B-8900-7ECAA62F149B}"/>
            </c:ext>
          </c:extLst>
        </c:ser>
        <c:dLbls>
          <c:showLegendKey val="0"/>
          <c:showVal val="0"/>
          <c:showCatName val="0"/>
          <c:showSerName val="0"/>
          <c:showPercent val="0"/>
          <c:showBubbleSize val="0"/>
        </c:dLbls>
        <c:gapWidth val="100"/>
        <c:axId val="241606656"/>
        <c:axId val="245968872"/>
      </c:barChart>
      <c:catAx>
        <c:axId val="241606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68872"/>
        <c:crosses val="autoZero"/>
        <c:auto val="1"/>
        <c:lblAlgn val="ctr"/>
        <c:lblOffset val="100"/>
        <c:tickLblSkip val="1"/>
        <c:tickMarkSkip val="1"/>
        <c:noMultiLvlLbl val="0"/>
      </c:catAx>
      <c:valAx>
        <c:axId val="24596887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06656"/>
        <c:crosses val="autoZero"/>
        <c:crossBetween val="between"/>
        <c:majorUnit val="20"/>
      </c:valAx>
      <c:spPr>
        <a:noFill/>
        <a:ln w="12700">
          <a:solidFill>
            <a:srgbClr val="808080"/>
          </a:solidFill>
          <a:prstDash val="solid"/>
        </a:ln>
      </c:spPr>
    </c:plotArea>
    <c:legend>
      <c:legendPos val="r"/>
      <c:layout>
        <c:manualLayout>
          <c:xMode val="edge"/>
          <c:yMode val="edge"/>
          <c:x val="0.76418551404478696"/>
          <c:y val="0.7772262049333386"/>
          <c:w val="0.14534052639435013"/>
          <c:h val="0.1583254082363917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グラフワーク１!$B$693</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B39-42C8-9DC1-8CBC2564B8A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B39-42C8-9DC1-8CBC2564B8A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B39-42C8-9DC1-8CBC2564B8A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グラフワーク１!$C$692:$G$692</c:f>
              <c:strCache>
                <c:ptCount val="5"/>
                <c:pt idx="0">
                  <c:v>合計</c:v>
                </c:pt>
                <c:pt idx="1">
                  <c:v>男性</c:v>
                </c:pt>
                <c:pt idx="2">
                  <c:v>女性</c:v>
                </c:pt>
                <c:pt idx="3">
                  <c:v>その他</c:v>
                </c:pt>
                <c:pt idx="4">
                  <c:v>前回調査</c:v>
                </c:pt>
              </c:strCache>
            </c:strRef>
          </c:cat>
          <c:val>
            <c:numRef>
              <c:f>グラフワーク１!$C$693:$G$693</c:f>
              <c:numCache>
                <c:formatCode>0.0_ </c:formatCode>
                <c:ptCount val="5"/>
                <c:pt idx="0">
                  <c:v>3.6885245901639343</c:v>
                </c:pt>
                <c:pt idx="1">
                  <c:v>4.2194092827004219</c:v>
                </c:pt>
                <c:pt idx="2">
                  <c:v>3.2128514056224895</c:v>
                </c:pt>
                <c:pt idx="3">
                  <c:v>0</c:v>
                </c:pt>
                <c:pt idx="4">
                  <c:v>3.0991735537190084</c:v>
                </c:pt>
              </c:numCache>
            </c:numRef>
          </c:val>
          <c:extLst>
            <c:ext xmlns:c16="http://schemas.microsoft.com/office/drawing/2014/chart" uri="{C3380CC4-5D6E-409C-BE32-E72D297353CC}">
              <c16:uniqueId val="{00000003-D55A-438A-917E-46B5F9F62FAF}"/>
            </c:ext>
          </c:extLst>
        </c:ser>
        <c:ser>
          <c:idx val="1"/>
          <c:order val="1"/>
          <c:tx>
            <c:strRef>
              <c:f>グラフワーク１!$B$694</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グラフワーク１!$C$692:$G$692</c:f>
              <c:strCache>
                <c:ptCount val="5"/>
                <c:pt idx="0">
                  <c:v>合計</c:v>
                </c:pt>
                <c:pt idx="1">
                  <c:v>男性</c:v>
                </c:pt>
                <c:pt idx="2">
                  <c:v>女性</c:v>
                </c:pt>
                <c:pt idx="3">
                  <c:v>その他</c:v>
                </c:pt>
                <c:pt idx="4">
                  <c:v>前回調査</c:v>
                </c:pt>
              </c:strCache>
            </c:strRef>
          </c:cat>
          <c:val>
            <c:numRef>
              <c:f>グラフワーク１!$C$694:$G$694</c:f>
              <c:numCache>
                <c:formatCode>0.0_ </c:formatCode>
                <c:ptCount val="5"/>
                <c:pt idx="0">
                  <c:v>93.647540983606561</c:v>
                </c:pt>
                <c:pt idx="1">
                  <c:v>93.670886075949369</c:v>
                </c:pt>
                <c:pt idx="2">
                  <c:v>93.574297188755011</c:v>
                </c:pt>
                <c:pt idx="3">
                  <c:v>100</c:v>
                </c:pt>
                <c:pt idx="4">
                  <c:v>92.148760330578511</c:v>
                </c:pt>
              </c:numCache>
            </c:numRef>
          </c:val>
          <c:extLst>
            <c:ext xmlns:c16="http://schemas.microsoft.com/office/drawing/2014/chart" uri="{C3380CC4-5D6E-409C-BE32-E72D297353CC}">
              <c16:uniqueId val="{00000004-D55A-438A-917E-46B5F9F62FAF}"/>
            </c:ext>
          </c:extLst>
        </c:ser>
        <c:ser>
          <c:idx val="2"/>
          <c:order val="2"/>
          <c:tx>
            <c:strRef>
              <c:f>グラフワーク１!$B$695</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グラフワーク１!$C$692:$G$692</c:f>
              <c:strCache>
                <c:ptCount val="5"/>
                <c:pt idx="0">
                  <c:v>合計</c:v>
                </c:pt>
                <c:pt idx="1">
                  <c:v>男性</c:v>
                </c:pt>
                <c:pt idx="2">
                  <c:v>女性</c:v>
                </c:pt>
                <c:pt idx="3">
                  <c:v>その他</c:v>
                </c:pt>
                <c:pt idx="4">
                  <c:v>前回調査</c:v>
                </c:pt>
              </c:strCache>
            </c:strRef>
          </c:cat>
          <c:val>
            <c:numRef>
              <c:f>グラフワーク１!$C$695:$G$695</c:f>
              <c:numCache>
                <c:formatCode>0.0_ </c:formatCode>
                <c:ptCount val="5"/>
                <c:pt idx="0">
                  <c:v>2.6639344262295079</c:v>
                </c:pt>
                <c:pt idx="1">
                  <c:v>2.109704641350211</c:v>
                </c:pt>
                <c:pt idx="2">
                  <c:v>3.2128514056224895</c:v>
                </c:pt>
                <c:pt idx="3">
                  <c:v>0</c:v>
                </c:pt>
                <c:pt idx="4">
                  <c:v>4.7520661157024797</c:v>
                </c:pt>
              </c:numCache>
            </c:numRef>
          </c:val>
          <c:extLst>
            <c:ext xmlns:c16="http://schemas.microsoft.com/office/drawing/2014/chart" uri="{C3380CC4-5D6E-409C-BE32-E72D297353CC}">
              <c16:uniqueId val="{00000005-D55A-438A-917E-46B5F9F62FAF}"/>
            </c:ext>
          </c:extLst>
        </c:ser>
        <c:ser>
          <c:idx val="3"/>
          <c:order val="3"/>
          <c:tx>
            <c:strRef>
              <c:f>グラフワーク１!$B$696</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5A-438A-917E-46B5F9F62FAF}"/>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5A-438A-917E-46B5F9F62FAF}"/>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5A-438A-917E-46B5F9F62FAF}"/>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5A-438A-917E-46B5F9F62FAF}"/>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27-4434-A714-A8796815A25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グラフワーク１!$C$692:$G$692</c:f>
              <c:strCache>
                <c:ptCount val="5"/>
                <c:pt idx="0">
                  <c:v>合計</c:v>
                </c:pt>
                <c:pt idx="1">
                  <c:v>男性</c:v>
                </c:pt>
                <c:pt idx="2">
                  <c:v>女性</c:v>
                </c:pt>
                <c:pt idx="3">
                  <c:v>その他</c:v>
                </c:pt>
                <c:pt idx="4">
                  <c:v>前回調査</c:v>
                </c:pt>
              </c:strCache>
            </c:strRef>
          </c:cat>
          <c:val>
            <c:numRef>
              <c:f>グラフワーク１!$C$696:$G$696</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A-D55A-438A-917E-46B5F9F62FAF}"/>
            </c:ext>
          </c:extLst>
        </c:ser>
        <c:ser>
          <c:idx val="4"/>
          <c:order val="4"/>
          <c:tx>
            <c:strRef>
              <c:f>グラフワーク１!$B$697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54-4FD8-A29B-7869FC244DC8}"/>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54-4FD8-A29B-7869FC244DC8}"/>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54-4FD8-A29B-7869FC244DC8}"/>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54-4FD8-A29B-7869FC244DC8}"/>
                </c:ext>
              </c:extLst>
            </c:dLbl>
            <c:dLbl>
              <c:idx val="4"/>
              <c:delete val="1"/>
              <c:extLst>
                <c:ext xmlns:c15="http://schemas.microsoft.com/office/drawing/2012/chart" uri="{CE6537A1-D6FC-4f65-9D91-7224C49458BB}"/>
                <c:ext xmlns:c16="http://schemas.microsoft.com/office/drawing/2014/chart" uri="{C3380CC4-5D6E-409C-BE32-E72D297353CC}">
                  <c16:uniqueId val="{00000001-AE54-4FD8-A29B-7869FC244DC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グラフワーク１!$C$692:$G$692</c:f>
              <c:strCache>
                <c:ptCount val="5"/>
                <c:pt idx="0">
                  <c:v>合計</c:v>
                </c:pt>
                <c:pt idx="1">
                  <c:v>男性</c:v>
                </c:pt>
                <c:pt idx="2">
                  <c:v>女性</c:v>
                </c:pt>
                <c:pt idx="3">
                  <c:v>その他</c:v>
                </c:pt>
                <c:pt idx="4">
                  <c:v>前回調査</c:v>
                </c:pt>
              </c:strCache>
            </c:strRef>
          </c:cat>
          <c:val>
            <c:numRef>
              <c:f>グラフワーク１!$C$697:$G$697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AE54-4FD8-A29B-7869FC244DC8}"/>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376063146301164"/>
          <c:y val="4.1547277936962751E-2"/>
          <c:w val="0.45864773909318973"/>
          <c:h val="0.93409742120343842"/>
        </c:manualLayout>
      </c:layout>
      <c:barChart>
        <c:barDir val="bar"/>
        <c:grouping val="clustered"/>
        <c:varyColors val="0"/>
        <c:ser>
          <c:idx val="0"/>
          <c:order val="0"/>
          <c:tx>
            <c:strRef>
              <c:f>グラフワーク１!$C$436</c:f>
              <c:strCache>
                <c:ptCount val="1"/>
                <c:pt idx="0">
                  <c:v>家族で</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グラフワーク１!$B$437:$B$447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グラフワーク１!$C$437:$C$447</c:f>
              <c:numCache>
                <c:formatCode>0.0_);[Red]\(0.0\)</c:formatCode>
                <c:ptCount val="11"/>
                <c:pt idx="0">
                  <c:v>33.03921568627451</c:v>
                </c:pt>
                <c:pt idx="1">
                  <c:v>0</c:v>
                </c:pt>
                <c:pt idx="2">
                  <c:v>0.19607843137254902</c:v>
                </c:pt>
                <c:pt idx="3">
                  <c:v>0.78431372549019607</c:v>
                </c:pt>
                <c:pt idx="4">
                  <c:v>0.29411764705882354</c:v>
                </c:pt>
                <c:pt idx="5">
                  <c:v>8.8235294117647065</c:v>
                </c:pt>
                <c:pt idx="6">
                  <c:v>0.39215686274509803</c:v>
                </c:pt>
                <c:pt idx="7">
                  <c:v>0.19607843137254902</c:v>
                </c:pt>
                <c:pt idx="8">
                  <c:v>9.8039215686274508E-2</c:v>
                </c:pt>
                <c:pt idx="9">
                  <c:v>0.29411764705882354</c:v>
                </c:pt>
                <c:pt idx="10">
                  <c:v>0.78431372549019607</c:v>
                </c:pt>
              </c:numCache>
            </c:numRef>
          </c:val>
          <c:extLst>
            <c:ext xmlns:c16="http://schemas.microsoft.com/office/drawing/2014/chart" uri="{C3380CC4-5D6E-409C-BE32-E72D297353CC}">
              <c16:uniqueId val="{00000000-B8A1-4EF7-B259-A32C40CBF8AA}"/>
            </c:ext>
          </c:extLst>
        </c:ser>
        <c:ser>
          <c:idx val="1"/>
          <c:order val="1"/>
          <c:tx>
            <c:strRef>
              <c:f>グラフワーク１!$D$436</c:f>
              <c:strCache>
                <c:ptCount val="1"/>
                <c:pt idx="0">
                  <c:v>一人で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グラフワーク１!$B$437:$B$447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グラフワーク１!$D$437:$D$447</c:f>
              <c:numCache>
                <c:formatCode>0.0_);[Red]\(0.0\)</c:formatCode>
                <c:ptCount val="11"/>
                <c:pt idx="0">
                  <c:v>20.686274509803919</c:v>
                </c:pt>
                <c:pt idx="1">
                  <c:v>0.29411764705882354</c:v>
                </c:pt>
                <c:pt idx="2">
                  <c:v>1.7647058823529411</c:v>
                </c:pt>
                <c:pt idx="3">
                  <c:v>0.78431372549019607</c:v>
                </c:pt>
                <c:pt idx="4">
                  <c:v>0.78431372549019607</c:v>
                </c:pt>
                <c:pt idx="5">
                  <c:v>0.39215686274509803</c:v>
                </c:pt>
                <c:pt idx="6">
                  <c:v>0.39215686274509803</c:v>
                </c:pt>
                <c:pt idx="7">
                  <c:v>0.78431372549019607</c:v>
                </c:pt>
                <c:pt idx="8">
                  <c:v>9.8039215686274508E-2</c:v>
                </c:pt>
                <c:pt idx="9">
                  <c:v>0.19607843137254902</c:v>
                </c:pt>
                <c:pt idx="10">
                  <c:v>0.39215686274509803</c:v>
                </c:pt>
              </c:numCache>
            </c:numRef>
          </c:val>
          <c:extLst>
            <c:ext xmlns:c16="http://schemas.microsoft.com/office/drawing/2014/chart" uri="{C3380CC4-5D6E-409C-BE32-E72D297353CC}">
              <c16:uniqueId val="{00000001-B8A1-4EF7-B259-A32C40CBF8AA}"/>
            </c:ext>
          </c:extLst>
        </c:ser>
        <c:ser>
          <c:idx val="2"/>
          <c:order val="2"/>
          <c:tx>
            <c:strRef>
              <c:f>グラフワーク１!$E$436</c:f>
              <c:strCache>
                <c:ptCount val="1"/>
                <c:pt idx="0">
                  <c:v>友達と</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グラフワーク１!$B$437:$B$447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グラフワーク１!$E$437:$E$447</c:f>
              <c:numCache>
                <c:formatCode>0.0_);[Red]\(0.0\)</c:formatCode>
                <c:ptCount val="11"/>
                <c:pt idx="0">
                  <c:v>1.4705882352941175</c:v>
                </c:pt>
                <c:pt idx="1">
                  <c:v>8.7254901960784306</c:v>
                </c:pt>
                <c:pt idx="2">
                  <c:v>0.88235294117647056</c:v>
                </c:pt>
                <c:pt idx="3">
                  <c:v>4.6078431372549025</c:v>
                </c:pt>
                <c:pt idx="4">
                  <c:v>4.0196078431372548</c:v>
                </c:pt>
                <c:pt idx="5">
                  <c:v>2.5490196078431371</c:v>
                </c:pt>
                <c:pt idx="6">
                  <c:v>1.1764705882352942</c:v>
                </c:pt>
                <c:pt idx="7">
                  <c:v>0.19607843137254902</c:v>
                </c:pt>
                <c:pt idx="8">
                  <c:v>0.58823529411764708</c:v>
                </c:pt>
                <c:pt idx="9">
                  <c:v>0.68627450980392157</c:v>
                </c:pt>
                <c:pt idx="10">
                  <c:v>3.6274509803921573</c:v>
                </c:pt>
              </c:numCache>
            </c:numRef>
          </c:val>
          <c:extLst>
            <c:ext xmlns:c16="http://schemas.microsoft.com/office/drawing/2014/chart" uri="{C3380CC4-5D6E-409C-BE32-E72D297353CC}">
              <c16:uniqueId val="{00000002-B8A1-4EF7-B259-A32C40CBF8AA}"/>
            </c:ext>
          </c:extLst>
        </c:ser>
        <c:dLbls>
          <c:showLegendKey val="0"/>
          <c:showVal val="0"/>
          <c:showCatName val="0"/>
          <c:showSerName val="0"/>
          <c:showPercent val="0"/>
          <c:showBubbleSize val="0"/>
        </c:dLbls>
        <c:gapWidth val="80"/>
        <c:axId val="249012896"/>
        <c:axId val="249013288"/>
      </c:barChart>
      <c:catAx>
        <c:axId val="2490128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3288"/>
        <c:crosses val="autoZero"/>
        <c:auto val="1"/>
        <c:lblAlgn val="ctr"/>
        <c:lblOffset val="100"/>
        <c:tickLblSkip val="1"/>
        <c:tickMarkSkip val="1"/>
        <c:noMultiLvlLbl val="0"/>
      </c:catAx>
      <c:valAx>
        <c:axId val="249013288"/>
        <c:scaling>
          <c:orientation val="minMax"/>
          <c:max val="4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2896"/>
        <c:crosses val="autoZero"/>
        <c:crossBetween val="between"/>
        <c:majorUnit val="20"/>
      </c:valAx>
      <c:spPr>
        <a:noFill/>
        <a:ln w="12700">
          <a:solidFill>
            <a:srgbClr val="808080"/>
          </a:solidFill>
          <a:prstDash val="solid"/>
        </a:ln>
      </c:spPr>
    </c:plotArea>
    <c:legend>
      <c:legendPos val="r"/>
      <c:layout>
        <c:manualLayout>
          <c:xMode val="edge"/>
          <c:yMode val="edge"/>
          <c:x val="0.7969943230780363"/>
          <c:y val="0.82808022922636104"/>
          <c:w val="0.14035114031798657"/>
          <c:h val="0.12750716332378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004329004329008E-2"/>
          <c:y val="0.19277165136616201"/>
          <c:w val="0.68073644203565475"/>
          <c:h val="0.78313483367503312"/>
        </c:manualLayout>
      </c:layout>
      <c:barChart>
        <c:barDir val="bar"/>
        <c:grouping val="percentStacked"/>
        <c:varyColors val="0"/>
        <c:ser>
          <c:idx val="0"/>
          <c:order val="0"/>
          <c:tx>
            <c:strRef>
              <c:f>グラフワーク１!$I$142</c:f>
              <c:strCache>
                <c:ptCount val="1"/>
                <c:pt idx="0">
                  <c:v>よく話す</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C6-42B2-B164-3B8A3A944F2A}"/>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C6-42B2-B164-3B8A3A944F2A}"/>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C6-42B2-B164-3B8A3A944F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グラフワーク１!$J$142:$L$142</c:f>
              <c:numCache>
                <c:formatCode>0.0_ </c:formatCode>
                <c:ptCount val="3"/>
                <c:pt idx="0">
                  <c:v>75</c:v>
                </c:pt>
                <c:pt idx="1">
                  <c:v>67.532467532467535</c:v>
                </c:pt>
                <c:pt idx="2">
                  <c:v>82.157676348547724</c:v>
                </c:pt>
              </c:numCache>
            </c:numRef>
          </c:val>
          <c:extLst>
            <c:ext xmlns:c16="http://schemas.microsoft.com/office/drawing/2014/chart" uri="{C3380CC4-5D6E-409C-BE32-E72D297353CC}">
              <c16:uniqueId val="{00000003-76C6-42B2-B164-3B8A3A944F2A}"/>
            </c:ext>
          </c:extLst>
        </c:ser>
        <c:ser>
          <c:idx val="1"/>
          <c:order val="1"/>
          <c:tx>
            <c:strRef>
              <c:f>グラフワーク１!$I$143</c:f>
              <c:strCache>
                <c:ptCount val="1"/>
                <c:pt idx="0">
                  <c:v>話をするほうである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グラフワーク１!$J$143:$L$143</c:f>
              <c:numCache>
                <c:formatCode>0.0_ </c:formatCode>
                <c:ptCount val="3"/>
                <c:pt idx="0">
                  <c:v>21.398305084745761</c:v>
                </c:pt>
                <c:pt idx="1">
                  <c:v>28.138528138528137</c:v>
                </c:pt>
                <c:pt idx="2">
                  <c:v>14.937759336099585</c:v>
                </c:pt>
              </c:numCache>
            </c:numRef>
          </c:val>
          <c:extLst>
            <c:ext xmlns:c16="http://schemas.microsoft.com/office/drawing/2014/chart" uri="{C3380CC4-5D6E-409C-BE32-E72D297353CC}">
              <c16:uniqueId val="{00000004-76C6-42B2-B164-3B8A3A944F2A}"/>
            </c:ext>
          </c:extLst>
        </c:ser>
        <c:ser>
          <c:idx val="2"/>
          <c:order val="2"/>
          <c:tx>
            <c:strRef>
              <c:f>グラフワーク１!$I$144</c:f>
              <c:strCache>
                <c:ptCount val="1"/>
                <c:pt idx="0">
                  <c:v>話をしないほうである</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グラフワーク１!$J$144:$L$144</c:f>
              <c:numCache>
                <c:formatCode>0.0_ </c:formatCode>
                <c:ptCount val="3"/>
                <c:pt idx="0">
                  <c:v>2.7542372881355934</c:v>
                </c:pt>
                <c:pt idx="1">
                  <c:v>3.8961038961038961</c:v>
                </c:pt>
                <c:pt idx="2">
                  <c:v>1.6597510373443984</c:v>
                </c:pt>
              </c:numCache>
            </c:numRef>
          </c:val>
          <c:extLst>
            <c:ext xmlns:c16="http://schemas.microsoft.com/office/drawing/2014/chart" uri="{C3380CC4-5D6E-409C-BE32-E72D297353CC}">
              <c16:uniqueId val="{00000005-76C6-42B2-B164-3B8A3A944F2A}"/>
            </c:ext>
          </c:extLst>
        </c:ser>
        <c:ser>
          <c:idx val="3"/>
          <c:order val="3"/>
          <c:tx>
            <c:strRef>
              <c:f>グラフワーク１!$I$145</c:f>
              <c:strCache>
                <c:ptCount val="1"/>
                <c:pt idx="0">
                  <c:v>話をしない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4.3659883423662954E-3"/>
                  <c:y val="0.12088543148973849"/>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C6-42B2-B164-3B8A3A944F2A}"/>
                </c:ext>
              </c:extLst>
            </c:dLbl>
            <c:dLbl>
              <c:idx val="1"/>
              <c:layout>
                <c:manualLayout>
                  <c:x val="-4.329004329004329E-3"/>
                  <c:y val="9.638554216867470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C6-42B2-B164-3B8A3A944F2A}"/>
                </c:ext>
              </c:extLst>
            </c:dLbl>
            <c:dLbl>
              <c:idx val="2"/>
              <c:layout>
                <c:manualLayout>
                  <c:x val="9.3738282714660672E-5"/>
                  <c:y val="0.12490149574676659"/>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C6-42B2-B164-3B8A3A944F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グラフワーク１!$J$145:$L$145</c:f>
              <c:numCache>
                <c:formatCode>0.0_ </c:formatCode>
                <c:ptCount val="3"/>
                <c:pt idx="0">
                  <c:v>0</c:v>
                </c:pt>
                <c:pt idx="1">
                  <c:v>0</c:v>
                </c:pt>
                <c:pt idx="2">
                  <c:v>0</c:v>
                </c:pt>
              </c:numCache>
            </c:numRef>
          </c:val>
          <c:extLst>
            <c:ext xmlns:c16="http://schemas.microsoft.com/office/drawing/2014/chart" uri="{C3380CC4-5D6E-409C-BE32-E72D297353CC}">
              <c16:uniqueId val="{00000009-76C6-42B2-B164-3B8A3A944F2A}"/>
            </c:ext>
          </c:extLst>
        </c:ser>
        <c:ser>
          <c:idx val="4"/>
          <c:order val="4"/>
          <c:tx>
            <c:strRef>
              <c:f>グラフワーク１!$I$146</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C6-42B2-B164-3B8A3A944F2A}"/>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C6-42B2-B164-3B8A3A944F2A}"/>
                </c:ext>
              </c:extLst>
            </c:dLbl>
            <c:dLbl>
              <c:idx val="2"/>
              <c:layout>
                <c:manualLayout>
                  <c:x val="3.1853802365613387E-2"/>
                  <c:y val="6.265186731176675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C6-42B2-B164-3B8A3A944F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グラフワーク１!$J$146:$L$146</c:f>
              <c:numCache>
                <c:formatCode>0.0_ </c:formatCode>
                <c:ptCount val="3"/>
                <c:pt idx="0">
                  <c:v>0</c:v>
                </c:pt>
                <c:pt idx="1">
                  <c:v>0</c:v>
                </c:pt>
                <c:pt idx="2">
                  <c:v>0</c:v>
                </c:pt>
              </c:numCache>
            </c:numRef>
          </c:val>
          <c:extLst>
            <c:ext xmlns:c16="http://schemas.microsoft.com/office/drawing/2014/chart" uri="{C3380CC4-5D6E-409C-BE32-E72D297353CC}">
              <c16:uniqueId val="{0000000D-76C6-42B2-B164-3B8A3A944F2A}"/>
            </c:ext>
          </c:extLst>
        </c:ser>
        <c:ser>
          <c:idx val="5"/>
          <c:order val="5"/>
          <c:tx>
            <c:strRef>
              <c:f>グラフワーク１!$I$147</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C6-42B2-B164-3B8A3A944F2A}"/>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C6-42B2-B164-3B8A3A944F2A}"/>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C6-42B2-B164-3B8A3A944F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グラフワーク１!$J$141:$L$141</c:f>
              <c:strCache>
                <c:ptCount val="3"/>
                <c:pt idx="0">
                  <c:v>合計</c:v>
                </c:pt>
                <c:pt idx="1">
                  <c:v>男性</c:v>
                </c:pt>
                <c:pt idx="2">
                  <c:v>女性</c:v>
                </c:pt>
              </c:strCache>
            </c:strRef>
          </c:cat>
          <c:val>
            <c:numRef>
              <c:f>グラフワーク１!$J$147:$L$147</c:f>
              <c:numCache>
                <c:formatCode>0.0_ </c:formatCode>
                <c:ptCount val="3"/>
                <c:pt idx="0">
                  <c:v>0.84745762711864403</c:v>
                </c:pt>
                <c:pt idx="1">
                  <c:v>0.4329004329004329</c:v>
                </c:pt>
                <c:pt idx="2">
                  <c:v>1.2448132780082988</c:v>
                </c:pt>
              </c:numCache>
            </c:numRef>
          </c:val>
          <c:extLst>
            <c:ext xmlns:c16="http://schemas.microsoft.com/office/drawing/2014/chart" uri="{C3380CC4-5D6E-409C-BE32-E72D297353CC}">
              <c16:uniqueId val="{00000011-76C6-42B2-B164-3B8A3A944F2A}"/>
            </c:ext>
          </c:extLst>
        </c:ser>
        <c:dLbls>
          <c:showLegendKey val="0"/>
          <c:showVal val="0"/>
          <c:showCatName val="0"/>
          <c:showSerName val="0"/>
          <c:showPercent val="0"/>
          <c:showBubbleSize val="0"/>
        </c:dLbls>
        <c:gapWidth val="80"/>
        <c:overlap val="100"/>
        <c:axId val="249014072"/>
        <c:axId val="249014464"/>
      </c:barChart>
      <c:catAx>
        <c:axId val="2490140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4464"/>
        <c:crosses val="autoZero"/>
        <c:auto val="1"/>
        <c:lblAlgn val="ctr"/>
        <c:lblOffset val="100"/>
        <c:tickLblSkip val="1"/>
        <c:tickMarkSkip val="1"/>
        <c:noMultiLvlLbl val="0"/>
      </c:catAx>
      <c:valAx>
        <c:axId val="2490144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9014072"/>
        <c:crosses val="autoZero"/>
        <c:crossBetween val="between"/>
        <c:majorUnit val="0.2"/>
      </c:valAx>
      <c:spPr>
        <a:noFill/>
        <a:ln w="12700">
          <a:solidFill>
            <a:srgbClr val="808080"/>
          </a:solidFill>
          <a:prstDash val="solid"/>
        </a:ln>
      </c:spPr>
    </c:plotArea>
    <c:legend>
      <c:legendPos val="r"/>
      <c:layout>
        <c:manualLayout>
          <c:xMode val="edge"/>
          <c:yMode val="edge"/>
          <c:x val="0.80032535705764052"/>
          <c:y val="0.15662713847516049"/>
          <c:w val="0.19318198861505942"/>
          <c:h val="0.825303734623533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815341356236466E-2"/>
          <c:y val="0.15308898887639047"/>
          <c:w val="0.68292550951390396"/>
          <c:h val="0.82281714785651794"/>
        </c:manualLayout>
      </c:layout>
      <c:barChart>
        <c:barDir val="bar"/>
        <c:grouping val="percentStacked"/>
        <c:varyColors val="0"/>
        <c:ser>
          <c:idx val="0"/>
          <c:order val="0"/>
          <c:tx>
            <c:strRef>
              <c:f>グラフワーク１!$B$142</c:f>
              <c:strCache>
                <c:ptCount val="1"/>
                <c:pt idx="0">
                  <c:v>よく話す</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F4-444B-9805-C31A1416B139}"/>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F4-444B-9805-C31A1416B139}"/>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F4-444B-9805-C31A1416B1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グラフワーク１!$C$142:$F$142</c:f>
              <c:numCache>
                <c:formatCode>0.0_ </c:formatCode>
                <c:ptCount val="4"/>
                <c:pt idx="0">
                  <c:v>76.200417536534445</c:v>
                </c:pt>
                <c:pt idx="1">
                  <c:v>68.376068376068375</c:v>
                </c:pt>
                <c:pt idx="2">
                  <c:v>83.950617283950606</c:v>
                </c:pt>
                <c:pt idx="3">
                  <c:v>50</c:v>
                </c:pt>
              </c:numCache>
            </c:numRef>
          </c:val>
          <c:extLst>
            <c:ext xmlns:c16="http://schemas.microsoft.com/office/drawing/2014/chart" uri="{C3380CC4-5D6E-409C-BE32-E72D297353CC}">
              <c16:uniqueId val="{00000003-B0F4-444B-9805-C31A1416B139}"/>
            </c:ext>
          </c:extLst>
        </c:ser>
        <c:ser>
          <c:idx val="1"/>
          <c:order val="1"/>
          <c:tx>
            <c:strRef>
              <c:f>グラフワーク１!$B$143</c:f>
              <c:strCache>
                <c:ptCount val="1"/>
                <c:pt idx="0">
                  <c:v>話をするほうである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グラフワーク１!$C$143:$F$143</c:f>
              <c:numCache>
                <c:formatCode>0.0_ </c:formatCode>
                <c:ptCount val="4"/>
                <c:pt idx="0">
                  <c:v>19.832985386221296</c:v>
                </c:pt>
                <c:pt idx="1">
                  <c:v>26.495726495726498</c:v>
                </c:pt>
                <c:pt idx="2">
                  <c:v>13.580246913580247</c:v>
                </c:pt>
                <c:pt idx="3">
                  <c:v>0</c:v>
                </c:pt>
              </c:numCache>
            </c:numRef>
          </c:val>
          <c:extLst>
            <c:ext xmlns:c16="http://schemas.microsoft.com/office/drawing/2014/chart" uri="{C3380CC4-5D6E-409C-BE32-E72D297353CC}">
              <c16:uniqueId val="{00000004-B0F4-444B-9805-C31A1416B139}"/>
            </c:ext>
          </c:extLst>
        </c:ser>
        <c:ser>
          <c:idx val="2"/>
          <c:order val="2"/>
          <c:tx>
            <c:strRef>
              <c:f>グラフワーク１!$B$144</c:f>
              <c:strCache>
                <c:ptCount val="1"/>
                <c:pt idx="0">
                  <c:v>話をしないほうである</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グラフワーク１!$C$144:$F$144</c:f>
              <c:numCache>
                <c:formatCode>0.0_ </c:formatCode>
                <c:ptCount val="4"/>
                <c:pt idx="0">
                  <c:v>3.3402922755741122</c:v>
                </c:pt>
                <c:pt idx="1">
                  <c:v>4.700854700854701</c:v>
                </c:pt>
                <c:pt idx="2">
                  <c:v>1.6460905349794239</c:v>
                </c:pt>
                <c:pt idx="3">
                  <c:v>50</c:v>
                </c:pt>
              </c:numCache>
            </c:numRef>
          </c:val>
          <c:extLst>
            <c:ext xmlns:c16="http://schemas.microsoft.com/office/drawing/2014/chart" uri="{C3380CC4-5D6E-409C-BE32-E72D297353CC}">
              <c16:uniqueId val="{00000005-B0F4-444B-9805-C31A1416B139}"/>
            </c:ext>
          </c:extLst>
        </c:ser>
        <c:ser>
          <c:idx val="3"/>
          <c:order val="3"/>
          <c:tx>
            <c:strRef>
              <c:f>グラフワーク１!$B$145</c:f>
              <c:strCache>
                <c:ptCount val="1"/>
                <c:pt idx="0">
                  <c:v>話をしない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6.4564376778672517E-3"/>
                  <c:y val="9.611986001749785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F4-444B-9805-C31A1416B139}"/>
                </c:ext>
              </c:extLst>
            </c:dLbl>
            <c:dLbl>
              <c:idx val="1"/>
              <c:layout>
                <c:manualLayout>
                  <c:x val="-2.1609940572663426E-3"/>
                  <c:y val="9.52380952380953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F4-444B-9805-C31A1416B139}"/>
                </c:ext>
              </c:extLst>
            </c:dLbl>
            <c:dLbl>
              <c:idx val="2"/>
              <c:layout>
                <c:manualLayout>
                  <c:x val="-4.2421844757249754E-3"/>
                  <c:y val="0.11629546306711661"/>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F4-444B-9805-C31A1416B139}"/>
                </c:ext>
              </c:extLst>
            </c:dLbl>
            <c:dLbl>
              <c:idx val="3"/>
              <c:layout>
                <c:manualLayout>
                  <c:x val="-2.8092922744462612E-2"/>
                  <c:y val="7.1428571428571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48-432D-AB4B-C2AC7705170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グラフワーク１!$C$145:$F$145</c:f>
              <c:numCache>
                <c:formatCode>0.0_ </c:formatCode>
                <c:ptCount val="4"/>
                <c:pt idx="0">
                  <c:v>0</c:v>
                </c:pt>
                <c:pt idx="1">
                  <c:v>0</c:v>
                </c:pt>
                <c:pt idx="2">
                  <c:v>0</c:v>
                </c:pt>
                <c:pt idx="3">
                  <c:v>0</c:v>
                </c:pt>
              </c:numCache>
            </c:numRef>
          </c:val>
          <c:extLst>
            <c:ext xmlns:c16="http://schemas.microsoft.com/office/drawing/2014/chart" uri="{C3380CC4-5D6E-409C-BE32-E72D297353CC}">
              <c16:uniqueId val="{00000009-B0F4-444B-9805-C31A1416B139}"/>
            </c:ext>
          </c:extLst>
        </c:ser>
        <c:ser>
          <c:idx val="4"/>
          <c:order val="4"/>
          <c:tx>
            <c:strRef>
              <c:f>グラフワーク１!$B$146</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F4-444B-9805-C31A1416B139}"/>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F4-444B-9805-C31A1416B139}"/>
                </c:ext>
              </c:extLst>
            </c:dLbl>
            <c:dLbl>
              <c:idx val="2"/>
              <c:layout>
                <c:manualLayout>
                  <c:x val="2.5360220219032569E-2"/>
                  <c:y val="8.67474445569674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F4-444B-9805-C31A1416B139}"/>
                </c:ext>
              </c:extLst>
            </c:dLbl>
            <c:dLbl>
              <c:idx val="3"/>
              <c:layout>
                <c:manualLayout>
                  <c:x val="1.5126958400864398E-2"/>
                  <c:y val="5.5556180477440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48-432D-AB4B-C2AC7705170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グラフワーク１!$C$146:$F$146</c:f>
              <c:numCache>
                <c:formatCode>0.0_ </c:formatCode>
                <c:ptCount val="4"/>
                <c:pt idx="0">
                  <c:v>0</c:v>
                </c:pt>
                <c:pt idx="1">
                  <c:v>0</c:v>
                </c:pt>
                <c:pt idx="2">
                  <c:v>0</c:v>
                </c:pt>
                <c:pt idx="3">
                  <c:v>0</c:v>
                </c:pt>
              </c:numCache>
            </c:numRef>
          </c:val>
          <c:extLst>
            <c:ext xmlns:c16="http://schemas.microsoft.com/office/drawing/2014/chart" uri="{C3380CC4-5D6E-409C-BE32-E72D297353CC}">
              <c16:uniqueId val="{0000000D-B0F4-444B-9805-C31A1416B139}"/>
            </c:ext>
          </c:extLst>
        </c:ser>
        <c:ser>
          <c:idx val="5"/>
          <c:order val="5"/>
          <c:tx>
            <c:strRef>
              <c:f>グラフワーク１!$B$147</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F4-444B-9805-C31A1416B139}"/>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F4-444B-9805-C31A1416B139}"/>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F4-444B-9805-C31A1416B139}"/>
                </c:ext>
              </c:extLst>
            </c:dLbl>
            <c:dLbl>
              <c:idx val="3"/>
              <c:layout>
                <c:manualLayout>
                  <c:x val="1.5126958400864398E-2"/>
                  <c:y val="-3.9682539682539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48-432D-AB4B-C2AC7705170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グラフワーク１!$C$141:$F$141</c:f>
              <c:strCache>
                <c:ptCount val="4"/>
                <c:pt idx="0">
                  <c:v>合計</c:v>
                </c:pt>
                <c:pt idx="1">
                  <c:v>男性</c:v>
                </c:pt>
                <c:pt idx="2">
                  <c:v>女性</c:v>
                </c:pt>
                <c:pt idx="3">
                  <c:v>その他</c:v>
                </c:pt>
              </c:strCache>
            </c:strRef>
          </c:cat>
          <c:val>
            <c:numRef>
              <c:f>グラフワーク１!$C$147:$F$147</c:f>
              <c:numCache>
                <c:formatCode>0.0_ </c:formatCode>
                <c:ptCount val="4"/>
                <c:pt idx="0">
                  <c:v>0.62630480167014613</c:v>
                </c:pt>
                <c:pt idx="1">
                  <c:v>0.42735042735042739</c:v>
                </c:pt>
                <c:pt idx="2">
                  <c:v>0.82304526748971196</c:v>
                </c:pt>
                <c:pt idx="3">
                  <c:v>0</c:v>
                </c:pt>
              </c:numCache>
            </c:numRef>
          </c:val>
          <c:extLst>
            <c:ext xmlns:c16="http://schemas.microsoft.com/office/drawing/2014/chart" uri="{C3380CC4-5D6E-409C-BE32-E72D297353CC}">
              <c16:uniqueId val="{00000011-B0F4-444B-9805-C31A1416B139}"/>
            </c:ext>
          </c:extLst>
        </c:ser>
        <c:ser>
          <c:idx val="6"/>
          <c:order val="6"/>
          <c:tx>
            <c:strRef>
              <c:f>グラフワーク１!$B$148</c:f>
              <c:strCache>
                <c:ptCount val="1"/>
                <c:pt idx="0">
                  <c:v>無効回答</c:v>
                </c:pt>
              </c:strCache>
            </c:strRef>
          </c:tx>
          <c:spPr>
            <a:pattFill prst="pct90">
              <a:fgClr>
                <a:sysClr val="windowText" lastClr="000000"/>
              </a:fgClr>
              <a:bgClr>
                <a:sysClr val="window" lastClr="FFFFFF"/>
              </a:bgClr>
            </a:pattFill>
          </c:spPr>
          <c:invertIfNegative val="0"/>
          <c:cat>
            <c:strRef>
              <c:f>グラフワーク１!$C$141:$F$141</c:f>
              <c:strCache>
                <c:ptCount val="4"/>
                <c:pt idx="0">
                  <c:v>合計</c:v>
                </c:pt>
                <c:pt idx="1">
                  <c:v>男性</c:v>
                </c:pt>
                <c:pt idx="2">
                  <c:v>女性</c:v>
                </c:pt>
                <c:pt idx="3">
                  <c:v>その他</c:v>
                </c:pt>
              </c:strCache>
            </c:strRef>
          </c:cat>
          <c:val>
            <c:numRef>
              <c:f>グラフワーク１!$C$148:$F$148</c:f>
              <c:numCache>
                <c:formatCode>0.0_ </c:formatCode>
                <c:ptCount val="4"/>
                <c:pt idx="0">
                  <c:v>0</c:v>
                </c:pt>
                <c:pt idx="1">
                  <c:v>0</c:v>
                </c:pt>
                <c:pt idx="2">
                  <c:v>0</c:v>
                </c:pt>
                <c:pt idx="3">
                  <c:v>0</c:v>
                </c:pt>
              </c:numCache>
            </c:numRef>
          </c:val>
          <c:extLst>
            <c:ext xmlns:c16="http://schemas.microsoft.com/office/drawing/2014/chart" uri="{C3380CC4-5D6E-409C-BE32-E72D297353CC}">
              <c16:uniqueId val="{00000000-FD4B-4B3B-A326-CE39E27B55E0}"/>
            </c:ext>
          </c:extLst>
        </c:ser>
        <c:dLbls>
          <c:showLegendKey val="0"/>
          <c:showVal val="0"/>
          <c:showCatName val="0"/>
          <c:showSerName val="0"/>
          <c:showPercent val="0"/>
          <c:showBubbleSize val="0"/>
        </c:dLbls>
        <c:gapWidth val="80"/>
        <c:overlap val="100"/>
        <c:axId val="249015248"/>
        <c:axId val="250134336"/>
      </c:barChart>
      <c:catAx>
        <c:axId val="249015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4336"/>
        <c:crosses val="autoZero"/>
        <c:auto val="1"/>
        <c:lblAlgn val="ctr"/>
        <c:lblOffset val="100"/>
        <c:tickLblSkip val="1"/>
        <c:tickMarkSkip val="1"/>
        <c:noMultiLvlLbl val="0"/>
      </c:catAx>
      <c:valAx>
        <c:axId val="2501343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9015248"/>
        <c:crosses val="autoZero"/>
        <c:crossBetween val="between"/>
        <c:majorUnit val="0.2"/>
      </c:valAx>
      <c:spPr>
        <a:noFill/>
        <a:ln w="12700">
          <a:solidFill>
            <a:srgbClr val="808080"/>
          </a:solidFill>
          <a:prstDash val="solid"/>
        </a:ln>
      </c:spPr>
    </c:plotArea>
    <c:legend>
      <c:legendPos val="r"/>
      <c:layout>
        <c:manualLayout>
          <c:xMode val="edge"/>
          <c:yMode val="edge"/>
          <c:x val="0.80896931643674197"/>
          <c:y val="0.15662729658792651"/>
          <c:w val="0.18237700838448678"/>
          <c:h val="0.7375853018372703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30609578997101E-2"/>
          <c:y val="0.15557750547453758"/>
          <c:w val="0.65966663698540107"/>
          <c:h val="0.79736787339452386"/>
        </c:manualLayout>
      </c:layout>
      <c:barChart>
        <c:barDir val="bar"/>
        <c:grouping val="percentStacked"/>
        <c:varyColors val="0"/>
        <c:ser>
          <c:idx val="0"/>
          <c:order val="0"/>
          <c:tx>
            <c:strRef>
              <c:f>グラフワーク１!$N$283</c:f>
              <c:strCache>
                <c:ptCount val="1"/>
                <c:pt idx="0">
                  <c:v>悩みがある</c:v>
                </c:pt>
              </c:strCache>
            </c:strRef>
          </c:tx>
          <c:spPr>
            <a:pattFill prst="pct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BCB-4752-85EB-F4642A22095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BCB-4752-85EB-F4642A22095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BCB-4752-85EB-F4642A2209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グラフワーク１!$O$282:$S$282</c:f>
              <c:strCache>
                <c:ptCount val="5"/>
                <c:pt idx="0">
                  <c:v>合計</c:v>
                </c:pt>
                <c:pt idx="1">
                  <c:v>男性</c:v>
                </c:pt>
                <c:pt idx="2">
                  <c:v>女性</c:v>
                </c:pt>
                <c:pt idx="3">
                  <c:v>その他</c:v>
                </c:pt>
                <c:pt idx="4">
                  <c:v>前回調査</c:v>
                </c:pt>
              </c:strCache>
            </c:strRef>
          </c:cat>
          <c:val>
            <c:numRef>
              <c:f>グラフワーク１!$O$283:$S$283</c:f>
              <c:numCache>
                <c:formatCode>0.0_ </c:formatCode>
                <c:ptCount val="5"/>
                <c:pt idx="0">
                  <c:v>74.385245901639337</c:v>
                </c:pt>
                <c:pt idx="1">
                  <c:v>68.35443037974683</c:v>
                </c:pt>
                <c:pt idx="2">
                  <c:v>79.91967871485943</c:v>
                </c:pt>
                <c:pt idx="3">
                  <c:v>100</c:v>
                </c:pt>
                <c:pt idx="4">
                  <c:v>76.699999999999989</c:v>
                </c:pt>
              </c:numCache>
            </c:numRef>
          </c:val>
          <c:extLst>
            <c:ext xmlns:c16="http://schemas.microsoft.com/office/drawing/2014/chart" uri="{C3380CC4-5D6E-409C-BE32-E72D297353CC}">
              <c16:uniqueId val="{00000003-B0CB-4968-AD56-CFBE1001D6DF}"/>
            </c:ext>
          </c:extLst>
        </c:ser>
        <c:ser>
          <c:idx val="1"/>
          <c:order val="1"/>
          <c:tx>
            <c:strRef>
              <c:f>グラフワーク１!$N$284</c:f>
              <c:strCache>
                <c:ptCount val="1"/>
                <c:pt idx="0">
                  <c:v>悩みごとは特にない</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グラフワーク１!$O$282:$S$282</c:f>
              <c:strCache>
                <c:ptCount val="5"/>
                <c:pt idx="0">
                  <c:v>合計</c:v>
                </c:pt>
                <c:pt idx="1">
                  <c:v>男性</c:v>
                </c:pt>
                <c:pt idx="2">
                  <c:v>女性</c:v>
                </c:pt>
                <c:pt idx="3">
                  <c:v>その他</c:v>
                </c:pt>
                <c:pt idx="4">
                  <c:v>前回調査</c:v>
                </c:pt>
              </c:strCache>
            </c:strRef>
          </c:cat>
          <c:val>
            <c:numRef>
              <c:f>グラフワーク１!$O$284:$S$284</c:f>
              <c:numCache>
                <c:formatCode>0.0_ </c:formatCode>
                <c:ptCount val="5"/>
                <c:pt idx="0">
                  <c:v>25</c:v>
                </c:pt>
                <c:pt idx="1">
                  <c:v>30.801687763713083</c:v>
                </c:pt>
                <c:pt idx="2">
                  <c:v>19.678714859437751</c:v>
                </c:pt>
                <c:pt idx="3">
                  <c:v>0</c:v>
                </c:pt>
                <c:pt idx="4">
                  <c:v>21.900826446280991</c:v>
                </c:pt>
              </c:numCache>
            </c:numRef>
          </c:val>
          <c:extLst>
            <c:ext xmlns:c16="http://schemas.microsoft.com/office/drawing/2014/chart" uri="{C3380CC4-5D6E-409C-BE32-E72D297353CC}">
              <c16:uniqueId val="{00000004-B0CB-4968-AD56-CFBE1001D6DF}"/>
            </c:ext>
          </c:extLst>
        </c:ser>
        <c:ser>
          <c:idx val="2"/>
          <c:order val="2"/>
          <c:tx>
            <c:strRef>
              <c:f>グラフワーク１!$N$285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0CB-4968-AD56-CFBE1001D6D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0CB-4968-AD56-CFBE1001D6D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B0CB-4968-AD56-CFBE1001D6DF}"/>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0CB-4968-AD56-CFBE1001D6D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グラフワーク１!$O$282:$S$282</c:f>
              <c:strCache>
                <c:ptCount val="5"/>
                <c:pt idx="0">
                  <c:v>合計</c:v>
                </c:pt>
                <c:pt idx="1">
                  <c:v>男性</c:v>
                </c:pt>
                <c:pt idx="2">
                  <c:v>女性</c:v>
                </c:pt>
                <c:pt idx="3">
                  <c:v>その他</c:v>
                </c:pt>
                <c:pt idx="4">
                  <c:v>前回調査</c:v>
                </c:pt>
              </c:strCache>
            </c:strRef>
          </c:cat>
          <c:val>
            <c:numRef>
              <c:f>グラフワーク１!$O$285:$S$285</c:f>
              <c:numCache>
                <c:formatCode>0.0_ </c:formatCode>
                <c:ptCount val="5"/>
                <c:pt idx="0">
                  <c:v>0.61475409836065575</c:v>
                </c:pt>
                <c:pt idx="1">
                  <c:v>0.8438818565400843</c:v>
                </c:pt>
                <c:pt idx="2">
                  <c:v>0.40160642570281119</c:v>
                </c:pt>
                <c:pt idx="3">
                  <c:v>0</c:v>
                </c:pt>
                <c:pt idx="4">
                  <c:v>1.4462809917355373</c:v>
                </c:pt>
              </c:numCache>
            </c:numRef>
          </c:val>
          <c:extLst>
            <c:ext xmlns:c16="http://schemas.microsoft.com/office/drawing/2014/chart" uri="{C3380CC4-5D6E-409C-BE32-E72D297353CC}">
              <c16:uniqueId val="{00000009-B0CB-4968-AD56-CFBE1001D6DF}"/>
            </c:ext>
          </c:extLst>
        </c:ser>
        <c:ser>
          <c:idx val="3"/>
          <c:order val="3"/>
          <c:tx>
            <c:strRef>
              <c:f>グラフワーク１!$N$286</c:f>
              <c:strCache>
                <c:ptCount val="1"/>
                <c:pt idx="0">
                  <c:v>無効回答</c:v>
                </c:pt>
              </c:strCache>
            </c:strRef>
          </c:tx>
          <c:spPr>
            <a:pattFill prst="pct90">
              <a:fgClr>
                <a:schemeClr val="tx1"/>
              </a:fgClr>
              <a:bgClr>
                <a:schemeClr val="bg1"/>
              </a:bgClr>
            </a:pattFill>
          </c:spPr>
          <c:invertIfNegative val="0"/>
          <c:dLbls>
            <c:dLbl>
              <c:idx val="0"/>
              <c:layout>
                <c:manualLayout>
                  <c:x val="4.5234248788368334E-2"/>
                  <c:y val="6.212241221326624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23-4F4B-AC75-C7AC1156507F}"/>
                </c:ext>
              </c:extLst>
            </c:dLbl>
            <c:dLbl>
              <c:idx val="1"/>
              <c:layout>
                <c:manualLayout>
                  <c:x val="4.5234248788368334E-2"/>
                  <c:y val="-2.36680178291323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23-4F4B-AC75-C7AC1156507F}"/>
                </c:ext>
              </c:extLst>
            </c:dLbl>
            <c:dLbl>
              <c:idx val="2"/>
              <c:layout>
                <c:manualLayout>
                  <c:x val="4.7388260635433339E-2"/>
                  <c:y val="7.89078879932907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23-4F4B-AC75-C7AC1156507F}"/>
                </c:ext>
              </c:extLst>
            </c:dLbl>
            <c:dLbl>
              <c:idx val="3"/>
              <c:layout>
                <c:manualLayout>
                  <c:x val="4.5234248788368334E-2"/>
                  <c:y val="6.212241221326624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23-4F4B-AC75-C7AC115650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グラフワーク１!$O$282:$S$282</c:f>
              <c:strCache>
                <c:ptCount val="5"/>
                <c:pt idx="0">
                  <c:v>合計</c:v>
                </c:pt>
                <c:pt idx="1">
                  <c:v>男性</c:v>
                </c:pt>
                <c:pt idx="2">
                  <c:v>女性</c:v>
                </c:pt>
                <c:pt idx="3">
                  <c:v>その他</c:v>
                </c:pt>
                <c:pt idx="4">
                  <c:v>前回調査</c:v>
                </c:pt>
              </c:strCache>
            </c:strRef>
          </c:cat>
          <c:val>
            <c:numRef>
              <c:f>グラフワーク１!$O$286:$S$286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8423-4F4B-AC75-C7AC1156507F}"/>
            </c:ext>
          </c:extLst>
        </c:ser>
        <c:dLbls>
          <c:dLblPos val="ctr"/>
          <c:showLegendKey val="0"/>
          <c:showVal val="1"/>
          <c:showCatName val="0"/>
          <c:showSerName val="0"/>
          <c:showPercent val="0"/>
          <c:showBubbleSize val="0"/>
        </c:dLbls>
        <c:gapWidth val="50"/>
        <c:overlap val="100"/>
        <c:axId val="250135120"/>
        <c:axId val="250135512"/>
      </c:barChart>
      <c:catAx>
        <c:axId val="2501351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5512"/>
        <c:crosses val="autoZero"/>
        <c:auto val="1"/>
        <c:lblAlgn val="ctr"/>
        <c:lblOffset val="100"/>
        <c:tickLblSkip val="1"/>
        <c:tickMarkSkip val="1"/>
        <c:noMultiLvlLbl val="0"/>
      </c:catAx>
      <c:valAx>
        <c:axId val="2501355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50135120"/>
        <c:crosses val="autoZero"/>
        <c:crossBetween val="between"/>
        <c:majorUnit val="0.2"/>
      </c:valAx>
      <c:spPr>
        <a:noFill/>
        <a:ln w="12700">
          <a:solidFill>
            <a:srgbClr val="808080"/>
          </a:solidFill>
          <a:prstDash val="solid"/>
        </a:ln>
      </c:spPr>
    </c:plotArea>
    <c:legend>
      <c:legendPos val="r"/>
      <c:layout>
        <c:manualLayout>
          <c:xMode val="edge"/>
          <c:yMode val="edge"/>
          <c:x val="0.81906368327545487"/>
          <c:y val="0.10945161440618739"/>
          <c:w val="0.16093707995708936"/>
          <c:h val="0.8213502306294553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7028679401668E-2"/>
          <c:y val="5.0260007870051068E-2"/>
          <c:w val="0.82773279061513305"/>
          <c:h val="0.92721049001645939"/>
        </c:manualLayout>
      </c:layout>
      <c:barChart>
        <c:barDir val="bar"/>
        <c:grouping val="clustered"/>
        <c:varyColors val="0"/>
        <c:ser>
          <c:idx val="0"/>
          <c:order val="0"/>
          <c:tx>
            <c:strRef>
              <c:f>グラフワーク１!$J$317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グラフワーク１!$I$318:$I$325</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グラフワーク１!$J$318:$J$325</c:f>
              <c:numCache>
                <c:formatCode>0.0_ </c:formatCode>
                <c:ptCount val="8"/>
                <c:pt idx="0">
                  <c:v>1.0330578512396693</c:v>
                </c:pt>
                <c:pt idx="1">
                  <c:v>19.628099173553718</c:v>
                </c:pt>
                <c:pt idx="2">
                  <c:v>20.454545454545453</c:v>
                </c:pt>
                <c:pt idx="3">
                  <c:v>39.256198347107436</c:v>
                </c:pt>
                <c:pt idx="4">
                  <c:v>2.2727272727272729</c:v>
                </c:pt>
                <c:pt idx="5">
                  <c:v>16.942148760330578</c:v>
                </c:pt>
                <c:pt idx="6">
                  <c:v>0.41322314049586778</c:v>
                </c:pt>
              </c:numCache>
            </c:numRef>
          </c:val>
          <c:extLst>
            <c:ext xmlns:c16="http://schemas.microsoft.com/office/drawing/2014/chart" uri="{C3380CC4-5D6E-409C-BE32-E72D297353CC}">
              <c16:uniqueId val="{00000000-0326-45BD-B02B-167B61471A1C}"/>
            </c:ext>
          </c:extLst>
        </c:ser>
        <c:ser>
          <c:idx val="1"/>
          <c:order val="1"/>
          <c:tx>
            <c:strRef>
              <c:f>グラフワーク１!$K$317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19A-4648-8D60-AAF0896575C5}"/>
                </c:ext>
              </c:extLst>
            </c:dLbl>
            <c:dLbl>
              <c:idx val="6"/>
              <c:layout>
                <c:manualLayout>
                  <c:x val="2.299544657879472E-2"/>
                  <c:y val="1.477065426647075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26-45BD-B02B-167B61471A1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グラフワーク１!$I$318:$I$325</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グラフワーク１!$K$318:$K$325</c:f>
              <c:numCache>
                <c:formatCode>0.0_ </c:formatCode>
                <c:ptCount val="8"/>
                <c:pt idx="0">
                  <c:v>2.1008403361344539</c:v>
                </c:pt>
                <c:pt idx="1">
                  <c:v>21.428571428571427</c:v>
                </c:pt>
                <c:pt idx="2">
                  <c:v>14.705882352941176</c:v>
                </c:pt>
                <c:pt idx="3">
                  <c:v>39.075630252100844</c:v>
                </c:pt>
                <c:pt idx="4">
                  <c:v>2.1008403361344539</c:v>
                </c:pt>
                <c:pt idx="5">
                  <c:v>20.588235294117649</c:v>
                </c:pt>
                <c:pt idx="6">
                  <c:v>0</c:v>
                </c:pt>
              </c:numCache>
            </c:numRef>
          </c:val>
          <c:extLst>
            <c:ext xmlns:c16="http://schemas.microsoft.com/office/drawing/2014/chart" uri="{C3380CC4-5D6E-409C-BE32-E72D297353CC}">
              <c16:uniqueId val="{00000003-0326-45BD-B02B-167B61471A1C}"/>
            </c:ext>
          </c:extLst>
        </c:ser>
        <c:ser>
          <c:idx val="2"/>
          <c:order val="2"/>
          <c:tx>
            <c:strRef>
              <c:f>グラフワーク１!$L$317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グラフワーク１!$I$318:$I$325</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グラフワーク１!$L$318:$L$325</c:f>
              <c:numCache>
                <c:formatCode>0.0_ </c:formatCode>
                <c:ptCount val="8"/>
                <c:pt idx="0">
                  <c:v>0</c:v>
                </c:pt>
                <c:pt idx="1">
                  <c:v>17.886178861788618</c:v>
                </c:pt>
                <c:pt idx="2">
                  <c:v>26.016260162601625</c:v>
                </c:pt>
                <c:pt idx="3">
                  <c:v>39.430894308943088</c:v>
                </c:pt>
                <c:pt idx="4">
                  <c:v>2.4390243902439024</c:v>
                </c:pt>
                <c:pt idx="5">
                  <c:v>13.414634146341463</c:v>
                </c:pt>
                <c:pt idx="6">
                  <c:v>0.81300813008130079</c:v>
                </c:pt>
              </c:numCache>
            </c:numRef>
          </c:val>
          <c:extLst>
            <c:ext xmlns:c16="http://schemas.microsoft.com/office/drawing/2014/chart" uri="{C3380CC4-5D6E-409C-BE32-E72D297353CC}">
              <c16:uniqueId val="{00000004-0326-45BD-B02B-167B61471A1C}"/>
            </c:ext>
          </c:extLst>
        </c:ser>
        <c:ser>
          <c:idx val="3"/>
          <c:order val="3"/>
          <c:tx>
            <c:strRef>
              <c:f>グラフワーク１!$M$317</c:f>
              <c:strCache>
                <c:ptCount val="1"/>
              </c:strCache>
            </c:strRef>
          </c:tx>
          <c:invertIfNegative val="0"/>
          <c:cat>
            <c:strRef>
              <c:f>グラフワーク１!$I$318:$I$325</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グラフワーク１!$M$318:$M$325</c:f>
              <c:numCache>
                <c:formatCode>0.0_ </c:formatCode>
                <c:ptCount val="8"/>
              </c:numCache>
            </c:numRef>
          </c:val>
          <c:extLst>
            <c:ext xmlns:c16="http://schemas.microsoft.com/office/drawing/2014/chart" uri="{C3380CC4-5D6E-409C-BE32-E72D297353CC}">
              <c16:uniqueId val="{00000000-17FF-4DEA-B5B4-D4A0A4DCA653}"/>
            </c:ext>
          </c:extLst>
        </c:ser>
        <c:dLbls>
          <c:showLegendKey val="0"/>
          <c:showVal val="0"/>
          <c:showCatName val="0"/>
          <c:showSerName val="0"/>
          <c:showPercent val="0"/>
          <c:showBubbleSize val="0"/>
        </c:dLbls>
        <c:gapWidth val="100"/>
        <c:axId val="250136296"/>
        <c:axId val="250136688"/>
      </c:barChart>
      <c:catAx>
        <c:axId val="250136296"/>
        <c:scaling>
          <c:orientation val="maxMin"/>
        </c:scaling>
        <c:delete val="1"/>
        <c:axPos val="l"/>
        <c:numFmt formatCode="General" sourceLinked="1"/>
        <c:majorTickMark val="out"/>
        <c:minorTickMark val="none"/>
        <c:tickLblPos val="nextTo"/>
        <c:crossAx val="250136688"/>
        <c:crosses val="autoZero"/>
        <c:auto val="1"/>
        <c:lblAlgn val="ctr"/>
        <c:lblOffset val="100"/>
        <c:noMultiLvlLbl val="0"/>
      </c:catAx>
      <c:valAx>
        <c:axId val="25013668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6296"/>
        <c:crosses val="autoZero"/>
        <c:crossBetween val="between"/>
        <c:majorUnit val="10"/>
      </c:valAx>
      <c:spPr>
        <a:noFill/>
        <a:ln w="12700">
          <a:solidFill>
            <a:schemeClr val="tx1"/>
          </a:solidFill>
          <a:prstDash val="solid"/>
        </a:ln>
      </c:spPr>
    </c:plotArea>
    <c:legend>
      <c:legendPos val="r"/>
      <c:legendEntry>
        <c:idx val="3"/>
        <c:delete val="1"/>
      </c:legendEntry>
      <c:layout>
        <c:manualLayout>
          <c:xMode val="edge"/>
          <c:yMode val="edge"/>
          <c:x val="0.79411897042281465"/>
          <c:y val="0.78162991308329455"/>
          <c:w val="0.15084514783564579"/>
          <c:h val="9.19173042998536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7028679401668E-2"/>
          <c:y val="4.1251806746065094E-2"/>
          <c:w val="0.84033785849252085"/>
          <c:h val="0.93598927030727008"/>
        </c:manualLayout>
      </c:layout>
      <c:barChart>
        <c:barDir val="bar"/>
        <c:grouping val="clustered"/>
        <c:varyColors val="0"/>
        <c:ser>
          <c:idx val="0"/>
          <c:order val="0"/>
          <c:tx>
            <c:strRef>
              <c:f>グラフワーク１!$J$329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グラフワーク１!$I$330:$I$342</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グラフワーク１!$J$330:$J$342</c:f>
              <c:numCache>
                <c:formatCode>0.0_ </c:formatCode>
                <c:ptCount val="13"/>
                <c:pt idx="0">
                  <c:v>67.768595041322314</c:v>
                </c:pt>
                <c:pt idx="1">
                  <c:v>46.074380165289256</c:v>
                </c:pt>
                <c:pt idx="2">
                  <c:v>34.710743801652896</c:v>
                </c:pt>
                <c:pt idx="3">
                  <c:v>26.446280991735538</c:v>
                </c:pt>
                <c:pt idx="4">
                  <c:v>19.628099173553718</c:v>
                </c:pt>
                <c:pt idx="5">
                  <c:v>26.446280991735538</c:v>
                </c:pt>
                <c:pt idx="6">
                  <c:v>11.570247933884298</c:v>
                </c:pt>
                <c:pt idx="7">
                  <c:v>7.6446280991735538</c:v>
                </c:pt>
                <c:pt idx="8">
                  <c:v>0.41322314049586778</c:v>
                </c:pt>
                <c:pt idx="9">
                  <c:v>4.1322314049586772</c:v>
                </c:pt>
                <c:pt idx="10">
                  <c:v>2.6859504132231407</c:v>
                </c:pt>
                <c:pt idx="11">
                  <c:v>0.41322314049586778</c:v>
                </c:pt>
              </c:numCache>
            </c:numRef>
          </c:val>
          <c:extLst>
            <c:ext xmlns:c16="http://schemas.microsoft.com/office/drawing/2014/chart" uri="{C3380CC4-5D6E-409C-BE32-E72D297353CC}">
              <c16:uniqueId val="{00000000-E443-43E1-876C-A614C6320E7B}"/>
            </c:ext>
          </c:extLst>
        </c:ser>
        <c:ser>
          <c:idx val="1"/>
          <c:order val="1"/>
          <c:tx>
            <c:strRef>
              <c:f>グラフワーク１!$K$329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グラフワーク１!$I$330:$I$342</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グラフワーク１!$K$330:$K$342</c:f>
              <c:numCache>
                <c:formatCode>0.0_ </c:formatCode>
                <c:ptCount val="13"/>
                <c:pt idx="0">
                  <c:v>68.067226890756302</c:v>
                </c:pt>
                <c:pt idx="1">
                  <c:v>47.899159663865547</c:v>
                </c:pt>
                <c:pt idx="2">
                  <c:v>36.134453781512605</c:v>
                </c:pt>
                <c:pt idx="3">
                  <c:v>25.210084033613445</c:v>
                </c:pt>
                <c:pt idx="4">
                  <c:v>16.386554621848738</c:v>
                </c:pt>
                <c:pt idx="5">
                  <c:v>23.529411764705884</c:v>
                </c:pt>
                <c:pt idx="6">
                  <c:v>9.6638655462184868</c:v>
                </c:pt>
                <c:pt idx="7">
                  <c:v>8.4033613445378155</c:v>
                </c:pt>
                <c:pt idx="8">
                  <c:v>0.84033613445378152</c:v>
                </c:pt>
                <c:pt idx="9">
                  <c:v>4.2016806722689077</c:v>
                </c:pt>
                <c:pt idx="10">
                  <c:v>2.9411764705882355</c:v>
                </c:pt>
                <c:pt idx="11">
                  <c:v>0.42016806722689076</c:v>
                </c:pt>
              </c:numCache>
            </c:numRef>
          </c:val>
          <c:extLst>
            <c:ext xmlns:c16="http://schemas.microsoft.com/office/drawing/2014/chart" uri="{C3380CC4-5D6E-409C-BE32-E72D297353CC}">
              <c16:uniqueId val="{00000001-E443-43E1-876C-A614C6320E7B}"/>
            </c:ext>
          </c:extLst>
        </c:ser>
        <c:ser>
          <c:idx val="2"/>
          <c:order val="2"/>
          <c:tx>
            <c:strRef>
              <c:f>グラフワーク１!$L$329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43-43E1-876C-A614C6320E7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グラフワーク１!$I$330:$I$342</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グラフワーク１!$L$330:$L$342</c:f>
              <c:numCache>
                <c:formatCode>0.0_ </c:formatCode>
                <c:ptCount val="13"/>
                <c:pt idx="0">
                  <c:v>67.479674796747972</c:v>
                </c:pt>
                <c:pt idx="1">
                  <c:v>44.308943089430898</c:v>
                </c:pt>
                <c:pt idx="2">
                  <c:v>33.333333333333336</c:v>
                </c:pt>
                <c:pt idx="3">
                  <c:v>27.642276422764226</c:v>
                </c:pt>
                <c:pt idx="4">
                  <c:v>22.764227642276424</c:v>
                </c:pt>
                <c:pt idx="5">
                  <c:v>29.26829268292683</c:v>
                </c:pt>
                <c:pt idx="6">
                  <c:v>13.414634146341463</c:v>
                </c:pt>
                <c:pt idx="7">
                  <c:v>6.9105691056910565</c:v>
                </c:pt>
                <c:pt idx="8">
                  <c:v>0</c:v>
                </c:pt>
                <c:pt idx="9">
                  <c:v>4.0650406504065044</c:v>
                </c:pt>
                <c:pt idx="10">
                  <c:v>2.4390243902439024</c:v>
                </c:pt>
                <c:pt idx="11">
                  <c:v>0.4065040650406504</c:v>
                </c:pt>
              </c:numCache>
            </c:numRef>
          </c:val>
          <c:extLst>
            <c:ext xmlns:c16="http://schemas.microsoft.com/office/drawing/2014/chart" uri="{C3380CC4-5D6E-409C-BE32-E72D297353CC}">
              <c16:uniqueId val="{00000003-E443-43E1-876C-A614C6320E7B}"/>
            </c:ext>
          </c:extLst>
        </c:ser>
        <c:ser>
          <c:idx val="3"/>
          <c:order val="3"/>
          <c:tx>
            <c:strRef>
              <c:f>グラフワーク１!$M$329</c:f>
              <c:strCache>
                <c:ptCount val="1"/>
              </c:strCache>
            </c:strRef>
          </c:tx>
          <c:invertIfNegative val="0"/>
          <c:cat>
            <c:strRef>
              <c:f>グラフワーク１!$I$330:$I$342</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グラフワーク１!$M$330:$M$342</c:f>
              <c:numCache>
                <c:formatCode>0.0_ </c:formatCode>
                <c:ptCount val="13"/>
              </c:numCache>
            </c:numRef>
          </c:val>
          <c:extLst>
            <c:ext xmlns:c16="http://schemas.microsoft.com/office/drawing/2014/chart" uri="{C3380CC4-5D6E-409C-BE32-E72D297353CC}">
              <c16:uniqueId val="{00000000-2D16-424E-A42E-A501CCB83B9F}"/>
            </c:ext>
          </c:extLst>
        </c:ser>
        <c:dLbls>
          <c:showLegendKey val="0"/>
          <c:showVal val="0"/>
          <c:showCatName val="0"/>
          <c:showSerName val="0"/>
          <c:showPercent val="0"/>
          <c:showBubbleSize val="0"/>
        </c:dLbls>
        <c:gapWidth val="50"/>
        <c:axId val="250137472"/>
        <c:axId val="250137864"/>
      </c:barChart>
      <c:catAx>
        <c:axId val="250137472"/>
        <c:scaling>
          <c:orientation val="maxMin"/>
        </c:scaling>
        <c:delete val="1"/>
        <c:axPos val="l"/>
        <c:numFmt formatCode="General" sourceLinked="1"/>
        <c:majorTickMark val="out"/>
        <c:minorTickMark val="none"/>
        <c:tickLblPos val="nextTo"/>
        <c:crossAx val="250137864"/>
        <c:crosses val="autoZero"/>
        <c:auto val="1"/>
        <c:lblAlgn val="ctr"/>
        <c:lblOffset val="100"/>
        <c:noMultiLvlLbl val="0"/>
      </c:catAx>
      <c:valAx>
        <c:axId val="25013786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7472"/>
        <c:crosses val="autoZero"/>
        <c:crossBetween val="between"/>
        <c:majorUnit val="20"/>
      </c:valAx>
      <c:spPr>
        <a:noFill/>
        <a:ln w="12700">
          <a:solidFill>
            <a:srgbClr val="808080"/>
          </a:solidFill>
          <a:prstDash val="solid"/>
        </a:ln>
      </c:spPr>
    </c:plotArea>
    <c:legend>
      <c:legendPos val="r"/>
      <c:legendEntry>
        <c:idx val="3"/>
        <c:delete val="1"/>
      </c:legendEntry>
      <c:layout>
        <c:manualLayout>
          <c:xMode val="edge"/>
          <c:yMode val="edge"/>
          <c:x val="0.69047751384018174"/>
          <c:y val="0.86271972003499564"/>
          <c:w val="0.15084514783564579"/>
          <c:h val="7.86711035379880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17715291755122E-2"/>
          <c:y val="3.7958115183246072E-2"/>
          <c:w val="0.85446401144371442"/>
          <c:h val="0.94720767888307156"/>
        </c:manualLayout>
      </c:layout>
      <c:barChart>
        <c:barDir val="bar"/>
        <c:grouping val="clustered"/>
        <c:varyColors val="0"/>
        <c:ser>
          <c:idx val="0"/>
          <c:order val="0"/>
          <c:tx>
            <c:strRef>
              <c:f>グラフワーク１!$J$423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グラフワーク１!$I$424:$I$434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グラフワーク１!$J$424:$J$434</c:f>
              <c:numCache>
                <c:formatCode>0.0_);[Red]\(0.0\)</c:formatCode>
                <c:ptCount val="11"/>
                <c:pt idx="0">
                  <c:v>53.212851405622487</c:v>
                </c:pt>
                <c:pt idx="1">
                  <c:v>11.144578313253012</c:v>
                </c:pt>
                <c:pt idx="2">
                  <c:v>3.0120481927710845</c:v>
                </c:pt>
                <c:pt idx="3">
                  <c:v>5.2208835341365463</c:v>
                </c:pt>
                <c:pt idx="4">
                  <c:v>6.5261044176706831</c:v>
                </c:pt>
                <c:pt idx="5">
                  <c:v>10.441767068273093</c:v>
                </c:pt>
                <c:pt idx="6">
                  <c:v>2.4096385542168677</c:v>
                </c:pt>
                <c:pt idx="7">
                  <c:v>1.0040160642570282</c:v>
                </c:pt>
                <c:pt idx="8">
                  <c:v>1.3052208835341366</c:v>
                </c:pt>
                <c:pt idx="9">
                  <c:v>0.70281124497991965</c:v>
                </c:pt>
                <c:pt idx="10">
                  <c:v>5.0200803212851408</c:v>
                </c:pt>
              </c:numCache>
            </c:numRef>
          </c:val>
          <c:extLst>
            <c:ext xmlns:c16="http://schemas.microsoft.com/office/drawing/2014/chart" uri="{C3380CC4-5D6E-409C-BE32-E72D297353CC}">
              <c16:uniqueId val="{00000000-F1C2-4D03-BA84-E54D2321AD94}"/>
            </c:ext>
          </c:extLst>
        </c:ser>
        <c:ser>
          <c:idx val="1"/>
          <c:order val="1"/>
          <c:tx>
            <c:strRef>
              <c:f>グラフワーク１!$K$423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グラフワーク１!$I$424:$I$434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グラフワーク１!$K$424:$K$434</c:f>
              <c:numCache>
                <c:formatCode>0.0_);[Red]\(0.0\)</c:formatCode>
                <c:ptCount val="11"/>
                <c:pt idx="0">
                  <c:v>51.17647058823529</c:v>
                </c:pt>
                <c:pt idx="1">
                  <c:v>13.725490196078432</c:v>
                </c:pt>
                <c:pt idx="2">
                  <c:v>3.3333333333333335</c:v>
                </c:pt>
                <c:pt idx="3">
                  <c:v>8.4313725490196081</c:v>
                </c:pt>
                <c:pt idx="4">
                  <c:v>8.6274509803921564</c:v>
                </c:pt>
                <c:pt idx="5">
                  <c:v>6.0784313725490193</c:v>
                </c:pt>
                <c:pt idx="6">
                  <c:v>0.98039215686274506</c:v>
                </c:pt>
                <c:pt idx="7">
                  <c:v>1.9607843137254901</c:v>
                </c:pt>
                <c:pt idx="8">
                  <c:v>1.3725490196078431</c:v>
                </c:pt>
                <c:pt idx="9">
                  <c:v>0.39215686274509803</c:v>
                </c:pt>
                <c:pt idx="10">
                  <c:v>3.9215686274509802</c:v>
                </c:pt>
              </c:numCache>
            </c:numRef>
          </c:val>
          <c:extLst>
            <c:ext xmlns:c16="http://schemas.microsoft.com/office/drawing/2014/chart" uri="{C3380CC4-5D6E-409C-BE32-E72D297353CC}">
              <c16:uniqueId val="{00000001-F1C2-4D03-BA84-E54D2321AD94}"/>
            </c:ext>
          </c:extLst>
        </c:ser>
        <c:ser>
          <c:idx val="2"/>
          <c:order val="2"/>
          <c:tx>
            <c:strRef>
              <c:f>グラフワーク１!$L$423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グラフワーク１!$I$424:$I$434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グラフワーク１!$L$424:$L$434</c:f>
              <c:numCache>
                <c:formatCode>0.0_);[Red]\(0.0\)</c:formatCode>
                <c:ptCount val="11"/>
                <c:pt idx="0">
                  <c:v>55.349794238683124</c:v>
                </c:pt>
                <c:pt idx="1">
                  <c:v>8.4362139917695487</c:v>
                </c:pt>
                <c:pt idx="2">
                  <c:v>2.6748971193415638</c:v>
                </c:pt>
                <c:pt idx="3">
                  <c:v>1.8518518518518516</c:v>
                </c:pt>
                <c:pt idx="4">
                  <c:v>4.3209876543209873</c:v>
                </c:pt>
                <c:pt idx="5">
                  <c:v>15.020576131687244</c:v>
                </c:pt>
                <c:pt idx="6">
                  <c:v>3.9094650205761319</c:v>
                </c:pt>
                <c:pt idx="7">
                  <c:v>0</c:v>
                </c:pt>
                <c:pt idx="8">
                  <c:v>1.2345679012345678</c:v>
                </c:pt>
                <c:pt idx="9">
                  <c:v>1.0288065843621399</c:v>
                </c:pt>
                <c:pt idx="10">
                  <c:v>6.1728395061728394</c:v>
                </c:pt>
              </c:numCache>
            </c:numRef>
          </c:val>
          <c:extLst>
            <c:ext xmlns:c16="http://schemas.microsoft.com/office/drawing/2014/chart" uri="{C3380CC4-5D6E-409C-BE32-E72D297353CC}">
              <c16:uniqueId val="{00000002-F1C2-4D03-BA84-E54D2321AD94}"/>
            </c:ext>
          </c:extLst>
        </c:ser>
        <c:ser>
          <c:idx val="3"/>
          <c:order val="3"/>
          <c:tx>
            <c:strRef>
              <c:f>グラフワーク１!$M$423</c:f>
              <c:strCache>
                <c:ptCount val="1"/>
              </c:strCache>
            </c:strRef>
          </c:tx>
          <c:invertIfNegative val="0"/>
          <c:cat>
            <c:strRef>
              <c:f>グラフワーク１!$I$424:$I$434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グラフワーク１!$M$424:$M$434</c:f>
              <c:numCache>
                <c:formatCode>0.0_ </c:formatCode>
                <c:ptCount val="11"/>
              </c:numCache>
            </c:numRef>
          </c:val>
          <c:extLst>
            <c:ext xmlns:c16="http://schemas.microsoft.com/office/drawing/2014/chart" uri="{C3380CC4-5D6E-409C-BE32-E72D297353CC}">
              <c16:uniqueId val="{00000000-6525-4808-AD07-EB72AF64D56B}"/>
            </c:ext>
          </c:extLst>
        </c:ser>
        <c:dLbls>
          <c:showLegendKey val="0"/>
          <c:showVal val="0"/>
          <c:showCatName val="0"/>
          <c:showSerName val="0"/>
          <c:showPercent val="0"/>
          <c:showBubbleSize val="0"/>
        </c:dLbls>
        <c:gapWidth val="80"/>
        <c:axId val="250138648"/>
        <c:axId val="250139040"/>
      </c:barChart>
      <c:catAx>
        <c:axId val="250138648"/>
        <c:scaling>
          <c:orientation val="maxMin"/>
        </c:scaling>
        <c:delete val="1"/>
        <c:axPos val="l"/>
        <c:numFmt formatCode="General" sourceLinked="1"/>
        <c:majorTickMark val="out"/>
        <c:minorTickMark val="none"/>
        <c:tickLblPos val="nextTo"/>
        <c:crossAx val="250139040"/>
        <c:crosses val="autoZero"/>
        <c:auto val="1"/>
        <c:lblAlgn val="ctr"/>
        <c:lblOffset val="100"/>
        <c:noMultiLvlLbl val="0"/>
      </c:catAx>
      <c:valAx>
        <c:axId val="2501390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8648"/>
        <c:crosses val="autoZero"/>
        <c:crossBetween val="between"/>
        <c:majorUnit val="20"/>
      </c:valAx>
      <c:spPr>
        <a:noFill/>
        <a:ln w="12700">
          <a:solidFill>
            <a:srgbClr val="808080"/>
          </a:solidFill>
          <a:prstDash val="solid"/>
        </a:ln>
      </c:spPr>
    </c:plotArea>
    <c:legend>
      <c:legendPos val="r"/>
      <c:legendEntry>
        <c:idx val="3"/>
        <c:delete val="1"/>
      </c:legendEntry>
      <c:layout>
        <c:manualLayout>
          <c:xMode val="edge"/>
          <c:yMode val="edge"/>
          <c:x val="0.68388402153956107"/>
          <c:y val="0.75785340314136129"/>
          <c:w val="0.16848654928496631"/>
          <c:h val="7.722507813559134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前回調査の「少年」年齢別構成比</a:t>
            </a:r>
          </a:p>
        </c:rich>
      </c:tx>
      <c:layout>
        <c:manualLayout>
          <c:xMode val="edge"/>
          <c:yMode val="edge"/>
          <c:x val="0.37857229880648874"/>
          <c:y val="5.0633202099737533E-2"/>
        </c:manualLayout>
      </c:layout>
      <c:overlay val="0"/>
      <c:spPr>
        <a:noFill/>
        <a:ln w="25400">
          <a:noFill/>
        </a:ln>
      </c:spPr>
    </c:title>
    <c:autoTitleDeleted val="0"/>
    <c:plotArea>
      <c:layout>
        <c:manualLayout>
          <c:layoutTarget val="inner"/>
          <c:xMode val="edge"/>
          <c:yMode val="edge"/>
          <c:x val="6.0755434041836712E-2"/>
          <c:y val="0.189873417721519"/>
          <c:w val="0.78801389797622001"/>
          <c:h val="0.69276509186351709"/>
        </c:manualLayout>
      </c:layout>
      <c:barChart>
        <c:barDir val="bar"/>
        <c:grouping val="percentStacked"/>
        <c:varyColors val="0"/>
        <c:ser>
          <c:idx val="0"/>
          <c:order val="0"/>
          <c:tx>
            <c:strRef>
              <c:f>グラフワーク１!$H$45</c:f>
              <c:strCache>
                <c:ptCount val="1"/>
                <c:pt idx="0">
                  <c:v>１２歳</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871080025346312E-2"/>
                  <c:y val="-2.531645569620255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3-4E87-A696-AC1D600CD6D9}"/>
                </c:ext>
              </c:extLst>
            </c:dLbl>
            <c:dLbl>
              <c:idx val="2"/>
              <c:layout>
                <c:manualLayout>
                  <c:x val="8.4150879336417073E-3"/>
                  <c:y val="-4.6413502109704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3-4E87-A696-AC1D600CD6D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グラフワーク１!$I$45:$K$45</c:f>
              <c:numCache>
                <c:formatCode>0.0_ </c:formatCode>
                <c:ptCount val="3"/>
                <c:pt idx="0">
                  <c:v>4.0650406504065044</c:v>
                </c:pt>
                <c:pt idx="1">
                  <c:v>2.5210084033613445</c:v>
                </c:pt>
                <c:pt idx="2">
                  <c:v>3.3057851239669422</c:v>
                </c:pt>
              </c:numCache>
            </c:numRef>
          </c:val>
          <c:extLst>
            <c:ext xmlns:c16="http://schemas.microsoft.com/office/drawing/2014/chart" uri="{C3380CC4-5D6E-409C-BE32-E72D297353CC}">
              <c16:uniqueId val="{00000002-3353-4E87-A696-AC1D600CD6D9}"/>
            </c:ext>
          </c:extLst>
        </c:ser>
        <c:ser>
          <c:idx val="1"/>
          <c:order val="1"/>
          <c:tx>
            <c:strRef>
              <c:f>グラフワーク１!$H$46</c:f>
              <c:strCache>
                <c:ptCount val="1"/>
                <c:pt idx="0">
                  <c:v>１３歳</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グラフワーク１!$I$46:$K$46</c:f>
              <c:numCache>
                <c:formatCode>0.0_ </c:formatCode>
                <c:ptCount val="3"/>
                <c:pt idx="0">
                  <c:v>13.414634146341463</c:v>
                </c:pt>
                <c:pt idx="1">
                  <c:v>12.184873949579831</c:v>
                </c:pt>
                <c:pt idx="2">
                  <c:v>12.809917355371901</c:v>
                </c:pt>
              </c:numCache>
            </c:numRef>
          </c:val>
          <c:extLst>
            <c:ext xmlns:c16="http://schemas.microsoft.com/office/drawing/2014/chart" uri="{C3380CC4-5D6E-409C-BE32-E72D297353CC}">
              <c16:uniqueId val="{00000003-3353-4E87-A696-AC1D600CD6D9}"/>
            </c:ext>
          </c:extLst>
        </c:ser>
        <c:ser>
          <c:idx val="2"/>
          <c:order val="2"/>
          <c:tx>
            <c:strRef>
              <c:f>グラフワーク１!$H$47</c:f>
              <c:strCache>
                <c:ptCount val="1"/>
                <c:pt idx="0">
                  <c:v>１４歳</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グラフワーク１!$I$47:$K$47</c:f>
              <c:numCache>
                <c:formatCode>0.0_ </c:formatCode>
                <c:ptCount val="3"/>
                <c:pt idx="0">
                  <c:v>16.260162601626018</c:v>
                </c:pt>
                <c:pt idx="1">
                  <c:v>21.428571428571427</c:v>
                </c:pt>
                <c:pt idx="2">
                  <c:v>18.801652892561982</c:v>
                </c:pt>
              </c:numCache>
            </c:numRef>
          </c:val>
          <c:extLst>
            <c:ext xmlns:c16="http://schemas.microsoft.com/office/drawing/2014/chart" uri="{C3380CC4-5D6E-409C-BE32-E72D297353CC}">
              <c16:uniqueId val="{00000004-3353-4E87-A696-AC1D600CD6D9}"/>
            </c:ext>
          </c:extLst>
        </c:ser>
        <c:ser>
          <c:idx val="3"/>
          <c:order val="3"/>
          <c:tx>
            <c:strRef>
              <c:f>グラフワーク１!$H$48</c:f>
              <c:strCache>
                <c:ptCount val="1"/>
                <c:pt idx="0">
                  <c:v>１５歳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グラフワーク１!$I$48:$K$48</c:f>
              <c:numCache>
                <c:formatCode>0.0_ </c:formatCode>
                <c:ptCount val="3"/>
                <c:pt idx="0">
                  <c:v>20.73170731707317</c:v>
                </c:pt>
                <c:pt idx="1">
                  <c:v>17.647058823529413</c:v>
                </c:pt>
                <c:pt idx="2">
                  <c:v>19.214876033057852</c:v>
                </c:pt>
              </c:numCache>
            </c:numRef>
          </c:val>
          <c:extLst>
            <c:ext xmlns:c16="http://schemas.microsoft.com/office/drawing/2014/chart" uri="{C3380CC4-5D6E-409C-BE32-E72D297353CC}">
              <c16:uniqueId val="{00000005-3353-4E87-A696-AC1D600CD6D9}"/>
            </c:ext>
          </c:extLst>
        </c:ser>
        <c:ser>
          <c:idx val="4"/>
          <c:order val="4"/>
          <c:tx>
            <c:strRef>
              <c:f>グラフワーク１!$H$49</c:f>
              <c:strCache>
                <c:ptCount val="1"/>
                <c:pt idx="0">
                  <c:v>１６歳</c:v>
                </c:pt>
              </c:strCache>
            </c:strRef>
          </c:tx>
          <c:spPr>
            <a:pattFill prst="narHorz">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グラフワーク１!$I$49:$K$49</c:f>
              <c:numCache>
                <c:formatCode>0.0_ </c:formatCode>
                <c:ptCount val="3"/>
                <c:pt idx="0">
                  <c:v>17.479674796747968</c:v>
                </c:pt>
                <c:pt idx="1">
                  <c:v>20.588235294117649</c:v>
                </c:pt>
                <c:pt idx="2">
                  <c:v>19.008264462809919</c:v>
                </c:pt>
              </c:numCache>
            </c:numRef>
          </c:val>
          <c:extLst>
            <c:ext xmlns:c16="http://schemas.microsoft.com/office/drawing/2014/chart" uri="{C3380CC4-5D6E-409C-BE32-E72D297353CC}">
              <c16:uniqueId val="{00000006-3353-4E87-A696-AC1D600CD6D9}"/>
            </c:ext>
          </c:extLst>
        </c:ser>
        <c:ser>
          <c:idx val="5"/>
          <c:order val="5"/>
          <c:tx>
            <c:strRef>
              <c:f>グラフワーク１!$H$50</c:f>
              <c:strCache>
                <c:ptCount val="1"/>
                <c:pt idx="0">
                  <c:v>１７歳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グラフワーク１!$I$50:$K$50</c:f>
              <c:numCache>
                <c:formatCode>0.0_ </c:formatCode>
                <c:ptCount val="3"/>
                <c:pt idx="0">
                  <c:v>19.105691056910569</c:v>
                </c:pt>
                <c:pt idx="1">
                  <c:v>16.806722689075631</c:v>
                </c:pt>
                <c:pt idx="2">
                  <c:v>17.975206611570247</c:v>
                </c:pt>
              </c:numCache>
            </c:numRef>
          </c:val>
          <c:extLst>
            <c:ext xmlns:c16="http://schemas.microsoft.com/office/drawing/2014/chart" uri="{C3380CC4-5D6E-409C-BE32-E72D297353CC}">
              <c16:uniqueId val="{00000007-3353-4E87-A696-AC1D600CD6D9}"/>
            </c:ext>
          </c:extLst>
        </c:ser>
        <c:ser>
          <c:idx val="6"/>
          <c:order val="6"/>
          <c:tx>
            <c:strRef>
              <c:f>グラフワーク１!$H$51</c:f>
              <c:strCache>
                <c:ptCount val="1"/>
                <c:pt idx="0">
                  <c:v>１８歳以上</c:v>
                </c:pt>
              </c:strCache>
            </c:strRef>
          </c:tx>
          <c:spPr>
            <a:pattFill prst="smCheck">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グラフワーク１!$I$51:$K$51</c:f>
              <c:numCache>
                <c:formatCode>0.0_ </c:formatCode>
                <c:ptCount val="3"/>
                <c:pt idx="0">
                  <c:v>7.3170731707317076</c:v>
                </c:pt>
                <c:pt idx="1">
                  <c:v>6.3025210084033612</c:v>
                </c:pt>
                <c:pt idx="2">
                  <c:v>6.8181818181818183</c:v>
                </c:pt>
              </c:numCache>
            </c:numRef>
          </c:val>
          <c:extLst>
            <c:ext xmlns:c16="http://schemas.microsoft.com/office/drawing/2014/chart" uri="{C3380CC4-5D6E-409C-BE32-E72D297353CC}">
              <c16:uniqueId val="{00000008-3353-4E87-A696-AC1D600CD6D9}"/>
            </c:ext>
          </c:extLst>
        </c:ser>
        <c:ser>
          <c:idx val="7"/>
          <c:order val="7"/>
          <c:tx>
            <c:strRef>
              <c:f>グラフワーク１!$H$52</c:f>
              <c:strCache>
                <c:ptCount val="1"/>
                <c:pt idx="0">
                  <c:v>無回答</c:v>
                </c:pt>
              </c:strCache>
            </c:strRef>
          </c:tx>
          <c:spPr>
            <a:solidFill>
              <a:schemeClr val="bg1"/>
            </a:solidFill>
            <a:ln w="12700">
              <a:solidFill>
                <a:srgbClr val="000000"/>
              </a:solidFill>
              <a:prstDash val="solid"/>
            </a:ln>
          </c:spPr>
          <c:invertIfNegative val="0"/>
          <c:dLbls>
            <c:dLbl>
              <c:idx val="0"/>
              <c:layout>
                <c:manualLayout>
                  <c:x val="2.654123541724859E-2"/>
                  <c:y val="-8.86075949367081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53-4E87-A696-AC1D600CD6D9}"/>
                </c:ext>
              </c:extLst>
            </c:dLbl>
            <c:dLbl>
              <c:idx val="1"/>
              <c:layout>
                <c:manualLayout>
                  <c:x val="2.9706184626183678E-2"/>
                  <c:y val="5.9071729957806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53-4E87-A696-AC1D600CD6D9}"/>
                </c:ext>
              </c:extLst>
            </c:dLbl>
            <c:dLbl>
              <c:idx val="2"/>
              <c:layout>
                <c:manualLayout>
                  <c:x val="2.8838534461764577E-2"/>
                  <c:y val="-1.097046413502111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53-4E87-A696-AC1D600CD6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グラフワーク１!$I$44:$K$44</c:f>
              <c:strCache>
                <c:ptCount val="3"/>
                <c:pt idx="0">
                  <c:v>女性</c:v>
                </c:pt>
                <c:pt idx="1">
                  <c:v>男性</c:v>
                </c:pt>
                <c:pt idx="2">
                  <c:v>合計</c:v>
                </c:pt>
              </c:strCache>
            </c:strRef>
          </c:cat>
          <c:val>
            <c:numRef>
              <c:f>グラフワーク１!$I$52:$K$52</c:f>
              <c:numCache>
                <c:formatCode>0.0_ </c:formatCode>
                <c:ptCount val="3"/>
                <c:pt idx="0">
                  <c:v>1.6260162601626016</c:v>
                </c:pt>
                <c:pt idx="1">
                  <c:v>2.5210084033613445</c:v>
                </c:pt>
                <c:pt idx="2">
                  <c:v>2.0661157024793386</c:v>
                </c:pt>
              </c:numCache>
            </c:numRef>
          </c:val>
          <c:extLst>
            <c:ext xmlns:c16="http://schemas.microsoft.com/office/drawing/2014/chart" uri="{C3380CC4-5D6E-409C-BE32-E72D297353CC}">
              <c16:uniqueId val="{0000000C-3353-4E87-A696-AC1D600CD6D9}"/>
            </c:ext>
          </c:extLst>
        </c:ser>
        <c:dLbls>
          <c:showLegendKey val="0"/>
          <c:showVal val="0"/>
          <c:showCatName val="0"/>
          <c:showSerName val="0"/>
          <c:showPercent val="0"/>
          <c:showBubbleSize val="0"/>
        </c:dLbls>
        <c:gapWidth val="30"/>
        <c:overlap val="100"/>
        <c:axId val="203727688"/>
        <c:axId val="203728080"/>
      </c:barChart>
      <c:catAx>
        <c:axId val="2037276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8080"/>
        <c:crosses val="autoZero"/>
        <c:auto val="1"/>
        <c:lblAlgn val="ctr"/>
        <c:lblOffset val="100"/>
        <c:tickLblSkip val="1"/>
        <c:tickMarkSkip val="1"/>
        <c:noMultiLvlLbl val="0"/>
      </c:catAx>
      <c:valAx>
        <c:axId val="203728080"/>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7688"/>
        <c:crosses val="autoZero"/>
        <c:crossBetween val="between"/>
        <c:majorUnit val="0.2"/>
      </c:valAx>
      <c:spPr>
        <a:noFill/>
        <a:ln w="12700">
          <a:solidFill>
            <a:srgbClr val="333333"/>
          </a:solidFill>
          <a:prstDash val="solid"/>
        </a:ln>
      </c:spPr>
    </c:plotArea>
    <c:legend>
      <c:legendPos val="r"/>
      <c:layout>
        <c:manualLayout>
          <c:xMode val="edge"/>
          <c:yMode val="edge"/>
          <c:x val="0.89457708187622675"/>
          <c:y val="0.17331233595800524"/>
          <c:w val="9.4734863013183526E-2"/>
          <c:h val="0.783755249343832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17715291755122E-2"/>
          <c:y val="4.1547277936962751E-2"/>
          <c:w val="0.85446401144371442"/>
          <c:h val="0.93409742120343842"/>
        </c:manualLayout>
      </c:layout>
      <c:barChart>
        <c:barDir val="bar"/>
        <c:grouping val="clustered"/>
        <c:varyColors val="0"/>
        <c:ser>
          <c:idx val="0"/>
          <c:order val="0"/>
          <c:tx>
            <c:strRef>
              <c:f>グラフワーク１!$I$436</c:f>
              <c:strCache>
                <c:ptCount val="1"/>
                <c:pt idx="0">
                  <c:v>家族で</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グラフワーク１!$H$437:$H$447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グラフワーク１!$I$437:$I$447</c:f>
              <c:numCache>
                <c:formatCode>0.0_);[Red]\(0.0\)</c:formatCode>
                <c:ptCount val="11"/>
                <c:pt idx="0">
                  <c:v>26.506024096385545</c:v>
                </c:pt>
                <c:pt idx="1">
                  <c:v>0</c:v>
                </c:pt>
                <c:pt idx="2">
                  <c:v>0</c:v>
                </c:pt>
                <c:pt idx="3">
                  <c:v>0.50200803212851408</c:v>
                </c:pt>
                <c:pt idx="4">
                  <c:v>0.70281124497991965</c:v>
                </c:pt>
                <c:pt idx="5">
                  <c:v>6.2248995983935735</c:v>
                </c:pt>
                <c:pt idx="6">
                  <c:v>0.50200803212851408</c:v>
                </c:pt>
                <c:pt idx="7">
                  <c:v>0.1004016064257028</c:v>
                </c:pt>
                <c:pt idx="8">
                  <c:v>0.40160642570281119</c:v>
                </c:pt>
                <c:pt idx="9">
                  <c:v>0.40160642570281119</c:v>
                </c:pt>
                <c:pt idx="10">
                  <c:v>0.50200803212851408</c:v>
                </c:pt>
              </c:numCache>
            </c:numRef>
          </c:val>
          <c:extLst>
            <c:ext xmlns:c16="http://schemas.microsoft.com/office/drawing/2014/chart" uri="{C3380CC4-5D6E-409C-BE32-E72D297353CC}">
              <c16:uniqueId val="{00000000-BDD1-403D-BEF5-B776760B86B3}"/>
            </c:ext>
          </c:extLst>
        </c:ser>
        <c:ser>
          <c:idx val="1"/>
          <c:order val="1"/>
          <c:tx>
            <c:strRef>
              <c:f>グラフワーク１!$J$436</c:f>
              <c:strCache>
                <c:ptCount val="1"/>
                <c:pt idx="0">
                  <c:v>一人で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グラフワーク１!$H$437:$H$447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グラフワーク１!$J$437:$J$447</c:f>
              <c:numCache>
                <c:formatCode>0.0_);[Red]\(0.0\)</c:formatCode>
                <c:ptCount val="11"/>
                <c:pt idx="0">
                  <c:v>24.69879518072289</c:v>
                </c:pt>
                <c:pt idx="1">
                  <c:v>0</c:v>
                </c:pt>
                <c:pt idx="2">
                  <c:v>1.7068273092369479</c:v>
                </c:pt>
                <c:pt idx="3">
                  <c:v>0.30120481927710846</c:v>
                </c:pt>
                <c:pt idx="4">
                  <c:v>1.2048192771084338</c:v>
                </c:pt>
                <c:pt idx="5">
                  <c:v>0.50200803212851408</c:v>
                </c:pt>
                <c:pt idx="6">
                  <c:v>0.30120481927710846</c:v>
                </c:pt>
                <c:pt idx="7">
                  <c:v>0.40160642570281119</c:v>
                </c:pt>
                <c:pt idx="8">
                  <c:v>0.1004016064257028</c:v>
                </c:pt>
                <c:pt idx="9">
                  <c:v>0</c:v>
                </c:pt>
                <c:pt idx="10">
                  <c:v>0.1004016064257028</c:v>
                </c:pt>
              </c:numCache>
            </c:numRef>
          </c:val>
          <c:extLst>
            <c:ext xmlns:c16="http://schemas.microsoft.com/office/drawing/2014/chart" uri="{C3380CC4-5D6E-409C-BE32-E72D297353CC}">
              <c16:uniqueId val="{00000001-BDD1-403D-BEF5-B776760B86B3}"/>
            </c:ext>
          </c:extLst>
        </c:ser>
        <c:ser>
          <c:idx val="2"/>
          <c:order val="2"/>
          <c:tx>
            <c:strRef>
              <c:f>グラフワーク１!$K$436</c:f>
              <c:strCache>
                <c:ptCount val="1"/>
                <c:pt idx="0">
                  <c:v>友達と</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グラフワーク１!$H$437:$H$447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グラフワーク１!$K$437:$K$447</c:f>
              <c:numCache>
                <c:formatCode>0.0_);[Red]\(0.0\)</c:formatCode>
                <c:ptCount val="11"/>
                <c:pt idx="0">
                  <c:v>2.0080321285140563</c:v>
                </c:pt>
                <c:pt idx="1">
                  <c:v>11.144578313253012</c:v>
                </c:pt>
                <c:pt idx="2">
                  <c:v>1.3052208835341366</c:v>
                </c:pt>
                <c:pt idx="3">
                  <c:v>4.4176706827309236</c:v>
                </c:pt>
                <c:pt idx="4">
                  <c:v>4.618473895582329</c:v>
                </c:pt>
                <c:pt idx="5">
                  <c:v>3.7148594377510036</c:v>
                </c:pt>
                <c:pt idx="6">
                  <c:v>1.6064257028112447</c:v>
                </c:pt>
                <c:pt idx="7">
                  <c:v>0.50200803212851408</c:v>
                </c:pt>
                <c:pt idx="8">
                  <c:v>0.80321285140562237</c:v>
                </c:pt>
                <c:pt idx="9">
                  <c:v>0.30120481927710846</c:v>
                </c:pt>
                <c:pt idx="10">
                  <c:v>4.4176706827309236</c:v>
                </c:pt>
              </c:numCache>
            </c:numRef>
          </c:val>
          <c:extLst>
            <c:ext xmlns:c16="http://schemas.microsoft.com/office/drawing/2014/chart" uri="{C3380CC4-5D6E-409C-BE32-E72D297353CC}">
              <c16:uniqueId val="{00000002-BDD1-403D-BEF5-B776760B86B3}"/>
            </c:ext>
          </c:extLst>
        </c:ser>
        <c:dLbls>
          <c:showLegendKey val="0"/>
          <c:showVal val="0"/>
          <c:showCatName val="0"/>
          <c:showSerName val="0"/>
          <c:showPercent val="0"/>
          <c:showBubbleSize val="0"/>
        </c:dLbls>
        <c:gapWidth val="80"/>
        <c:axId val="250139824"/>
        <c:axId val="250140216"/>
      </c:barChart>
      <c:catAx>
        <c:axId val="250139824"/>
        <c:scaling>
          <c:orientation val="maxMin"/>
        </c:scaling>
        <c:delete val="1"/>
        <c:axPos val="l"/>
        <c:numFmt formatCode="General" sourceLinked="1"/>
        <c:majorTickMark val="out"/>
        <c:minorTickMark val="none"/>
        <c:tickLblPos val="nextTo"/>
        <c:crossAx val="250140216"/>
        <c:crosses val="autoZero"/>
        <c:auto val="1"/>
        <c:lblAlgn val="ctr"/>
        <c:lblOffset val="100"/>
        <c:noMultiLvlLbl val="0"/>
      </c:catAx>
      <c:valAx>
        <c:axId val="250140216"/>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9824"/>
        <c:crosses val="autoZero"/>
        <c:crossBetween val="between"/>
        <c:majorUnit val="20"/>
      </c:valAx>
      <c:spPr>
        <a:noFill/>
        <a:ln w="12700">
          <a:solidFill>
            <a:srgbClr val="808080"/>
          </a:solidFill>
          <a:prstDash val="solid"/>
        </a:ln>
      </c:spPr>
    </c:plotArea>
    <c:legend>
      <c:legendPos val="r"/>
      <c:layout>
        <c:manualLayout>
          <c:xMode val="edge"/>
          <c:yMode val="edge"/>
          <c:x val="0.64789028132046866"/>
          <c:y val="0.82808022922636104"/>
          <c:w val="0.26291178391433467"/>
          <c:h val="0.12750716332378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122206686781"/>
          <c:y val="4.0221941247738903E-2"/>
          <c:w val="0.50868123727524717"/>
          <c:h val="0.94036124710230951"/>
        </c:manualLayout>
      </c:layout>
      <c:barChart>
        <c:barDir val="bar"/>
        <c:grouping val="clustered"/>
        <c:varyColors val="0"/>
        <c:ser>
          <c:idx val="0"/>
          <c:order val="0"/>
          <c:tx>
            <c:strRef>
              <c:f>グラフワーク１!$K$375</c:f>
              <c:strCache>
                <c:ptCount val="1"/>
                <c:pt idx="0">
                  <c:v>県央地域</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グラフワーク１!$J$376:$J$386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グラフワーク１!$K$376:$K$386</c:f>
              <c:numCache>
                <c:formatCode>0.0</c:formatCode>
                <c:ptCount val="11"/>
                <c:pt idx="0">
                  <c:v>41.17647058823529</c:v>
                </c:pt>
                <c:pt idx="1">
                  <c:v>11.76470588235294</c:v>
                </c:pt>
                <c:pt idx="2">
                  <c:v>5.8823529411764701</c:v>
                </c:pt>
                <c:pt idx="3">
                  <c:v>0</c:v>
                </c:pt>
                <c:pt idx="4">
                  <c:v>47.058823529411761</c:v>
                </c:pt>
                <c:pt idx="5">
                  <c:v>5.8823529411764701</c:v>
                </c:pt>
                <c:pt idx="6">
                  <c:v>0</c:v>
                </c:pt>
                <c:pt idx="7">
                  <c:v>2.9411764705882351</c:v>
                </c:pt>
                <c:pt idx="8">
                  <c:v>23.52941176470588</c:v>
                </c:pt>
                <c:pt idx="9">
                  <c:v>0</c:v>
                </c:pt>
                <c:pt idx="10">
                  <c:v>0</c:v>
                </c:pt>
              </c:numCache>
            </c:numRef>
          </c:val>
          <c:extLst>
            <c:ext xmlns:c16="http://schemas.microsoft.com/office/drawing/2014/chart" uri="{C3380CC4-5D6E-409C-BE32-E72D297353CC}">
              <c16:uniqueId val="{00000000-30A7-4642-A93C-437FD2DB2700}"/>
            </c:ext>
          </c:extLst>
        </c:ser>
        <c:ser>
          <c:idx val="1"/>
          <c:order val="1"/>
          <c:tx>
            <c:strRef>
              <c:f>グラフワーク１!$L$375</c:f>
              <c:strCache>
                <c:ptCount val="1"/>
                <c:pt idx="0">
                  <c:v>県南地域</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グラフワーク１!$J$376:$J$386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グラフワーク１!$L$376:$L$386</c:f>
              <c:numCache>
                <c:formatCode>0.0</c:formatCode>
                <c:ptCount val="11"/>
                <c:pt idx="0">
                  <c:v>15.151515151515152</c:v>
                </c:pt>
                <c:pt idx="1">
                  <c:v>15.151515151515152</c:v>
                </c:pt>
                <c:pt idx="2">
                  <c:v>9.0909090909090917</c:v>
                </c:pt>
                <c:pt idx="3">
                  <c:v>3.0303030303030303</c:v>
                </c:pt>
                <c:pt idx="4">
                  <c:v>36.363636363636367</c:v>
                </c:pt>
                <c:pt idx="5">
                  <c:v>3.0303030303030303</c:v>
                </c:pt>
                <c:pt idx="6">
                  <c:v>3.0303030303030303</c:v>
                </c:pt>
                <c:pt idx="7">
                  <c:v>0</c:v>
                </c:pt>
                <c:pt idx="8">
                  <c:v>42.424242424242422</c:v>
                </c:pt>
                <c:pt idx="9">
                  <c:v>0</c:v>
                </c:pt>
                <c:pt idx="10">
                  <c:v>0</c:v>
                </c:pt>
              </c:numCache>
            </c:numRef>
          </c:val>
          <c:extLst>
            <c:ext xmlns:c16="http://schemas.microsoft.com/office/drawing/2014/chart" uri="{C3380CC4-5D6E-409C-BE32-E72D297353CC}">
              <c16:uniqueId val="{00000001-30A7-4642-A93C-437FD2DB2700}"/>
            </c:ext>
          </c:extLst>
        </c:ser>
        <c:ser>
          <c:idx val="2"/>
          <c:order val="2"/>
          <c:tx>
            <c:strRef>
              <c:f>グラフワーク１!$M$375</c:f>
              <c:strCache>
                <c:ptCount val="1"/>
                <c:pt idx="0">
                  <c:v>沿岸地域</c:v>
                </c:pt>
              </c:strCache>
            </c:strRef>
          </c:tx>
          <c:spPr>
            <a:pattFill prst="smGrid">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0543-4379-8E7B-BD8BBABF779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グラフワーク１!$J$376:$J$386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グラフワーク１!$M$376:$M$386</c:f>
              <c:numCache>
                <c:formatCode>0.0</c:formatCode>
                <c:ptCount val="11"/>
                <c:pt idx="0">
                  <c:v>47.058823529411761</c:v>
                </c:pt>
                <c:pt idx="1">
                  <c:v>23.52941176470588</c:v>
                </c:pt>
                <c:pt idx="2">
                  <c:v>29.411764705882355</c:v>
                </c:pt>
                <c:pt idx="3">
                  <c:v>0</c:v>
                </c:pt>
                <c:pt idx="4">
                  <c:v>23.52941176470588</c:v>
                </c:pt>
                <c:pt idx="5">
                  <c:v>5.8823529411764701</c:v>
                </c:pt>
                <c:pt idx="6">
                  <c:v>5.8823529411764701</c:v>
                </c:pt>
                <c:pt idx="7">
                  <c:v>0</c:v>
                </c:pt>
                <c:pt idx="8">
                  <c:v>5.8823529411764701</c:v>
                </c:pt>
                <c:pt idx="9">
                  <c:v>0</c:v>
                </c:pt>
                <c:pt idx="10">
                  <c:v>0</c:v>
                </c:pt>
              </c:numCache>
            </c:numRef>
          </c:val>
          <c:extLst>
            <c:ext xmlns:c16="http://schemas.microsoft.com/office/drawing/2014/chart" uri="{C3380CC4-5D6E-409C-BE32-E72D297353CC}">
              <c16:uniqueId val="{00000003-30A7-4642-A93C-437FD2DB2700}"/>
            </c:ext>
          </c:extLst>
        </c:ser>
        <c:ser>
          <c:idx val="3"/>
          <c:order val="3"/>
          <c:tx>
            <c:strRef>
              <c:f>グラフワーク１!$N$375</c:f>
              <c:strCache>
                <c:ptCount val="1"/>
                <c:pt idx="0">
                  <c:v>県北地域</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グラフワーク１!$J$376:$J$386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グラフワーク１!$N$376:$N$386</c:f>
              <c:numCache>
                <c:formatCode>0.0</c:formatCode>
                <c:ptCount val="11"/>
                <c:pt idx="0">
                  <c:v>17.647058823529413</c:v>
                </c:pt>
                <c:pt idx="1">
                  <c:v>17.647058823529413</c:v>
                </c:pt>
                <c:pt idx="2">
                  <c:v>5.8823529411764701</c:v>
                </c:pt>
                <c:pt idx="3">
                  <c:v>0</c:v>
                </c:pt>
                <c:pt idx="4">
                  <c:v>47.058823529411761</c:v>
                </c:pt>
                <c:pt idx="5">
                  <c:v>23.52941176470588</c:v>
                </c:pt>
                <c:pt idx="6">
                  <c:v>11.76470588235294</c:v>
                </c:pt>
                <c:pt idx="7">
                  <c:v>5.8823529411764701</c:v>
                </c:pt>
                <c:pt idx="8">
                  <c:v>35.294117647058826</c:v>
                </c:pt>
                <c:pt idx="9">
                  <c:v>0</c:v>
                </c:pt>
                <c:pt idx="10">
                  <c:v>0</c:v>
                </c:pt>
              </c:numCache>
            </c:numRef>
          </c:val>
          <c:extLst>
            <c:ext xmlns:c16="http://schemas.microsoft.com/office/drawing/2014/chart" uri="{C3380CC4-5D6E-409C-BE32-E72D297353CC}">
              <c16:uniqueId val="{00000004-30A7-4642-A93C-437FD2DB2700}"/>
            </c:ext>
          </c:extLst>
        </c:ser>
        <c:dLbls>
          <c:showLegendKey val="0"/>
          <c:showVal val="0"/>
          <c:showCatName val="0"/>
          <c:showSerName val="0"/>
          <c:showPercent val="0"/>
          <c:showBubbleSize val="0"/>
        </c:dLbls>
        <c:gapWidth val="80"/>
        <c:axId val="250141000"/>
        <c:axId val="250141392"/>
      </c:barChart>
      <c:catAx>
        <c:axId val="2501410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41392"/>
        <c:crosses val="autoZero"/>
        <c:auto val="1"/>
        <c:lblAlgn val="ctr"/>
        <c:lblOffset val="100"/>
        <c:tickLblSkip val="1"/>
        <c:tickMarkSkip val="1"/>
        <c:noMultiLvlLbl val="0"/>
      </c:catAx>
      <c:valAx>
        <c:axId val="250141392"/>
        <c:scaling>
          <c:orientation val="minMax"/>
          <c:max val="5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41000"/>
        <c:crosses val="autoZero"/>
        <c:crossBetween val="between"/>
        <c:majorUnit val="20"/>
      </c:valAx>
      <c:spPr>
        <a:noFill/>
        <a:ln w="12700">
          <a:solidFill>
            <a:srgbClr val="808080"/>
          </a:solidFill>
          <a:prstDash val="solid"/>
        </a:ln>
      </c:spPr>
    </c:plotArea>
    <c:legend>
      <c:legendPos val="r"/>
      <c:layout>
        <c:manualLayout>
          <c:xMode val="edge"/>
          <c:yMode val="edge"/>
          <c:x val="0.8447707214168324"/>
          <c:y val="0.81229984203080552"/>
          <c:w val="0.13246164790148893"/>
          <c:h val="0.18030534141347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222141548681625"/>
          <c:h val="0.76998031496062991"/>
        </c:manualLayout>
      </c:layout>
      <c:barChart>
        <c:barDir val="bar"/>
        <c:grouping val="percentStacked"/>
        <c:varyColors val="0"/>
        <c:ser>
          <c:idx val="0"/>
          <c:order val="0"/>
          <c:tx>
            <c:strRef>
              <c:f>グラフワーク１!$B$501</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グラフワーク１!$C$501:$G$501</c:f>
              <c:numCache>
                <c:formatCode>0.0_ </c:formatCode>
                <c:ptCount val="5"/>
                <c:pt idx="0">
                  <c:v>50</c:v>
                </c:pt>
                <c:pt idx="1">
                  <c:v>48</c:v>
                </c:pt>
                <c:pt idx="2">
                  <c:v>51.898734177215189</c:v>
                </c:pt>
                <c:pt idx="3">
                  <c:v>50</c:v>
                </c:pt>
                <c:pt idx="4">
                  <c:v>37.096774193548384</c:v>
                </c:pt>
              </c:numCache>
            </c:numRef>
          </c:val>
          <c:extLst>
            <c:ext xmlns:c16="http://schemas.microsoft.com/office/drawing/2014/chart" uri="{C3380CC4-5D6E-409C-BE32-E72D297353CC}">
              <c16:uniqueId val="{00000000-7910-4EF4-89DB-022DD66F40FA}"/>
            </c:ext>
          </c:extLst>
        </c:ser>
        <c:ser>
          <c:idx val="1"/>
          <c:order val="1"/>
          <c:tx>
            <c:strRef>
              <c:f>グラフワーク１!$B$502</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グラフワーク１!$C$502:$G$502</c:f>
              <c:numCache>
                <c:formatCode>0.0_ </c:formatCode>
                <c:ptCount val="5"/>
                <c:pt idx="0">
                  <c:v>14.439655172413794</c:v>
                </c:pt>
                <c:pt idx="1">
                  <c:v>14.666666666666666</c:v>
                </c:pt>
                <c:pt idx="2">
                  <c:v>14.345991561181433</c:v>
                </c:pt>
                <c:pt idx="3">
                  <c:v>0</c:v>
                </c:pt>
                <c:pt idx="4">
                  <c:v>15.668202764976959</c:v>
                </c:pt>
              </c:numCache>
            </c:numRef>
          </c:val>
          <c:extLst>
            <c:ext xmlns:c16="http://schemas.microsoft.com/office/drawing/2014/chart" uri="{C3380CC4-5D6E-409C-BE32-E72D297353CC}">
              <c16:uniqueId val="{00000001-7910-4EF4-89DB-022DD66F40FA}"/>
            </c:ext>
          </c:extLst>
        </c:ser>
        <c:ser>
          <c:idx val="2"/>
          <c:order val="2"/>
          <c:tx>
            <c:strRef>
              <c:f>グラフワーク１!$B$503</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グラフワーク１!$C$503:$G$503</c:f>
              <c:numCache>
                <c:formatCode>0.0_ </c:formatCode>
                <c:ptCount val="5"/>
                <c:pt idx="0">
                  <c:v>31.896551724137932</c:v>
                </c:pt>
                <c:pt idx="1">
                  <c:v>34.666666666666671</c:v>
                </c:pt>
                <c:pt idx="2">
                  <c:v>29.11392405063291</c:v>
                </c:pt>
                <c:pt idx="3">
                  <c:v>50</c:v>
                </c:pt>
                <c:pt idx="4">
                  <c:v>41.705069124423964</c:v>
                </c:pt>
              </c:numCache>
            </c:numRef>
          </c:val>
          <c:extLst>
            <c:ext xmlns:c16="http://schemas.microsoft.com/office/drawing/2014/chart" uri="{C3380CC4-5D6E-409C-BE32-E72D297353CC}">
              <c16:uniqueId val="{00000002-7910-4EF4-89DB-022DD66F40FA}"/>
            </c:ext>
          </c:extLst>
        </c:ser>
        <c:ser>
          <c:idx val="3"/>
          <c:order val="3"/>
          <c:tx>
            <c:strRef>
              <c:f>グラフワーク１!$B$504</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7910-4EF4-89DB-022DD66F40F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7910-4EF4-89DB-022DD66F40F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7910-4EF4-89DB-022DD66F40FA}"/>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10-4EF4-89DB-022DD66F4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グラフワーク１!$C$504:$G$504</c:f>
              <c:numCache>
                <c:formatCode>0.0_ </c:formatCode>
                <c:ptCount val="5"/>
                <c:pt idx="0">
                  <c:v>3.2327586206896552</c:v>
                </c:pt>
                <c:pt idx="1">
                  <c:v>2.666666666666667</c:v>
                </c:pt>
                <c:pt idx="2">
                  <c:v>3.79746835443038</c:v>
                </c:pt>
                <c:pt idx="3">
                  <c:v>0</c:v>
                </c:pt>
                <c:pt idx="4">
                  <c:v>5.0691244239631335</c:v>
                </c:pt>
              </c:numCache>
            </c:numRef>
          </c:val>
          <c:extLst>
            <c:ext xmlns:c16="http://schemas.microsoft.com/office/drawing/2014/chart" uri="{C3380CC4-5D6E-409C-BE32-E72D297353CC}">
              <c16:uniqueId val="{00000007-7910-4EF4-89DB-022DD66F40FA}"/>
            </c:ext>
          </c:extLst>
        </c:ser>
        <c:ser>
          <c:idx val="4"/>
          <c:order val="4"/>
          <c:tx>
            <c:strRef>
              <c:f>グラフワーク１!$B$505</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10-4EF4-89DB-022DD66F40FA}"/>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10-4EF4-89DB-022DD66F40FA}"/>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10-4EF4-89DB-022DD66F40FA}"/>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10-4EF4-89DB-022DD66F40FA}"/>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62-4D68-978A-E347BC80BD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グラフワーク１!$C$505:$G$505</c:f>
              <c:numCache>
                <c:formatCode>0.0_ </c:formatCode>
                <c:ptCount val="5"/>
                <c:pt idx="0">
                  <c:v>0.43103448275862066</c:v>
                </c:pt>
                <c:pt idx="1">
                  <c:v>0</c:v>
                </c:pt>
                <c:pt idx="2">
                  <c:v>0.8438818565400843</c:v>
                </c:pt>
                <c:pt idx="3">
                  <c:v>0</c:v>
                </c:pt>
                <c:pt idx="4">
                  <c:v>0.46082949308755761</c:v>
                </c:pt>
              </c:numCache>
            </c:numRef>
          </c:val>
          <c:extLst>
            <c:ext xmlns:c16="http://schemas.microsoft.com/office/drawing/2014/chart" uri="{C3380CC4-5D6E-409C-BE32-E72D297353CC}">
              <c16:uniqueId val="{0000000C-7910-4EF4-89DB-022DD66F40FA}"/>
            </c:ext>
          </c:extLst>
        </c:ser>
        <c:ser>
          <c:idx val="5"/>
          <c:order val="5"/>
          <c:tx>
            <c:strRef>
              <c:f>グラフワーク１!$B$506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055723161790789E-2"/>
                  <c:y val="-7.57516105941299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0F-4ABA-A683-D1E65AC0D032}"/>
                </c:ext>
              </c:extLst>
            </c:dLbl>
            <c:dLbl>
              <c:idx val="1"/>
              <c:layout>
                <c:manualLayout>
                  <c:x val="5.6223727201031512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0F-4ABA-A683-D1E65AC0D032}"/>
                </c:ext>
              </c:extLst>
            </c:dLbl>
            <c:dLbl>
              <c:idx val="2"/>
              <c:layout>
                <c:manualLayout>
                  <c:x val="5.4103960375382329E-2"/>
                  <c:y val="5.96516344617284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0F-4ABA-A683-D1E65AC0D032}"/>
                </c:ext>
              </c:extLst>
            </c:dLbl>
            <c:dLbl>
              <c:idx val="3"/>
              <c:layout>
                <c:manualLayout>
                  <c:x val="5.1887719122550066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0F-4ABA-A683-D1E65AC0D032}"/>
                </c:ext>
              </c:extLst>
            </c:dLbl>
            <c:dLbl>
              <c:idx val="4"/>
              <c:delete val="1"/>
              <c:extLst>
                <c:ext xmlns:c15="http://schemas.microsoft.com/office/drawing/2012/chart" uri="{CE6537A1-D6FC-4f65-9D91-7224C49458BB}"/>
                <c:ext xmlns:c16="http://schemas.microsoft.com/office/drawing/2014/chart" uri="{C3380CC4-5D6E-409C-BE32-E72D297353CC}">
                  <c16:uniqueId val="{00000002-760F-4ABA-A683-D1E65AC0D03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グラフワーク１!$C$500:$G$500</c:f>
              <c:strCache>
                <c:ptCount val="5"/>
                <c:pt idx="0">
                  <c:v>合計</c:v>
                </c:pt>
                <c:pt idx="1">
                  <c:v>男性</c:v>
                </c:pt>
                <c:pt idx="2">
                  <c:v>女性</c:v>
                </c:pt>
                <c:pt idx="3">
                  <c:v>その他</c:v>
                </c:pt>
                <c:pt idx="4">
                  <c:v>前回調査</c:v>
                </c:pt>
              </c:strCache>
            </c:strRef>
          </c:cat>
          <c:val>
            <c:numRef>
              <c:f>グラフワーク１!$C$506:$G$506</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760F-4ABA-A683-D1E65AC0D032}"/>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484199808887164"/>
          <c:y val="4.9117752326413744E-2"/>
          <c:w val="0.13674165133173932"/>
          <c:h val="0.898933428775948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グラフワーク１!$B$510</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グラフワーク１!$C$510:$G$510</c:f>
              <c:numCache>
                <c:formatCode>0.0_ </c:formatCode>
                <c:ptCount val="5"/>
                <c:pt idx="0">
                  <c:v>49.568965517241381</c:v>
                </c:pt>
                <c:pt idx="1">
                  <c:v>48</c:v>
                </c:pt>
                <c:pt idx="2">
                  <c:v>51.054852320675103</c:v>
                </c:pt>
                <c:pt idx="3">
                  <c:v>50</c:v>
                </c:pt>
                <c:pt idx="4">
                  <c:v>50.460829493087559</c:v>
                </c:pt>
              </c:numCache>
            </c:numRef>
          </c:val>
          <c:extLst>
            <c:ext xmlns:c16="http://schemas.microsoft.com/office/drawing/2014/chart" uri="{C3380CC4-5D6E-409C-BE32-E72D297353CC}">
              <c16:uniqueId val="{00000000-E116-4230-9D1B-CADF0F6A46AA}"/>
            </c:ext>
          </c:extLst>
        </c:ser>
        <c:ser>
          <c:idx val="1"/>
          <c:order val="1"/>
          <c:tx>
            <c:strRef>
              <c:f>グラフワーク１!$B$511</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グラフワーク１!$C$511:$G$511</c:f>
              <c:numCache>
                <c:formatCode>0.0_ </c:formatCode>
                <c:ptCount val="5"/>
                <c:pt idx="0">
                  <c:v>6.25</c:v>
                </c:pt>
                <c:pt idx="1">
                  <c:v>9.3333333333333339</c:v>
                </c:pt>
                <c:pt idx="2">
                  <c:v>3.3755274261603372</c:v>
                </c:pt>
                <c:pt idx="3">
                  <c:v>0</c:v>
                </c:pt>
                <c:pt idx="4">
                  <c:v>3.9170506912442398</c:v>
                </c:pt>
              </c:numCache>
            </c:numRef>
          </c:val>
          <c:extLst>
            <c:ext xmlns:c16="http://schemas.microsoft.com/office/drawing/2014/chart" uri="{C3380CC4-5D6E-409C-BE32-E72D297353CC}">
              <c16:uniqueId val="{00000001-E116-4230-9D1B-CADF0F6A46AA}"/>
            </c:ext>
          </c:extLst>
        </c:ser>
        <c:ser>
          <c:idx val="2"/>
          <c:order val="2"/>
          <c:tx>
            <c:strRef>
              <c:f>グラフワーク１!$B$512</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グラフワーク１!$C$512:$G$512</c:f>
              <c:numCache>
                <c:formatCode>0.0_ </c:formatCode>
                <c:ptCount val="5"/>
                <c:pt idx="0">
                  <c:v>17.887931034482758</c:v>
                </c:pt>
                <c:pt idx="1">
                  <c:v>20</c:v>
                </c:pt>
                <c:pt idx="2">
                  <c:v>15.611814345991561</c:v>
                </c:pt>
                <c:pt idx="3">
                  <c:v>50</c:v>
                </c:pt>
                <c:pt idx="4">
                  <c:v>15.898617511520737</c:v>
                </c:pt>
              </c:numCache>
            </c:numRef>
          </c:val>
          <c:extLst>
            <c:ext xmlns:c16="http://schemas.microsoft.com/office/drawing/2014/chart" uri="{C3380CC4-5D6E-409C-BE32-E72D297353CC}">
              <c16:uniqueId val="{00000002-E116-4230-9D1B-CADF0F6A46AA}"/>
            </c:ext>
          </c:extLst>
        </c:ser>
        <c:ser>
          <c:idx val="3"/>
          <c:order val="3"/>
          <c:tx>
            <c:strRef>
              <c:f>グラフワーク１!$B$513</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116-4230-9D1B-CADF0F6A46A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116-4230-9D1B-CADF0F6A46A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116-4230-9D1B-CADF0F6A46AA}"/>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16-4230-9D1B-CADF0F6A46A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グラフワーク１!$C$513:$G$513</c:f>
              <c:numCache>
                <c:formatCode>0.0_ </c:formatCode>
                <c:ptCount val="5"/>
                <c:pt idx="0">
                  <c:v>25.21551724137931</c:v>
                </c:pt>
                <c:pt idx="1">
                  <c:v>21.333333333333336</c:v>
                </c:pt>
                <c:pt idx="2">
                  <c:v>29.11392405063291</c:v>
                </c:pt>
                <c:pt idx="3">
                  <c:v>0</c:v>
                </c:pt>
                <c:pt idx="4">
                  <c:v>29.262672811059907</c:v>
                </c:pt>
              </c:numCache>
            </c:numRef>
          </c:val>
          <c:extLst>
            <c:ext xmlns:c16="http://schemas.microsoft.com/office/drawing/2014/chart" uri="{C3380CC4-5D6E-409C-BE32-E72D297353CC}">
              <c16:uniqueId val="{00000007-E116-4230-9D1B-CADF0F6A46AA}"/>
            </c:ext>
          </c:extLst>
        </c:ser>
        <c:ser>
          <c:idx val="4"/>
          <c:order val="4"/>
          <c:tx>
            <c:strRef>
              <c:f>グラフワーク１!$B$514</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16-4230-9D1B-CADF0F6A46AA}"/>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16-4230-9D1B-CADF0F6A46AA}"/>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16-4230-9D1B-CADF0F6A46AA}"/>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16-4230-9D1B-CADF0F6A46AA}"/>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16-4230-9D1B-CADF0F6A46A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グラフワーク１!$C$514:$G$514</c:f>
              <c:numCache>
                <c:formatCode>0.0_ </c:formatCode>
                <c:ptCount val="5"/>
                <c:pt idx="0">
                  <c:v>1.0775862068965518</c:v>
                </c:pt>
                <c:pt idx="1">
                  <c:v>1.3333333333333335</c:v>
                </c:pt>
                <c:pt idx="2">
                  <c:v>0.8438818565400843</c:v>
                </c:pt>
                <c:pt idx="3">
                  <c:v>0</c:v>
                </c:pt>
                <c:pt idx="4">
                  <c:v>0.46082949308755761</c:v>
                </c:pt>
              </c:numCache>
            </c:numRef>
          </c:val>
          <c:extLst>
            <c:ext xmlns:c16="http://schemas.microsoft.com/office/drawing/2014/chart" uri="{C3380CC4-5D6E-409C-BE32-E72D297353CC}">
              <c16:uniqueId val="{0000000D-E116-4230-9D1B-CADF0F6A46AA}"/>
            </c:ext>
          </c:extLst>
        </c:ser>
        <c:ser>
          <c:idx val="5"/>
          <c:order val="5"/>
          <c:tx>
            <c:strRef>
              <c:f>グラフワーク１!$B$515</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16-4230-9D1B-CADF0F6A46AA}"/>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16-4230-9D1B-CADF0F6A46AA}"/>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16-4230-9D1B-CADF0F6A46AA}"/>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16-4230-9D1B-CADF0F6A46AA}"/>
                </c:ext>
              </c:extLst>
            </c:dLbl>
            <c:dLbl>
              <c:idx val="4"/>
              <c:delete val="1"/>
              <c:extLst>
                <c:ext xmlns:c15="http://schemas.microsoft.com/office/drawing/2012/chart" uri="{CE6537A1-D6FC-4f65-9D91-7224C49458BB}"/>
                <c:ext xmlns:c16="http://schemas.microsoft.com/office/drawing/2014/chart" uri="{C3380CC4-5D6E-409C-BE32-E72D297353CC}">
                  <c16:uniqueId val="{00000012-E116-4230-9D1B-CADF0F6A46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グラフワーク１!$C$509:$G$509</c:f>
              <c:strCache>
                <c:ptCount val="5"/>
                <c:pt idx="0">
                  <c:v>合計</c:v>
                </c:pt>
                <c:pt idx="1">
                  <c:v>男性</c:v>
                </c:pt>
                <c:pt idx="2">
                  <c:v>女性</c:v>
                </c:pt>
                <c:pt idx="3">
                  <c:v>その他</c:v>
                </c:pt>
                <c:pt idx="4">
                  <c:v>前回調査</c:v>
                </c:pt>
              </c:strCache>
            </c:strRef>
          </c:cat>
          <c:val>
            <c:numRef>
              <c:f>グラフワーク１!$C$515:$G$515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E116-4230-9D1B-CADF0F6A46AA}"/>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グラフワーク１!$B$519</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グラフワーク１!$C$519:$G$519</c:f>
              <c:numCache>
                <c:formatCode>0.0_ </c:formatCode>
                <c:ptCount val="5"/>
                <c:pt idx="0">
                  <c:v>56.25</c:v>
                </c:pt>
                <c:pt idx="1">
                  <c:v>57.777777777777771</c:v>
                </c:pt>
                <c:pt idx="2">
                  <c:v>54.852320675105481</c:v>
                </c:pt>
                <c:pt idx="3">
                  <c:v>50</c:v>
                </c:pt>
                <c:pt idx="4">
                  <c:v>47.465437788018434</c:v>
                </c:pt>
              </c:numCache>
            </c:numRef>
          </c:val>
          <c:extLst>
            <c:ext xmlns:c16="http://schemas.microsoft.com/office/drawing/2014/chart" uri="{C3380CC4-5D6E-409C-BE32-E72D297353CC}">
              <c16:uniqueId val="{00000000-3420-4305-853D-E37500CCF59F}"/>
            </c:ext>
          </c:extLst>
        </c:ser>
        <c:ser>
          <c:idx val="1"/>
          <c:order val="1"/>
          <c:tx>
            <c:strRef>
              <c:f>グラフワーク１!$B$520</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グラフワーク１!$C$520:$G$520</c:f>
              <c:numCache>
                <c:formatCode>0.0_ </c:formatCode>
                <c:ptCount val="5"/>
                <c:pt idx="0">
                  <c:v>3.2327586206896552</c:v>
                </c:pt>
                <c:pt idx="1">
                  <c:v>3.1111111111111112</c:v>
                </c:pt>
                <c:pt idx="2">
                  <c:v>3.3755274261603372</c:v>
                </c:pt>
                <c:pt idx="3">
                  <c:v>0</c:v>
                </c:pt>
                <c:pt idx="4">
                  <c:v>4.3778801843317972</c:v>
                </c:pt>
              </c:numCache>
            </c:numRef>
          </c:val>
          <c:extLst>
            <c:ext xmlns:c16="http://schemas.microsoft.com/office/drawing/2014/chart" uri="{C3380CC4-5D6E-409C-BE32-E72D297353CC}">
              <c16:uniqueId val="{00000001-3420-4305-853D-E37500CCF59F}"/>
            </c:ext>
          </c:extLst>
        </c:ser>
        <c:ser>
          <c:idx val="2"/>
          <c:order val="2"/>
          <c:tx>
            <c:strRef>
              <c:f>グラフワーク１!$B$521</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グラフワーク１!$C$521:$G$521</c:f>
              <c:numCache>
                <c:formatCode>0.0_ </c:formatCode>
                <c:ptCount val="5"/>
                <c:pt idx="0">
                  <c:v>18.96551724137931</c:v>
                </c:pt>
                <c:pt idx="1">
                  <c:v>20.888888888888889</c:v>
                </c:pt>
                <c:pt idx="2">
                  <c:v>17.299578059071731</c:v>
                </c:pt>
                <c:pt idx="3">
                  <c:v>0</c:v>
                </c:pt>
                <c:pt idx="4">
                  <c:v>17.281105990783409</c:v>
                </c:pt>
              </c:numCache>
            </c:numRef>
          </c:val>
          <c:extLst>
            <c:ext xmlns:c16="http://schemas.microsoft.com/office/drawing/2014/chart" uri="{C3380CC4-5D6E-409C-BE32-E72D297353CC}">
              <c16:uniqueId val="{00000002-3420-4305-853D-E37500CCF59F}"/>
            </c:ext>
          </c:extLst>
        </c:ser>
        <c:ser>
          <c:idx val="3"/>
          <c:order val="3"/>
          <c:tx>
            <c:strRef>
              <c:f>グラフワーク１!$B$522</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420-4305-853D-E37500CCF59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3420-4305-853D-E37500CCF59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3420-4305-853D-E37500CCF59F}"/>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20-4305-853D-E37500CCF59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グラフワーク１!$C$522:$G$522</c:f>
              <c:numCache>
                <c:formatCode>0.0_ </c:formatCode>
                <c:ptCount val="5"/>
                <c:pt idx="0">
                  <c:v>20.689655172413794</c:v>
                </c:pt>
                <c:pt idx="1">
                  <c:v>17.333333333333336</c:v>
                </c:pt>
                <c:pt idx="2">
                  <c:v>23.628691983122362</c:v>
                </c:pt>
                <c:pt idx="3">
                  <c:v>50</c:v>
                </c:pt>
                <c:pt idx="4">
                  <c:v>30.414746543778801</c:v>
                </c:pt>
              </c:numCache>
            </c:numRef>
          </c:val>
          <c:extLst>
            <c:ext xmlns:c16="http://schemas.microsoft.com/office/drawing/2014/chart" uri="{C3380CC4-5D6E-409C-BE32-E72D297353CC}">
              <c16:uniqueId val="{00000007-3420-4305-853D-E37500CCF59F}"/>
            </c:ext>
          </c:extLst>
        </c:ser>
        <c:ser>
          <c:idx val="4"/>
          <c:order val="4"/>
          <c:tx>
            <c:strRef>
              <c:f>グラフワーク１!$B$523</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20-4305-853D-E37500CCF59F}"/>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20-4305-853D-E37500CCF59F}"/>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20-4305-853D-E37500CCF59F}"/>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20-4305-853D-E37500CCF59F}"/>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20-4305-853D-E37500CCF59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グラフワーク１!$C$523:$G$523</c:f>
              <c:numCache>
                <c:formatCode>0.0_ </c:formatCode>
                <c:ptCount val="5"/>
                <c:pt idx="0">
                  <c:v>0.86206896551724133</c:v>
                </c:pt>
                <c:pt idx="1">
                  <c:v>0.88888888888888884</c:v>
                </c:pt>
                <c:pt idx="2">
                  <c:v>0.8438818565400843</c:v>
                </c:pt>
                <c:pt idx="3">
                  <c:v>0</c:v>
                </c:pt>
                <c:pt idx="4">
                  <c:v>0.46082949308755761</c:v>
                </c:pt>
              </c:numCache>
            </c:numRef>
          </c:val>
          <c:extLst>
            <c:ext xmlns:c16="http://schemas.microsoft.com/office/drawing/2014/chart" uri="{C3380CC4-5D6E-409C-BE32-E72D297353CC}">
              <c16:uniqueId val="{0000000D-3420-4305-853D-E37500CCF59F}"/>
            </c:ext>
          </c:extLst>
        </c:ser>
        <c:ser>
          <c:idx val="5"/>
          <c:order val="5"/>
          <c:tx>
            <c:strRef>
              <c:f>グラフワーク１!$B$524</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20-4305-853D-E37500CCF59F}"/>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20-4305-853D-E37500CCF59F}"/>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20-4305-853D-E37500CCF59F}"/>
                </c:ext>
              </c:extLst>
            </c:dLbl>
            <c:dLbl>
              <c:idx val="3"/>
              <c:layout>
                <c:manualLayout>
                  <c:x val="5.8287642274380776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20-4305-853D-E37500CCF59F}"/>
                </c:ext>
              </c:extLst>
            </c:dLbl>
            <c:dLbl>
              <c:idx val="4"/>
              <c:delete val="1"/>
              <c:extLst>
                <c:ext xmlns:c15="http://schemas.microsoft.com/office/drawing/2012/chart" uri="{CE6537A1-D6FC-4f65-9D91-7224C49458BB}"/>
                <c:ext xmlns:c16="http://schemas.microsoft.com/office/drawing/2014/chart" uri="{C3380CC4-5D6E-409C-BE32-E72D297353CC}">
                  <c16:uniqueId val="{00000012-3420-4305-853D-E37500CCF59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グラフワーク１!$C$518:$G$518</c:f>
              <c:strCache>
                <c:ptCount val="5"/>
                <c:pt idx="0">
                  <c:v>合計</c:v>
                </c:pt>
                <c:pt idx="1">
                  <c:v>男性</c:v>
                </c:pt>
                <c:pt idx="2">
                  <c:v>女性</c:v>
                </c:pt>
                <c:pt idx="3">
                  <c:v>その他</c:v>
                </c:pt>
                <c:pt idx="4">
                  <c:v>前回調査</c:v>
                </c:pt>
              </c:strCache>
            </c:strRef>
          </c:cat>
          <c:val>
            <c:numRef>
              <c:f>グラフワーク１!$C$524:$G$524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3420-4305-853D-E37500CCF59F}"/>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グラフワーク１!$B$528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7-EB29-424A-9D45-83E5BE1CBA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グラフワーク１!$C$528:$G$528</c:f>
              <c:numCache>
                <c:formatCode>0.0_ </c:formatCode>
                <c:ptCount val="5"/>
                <c:pt idx="0">
                  <c:v>61.206896551724135</c:v>
                </c:pt>
                <c:pt idx="1">
                  <c:v>80.444444444444443</c:v>
                </c:pt>
                <c:pt idx="2">
                  <c:v>43.459915611814345</c:v>
                </c:pt>
                <c:pt idx="3">
                  <c:v>0</c:v>
                </c:pt>
                <c:pt idx="4">
                  <c:v>0</c:v>
                </c:pt>
              </c:numCache>
            </c:numRef>
          </c:val>
          <c:extLst>
            <c:ext xmlns:c16="http://schemas.microsoft.com/office/drawing/2014/chart" uri="{C3380CC4-5D6E-409C-BE32-E72D297353CC}">
              <c16:uniqueId val="{00000000-EB29-424A-9D45-83E5BE1CBAA5}"/>
            </c:ext>
          </c:extLst>
        </c:ser>
        <c:ser>
          <c:idx val="1"/>
          <c:order val="1"/>
          <c:tx>
            <c:strRef>
              <c:f>グラフワーク１!$B$529</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6-EB29-424A-9D45-83E5BE1CBA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グラフワーク１!$C$529:$G$529</c:f>
              <c:numCache>
                <c:formatCode>0.0_ </c:formatCode>
                <c:ptCount val="5"/>
                <c:pt idx="0">
                  <c:v>2.8017241379310347</c:v>
                </c:pt>
                <c:pt idx="1">
                  <c:v>2.666666666666667</c:v>
                </c:pt>
                <c:pt idx="2">
                  <c:v>2.5316455696202533</c:v>
                </c:pt>
                <c:pt idx="3">
                  <c:v>50</c:v>
                </c:pt>
                <c:pt idx="4">
                  <c:v>0</c:v>
                </c:pt>
              </c:numCache>
            </c:numRef>
          </c:val>
          <c:extLst>
            <c:ext xmlns:c16="http://schemas.microsoft.com/office/drawing/2014/chart" uri="{C3380CC4-5D6E-409C-BE32-E72D297353CC}">
              <c16:uniqueId val="{00000001-EB29-424A-9D45-83E5BE1CBAA5}"/>
            </c:ext>
          </c:extLst>
        </c:ser>
        <c:ser>
          <c:idx val="2"/>
          <c:order val="2"/>
          <c:tx>
            <c:strRef>
              <c:f>グラフワーク１!$B$530</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5-EB29-424A-9D45-83E5BE1CBA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グラフワーク１!$C$530:$G$530</c:f>
              <c:numCache>
                <c:formatCode>0.0_ </c:formatCode>
                <c:ptCount val="5"/>
                <c:pt idx="0">
                  <c:v>32.112068965517246</c:v>
                </c:pt>
                <c:pt idx="1">
                  <c:v>15.111111111111111</c:v>
                </c:pt>
                <c:pt idx="2">
                  <c:v>48.101265822784811</c:v>
                </c:pt>
                <c:pt idx="3">
                  <c:v>50</c:v>
                </c:pt>
                <c:pt idx="4">
                  <c:v>0</c:v>
                </c:pt>
              </c:numCache>
            </c:numRef>
          </c:val>
          <c:extLst>
            <c:ext xmlns:c16="http://schemas.microsoft.com/office/drawing/2014/chart" uri="{C3380CC4-5D6E-409C-BE32-E72D297353CC}">
              <c16:uniqueId val="{00000002-EB29-424A-9D45-83E5BE1CBAA5}"/>
            </c:ext>
          </c:extLst>
        </c:ser>
        <c:ser>
          <c:idx val="3"/>
          <c:order val="3"/>
          <c:tx>
            <c:strRef>
              <c:f>グラフワーク１!$B$531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B29-424A-9D45-83E5BE1CBAA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B29-424A-9D45-83E5BE1CBAA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B29-424A-9D45-83E5BE1CBAA5}"/>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29-424A-9D45-83E5BE1CBAA5}"/>
                </c:ext>
              </c:extLst>
            </c:dLbl>
            <c:dLbl>
              <c:idx val="4"/>
              <c:delete val="1"/>
              <c:extLst>
                <c:ext xmlns:c15="http://schemas.microsoft.com/office/drawing/2012/chart" uri="{CE6537A1-D6FC-4f65-9D91-7224C49458BB}"/>
                <c:ext xmlns:c16="http://schemas.microsoft.com/office/drawing/2014/chart" uri="{C3380CC4-5D6E-409C-BE32-E72D297353CC}">
                  <c16:uniqueId val="{00000014-EB29-424A-9D45-83E5BE1CBA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グラフワーク１!$C$531:$G$531</c:f>
              <c:numCache>
                <c:formatCode>0.0_ </c:formatCode>
                <c:ptCount val="5"/>
                <c:pt idx="0">
                  <c:v>2.8017241379310347</c:v>
                </c:pt>
                <c:pt idx="1">
                  <c:v>1.7777777777777777</c:v>
                </c:pt>
                <c:pt idx="2">
                  <c:v>3.79746835443038</c:v>
                </c:pt>
                <c:pt idx="3">
                  <c:v>0</c:v>
                </c:pt>
                <c:pt idx="4">
                  <c:v>0</c:v>
                </c:pt>
              </c:numCache>
            </c:numRef>
          </c:val>
          <c:extLst>
            <c:ext xmlns:c16="http://schemas.microsoft.com/office/drawing/2014/chart" uri="{C3380CC4-5D6E-409C-BE32-E72D297353CC}">
              <c16:uniqueId val="{00000007-EB29-424A-9D45-83E5BE1CBAA5}"/>
            </c:ext>
          </c:extLst>
        </c:ser>
        <c:ser>
          <c:idx val="4"/>
          <c:order val="4"/>
          <c:tx>
            <c:strRef>
              <c:f>グラフワーク１!$B$532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29-424A-9D45-83E5BE1CBAA5}"/>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29-424A-9D45-83E5BE1CBAA5}"/>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29-424A-9D45-83E5BE1CBAA5}"/>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29-424A-9D45-83E5BE1CBAA5}"/>
                </c:ext>
              </c:extLst>
            </c:dLbl>
            <c:dLbl>
              <c:idx val="4"/>
              <c:delete val="1"/>
              <c:extLst>
                <c:ext xmlns:c15="http://schemas.microsoft.com/office/drawing/2012/chart" uri="{CE6537A1-D6FC-4f65-9D91-7224C49458BB}"/>
                <c:ext xmlns:c16="http://schemas.microsoft.com/office/drawing/2014/chart" uri="{C3380CC4-5D6E-409C-BE32-E72D297353CC}">
                  <c16:uniqueId val="{0000000C-EB29-424A-9D45-83E5BE1CBAA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グラフワーク１!$C$532:$G$532</c:f>
              <c:numCache>
                <c:formatCode>0.0_ </c:formatCode>
                <c:ptCount val="5"/>
                <c:pt idx="0">
                  <c:v>0.86206896551724133</c:v>
                </c:pt>
                <c:pt idx="1">
                  <c:v>0</c:v>
                </c:pt>
                <c:pt idx="2">
                  <c:v>1.6877637130801686</c:v>
                </c:pt>
                <c:pt idx="3">
                  <c:v>0</c:v>
                </c:pt>
                <c:pt idx="4">
                  <c:v>0</c:v>
                </c:pt>
              </c:numCache>
            </c:numRef>
          </c:val>
          <c:extLst>
            <c:ext xmlns:c16="http://schemas.microsoft.com/office/drawing/2014/chart" uri="{C3380CC4-5D6E-409C-BE32-E72D297353CC}">
              <c16:uniqueId val="{0000000D-EB29-424A-9D45-83E5BE1CBAA5}"/>
            </c:ext>
          </c:extLst>
        </c:ser>
        <c:ser>
          <c:idx val="5"/>
          <c:order val="5"/>
          <c:tx>
            <c:strRef>
              <c:f>グラフワーク１!$B$533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29-424A-9D45-83E5BE1CBAA5}"/>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29-424A-9D45-83E5BE1CBAA5}"/>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29-424A-9D45-83E5BE1CBAA5}"/>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29-424A-9D45-83E5BE1CBAA5}"/>
                </c:ext>
              </c:extLst>
            </c:dLbl>
            <c:dLbl>
              <c:idx val="4"/>
              <c:delete val="1"/>
              <c:extLst>
                <c:ext xmlns:c15="http://schemas.microsoft.com/office/drawing/2012/chart" uri="{CE6537A1-D6FC-4f65-9D91-7224C49458BB}"/>
                <c:ext xmlns:c16="http://schemas.microsoft.com/office/drawing/2014/chart" uri="{C3380CC4-5D6E-409C-BE32-E72D297353CC}">
                  <c16:uniqueId val="{00000012-EB29-424A-9D45-83E5BE1CBAA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グラフワーク１!$C$527:$G$527</c:f>
              <c:strCache>
                <c:ptCount val="5"/>
                <c:pt idx="0">
                  <c:v>合計</c:v>
                </c:pt>
                <c:pt idx="1">
                  <c:v>男性</c:v>
                </c:pt>
                <c:pt idx="2">
                  <c:v>女性</c:v>
                </c:pt>
                <c:pt idx="3">
                  <c:v>その他</c:v>
                </c:pt>
                <c:pt idx="4">
                  <c:v>前回調査</c:v>
                </c:pt>
              </c:strCache>
            </c:strRef>
          </c:cat>
          <c:val>
            <c:numRef>
              <c:f>グラフワーク１!$C$533:$G$533</c:f>
              <c:numCache>
                <c:formatCode>0.0_ </c:formatCode>
                <c:ptCount val="5"/>
                <c:pt idx="0">
                  <c:v>0.21551724137931033</c:v>
                </c:pt>
                <c:pt idx="1">
                  <c:v>0</c:v>
                </c:pt>
                <c:pt idx="2">
                  <c:v>0.42194092827004215</c:v>
                </c:pt>
                <c:pt idx="3">
                  <c:v>0</c:v>
                </c:pt>
                <c:pt idx="4">
                  <c:v>0</c:v>
                </c:pt>
              </c:numCache>
            </c:numRef>
          </c:val>
          <c:extLst>
            <c:ext xmlns:c16="http://schemas.microsoft.com/office/drawing/2014/chart" uri="{C3380CC4-5D6E-409C-BE32-E72D297353CC}">
              <c16:uniqueId val="{00000013-EB29-424A-9D45-83E5BE1CBAA5}"/>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グラフワーク１!$B$537</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グラフワーク１!$C$537:$G$537</c:f>
              <c:numCache>
                <c:formatCode>0.0_ </c:formatCode>
                <c:ptCount val="5"/>
                <c:pt idx="0">
                  <c:v>77.58620689655173</c:v>
                </c:pt>
                <c:pt idx="1">
                  <c:v>71.555555555555543</c:v>
                </c:pt>
                <c:pt idx="2">
                  <c:v>83.122362869198312</c:v>
                </c:pt>
                <c:pt idx="3">
                  <c:v>100</c:v>
                </c:pt>
                <c:pt idx="4">
                  <c:v>79.953917050691246</c:v>
                </c:pt>
              </c:numCache>
            </c:numRef>
          </c:val>
          <c:extLst>
            <c:ext xmlns:c16="http://schemas.microsoft.com/office/drawing/2014/chart" uri="{C3380CC4-5D6E-409C-BE32-E72D297353CC}">
              <c16:uniqueId val="{00000000-C23B-41F5-87DD-E8606A43AC24}"/>
            </c:ext>
          </c:extLst>
        </c:ser>
        <c:ser>
          <c:idx val="1"/>
          <c:order val="1"/>
          <c:tx>
            <c:strRef>
              <c:f>グラフワーク１!$B$538</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グラフワーク１!$C$538:$G$538</c:f>
              <c:numCache>
                <c:formatCode>0.0_ </c:formatCode>
                <c:ptCount val="5"/>
                <c:pt idx="0">
                  <c:v>2.3706896551724137</c:v>
                </c:pt>
                <c:pt idx="1">
                  <c:v>3.1111111111111112</c:v>
                </c:pt>
                <c:pt idx="2">
                  <c:v>1.6877637130801686</c:v>
                </c:pt>
                <c:pt idx="3">
                  <c:v>0</c:v>
                </c:pt>
                <c:pt idx="4">
                  <c:v>0.92165898617511521</c:v>
                </c:pt>
              </c:numCache>
            </c:numRef>
          </c:val>
          <c:extLst>
            <c:ext xmlns:c16="http://schemas.microsoft.com/office/drawing/2014/chart" uri="{C3380CC4-5D6E-409C-BE32-E72D297353CC}">
              <c16:uniqueId val="{00000001-C23B-41F5-87DD-E8606A43AC24}"/>
            </c:ext>
          </c:extLst>
        </c:ser>
        <c:ser>
          <c:idx val="2"/>
          <c:order val="2"/>
          <c:tx>
            <c:strRef>
              <c:f>グラフワーク１!$B$539</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グラフワーク１!$C$539:$G$539</c:f>
              <c:numCache>
                <c:formatCode>0.0_ </c:formatCode>
                <c:ptCount val="5"/>
                <c:pt idx="0">
                  <c:v>16.810344827586206</c:v>
                </c:pt>
                <c:pt idx="1">
                  <c:v>20.888888888888889</c:v>
                </c:pt>
                <c:pt idx="2">
                  <c:v>13.080168776371309</c:v>
                </c:pt>
                <c:pt idx="3">
                  <c:v>0</c:v>
                </c:pt>
                <c:pt idx="4">
                  <c:v>18.202764976958527</c:v>
                </c:pt>
              </c:numCache>
            </c:numRef>
          </c:val>
          <c:extLst>
            <c:ext xmlns:c16="http://schemas.microsoft.com/office/drawing/2014/chart" uri="{C3380CC4-5D6E-409C-BE32-E72D297353CC}">
              <c16:uniqueId val="{00000002-C23B-41F5-87DD-E8606A43AC24}"/>
            </c:ext>
          </c:extLst>
        </c:ser>
        <c:ser>
          <c:idx val="3"/>
          <c:order val="3"/>
          <c:tx>
            <c:strRef>
              <c:f>グラフワーク１!$B$540</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C23B-41F5-87DD-E8606A43AC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C23B-41F5-87DD-E8606A43AC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23B-41F5-87DD-E8606A43AC24}"/>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3B-41F5-87DD-E8606A43AC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グラフワーク１!$C$540:$G$540</c:f>
              <c:numCache>
                <c:formatCode>0.0_ </c:formatCode>
                <c:ptCount val="5"/>
                <c:pt idx="0">
                  <c:v>1.0775862068965518</c:v>
                </c:pt>
                <c:pt idx="1">
                  <c:v>1.7777777777777777</c:v>
                </c:pt>
                <c:pt idx="2">
                  <c:v>0.42194092827004215</c:v>
                </c:pt>
                <c:pt idx="3">
                  <c:v>0</c:v>
                </c:pt>
                <c:pt idx="4">
                  <c:v>0.69124423963133641</c:v>
                </c:pt>
              </c:numCache>
            </c:numRef>
          </c:val>
          <c:extLst>
            <c:ext xmlns:c16="http://schemas.microsoft.com/office/drawing/2014/chart" uri="{C3380CC4-5D6E-409C-BE32-E72D297353CC}">
              <c16:uniqueId val="{00000007-C23B-41F5-87DD-E8606A43AC24}"/>
            </c:ext>
          </c:extLst>
        </c:ser>
        <c:ser>
          <c:idx val="4"/>
          <c:order val="4"/>
          <c:tx>
            <c:strRef>
              <c:f>グラフワーク１!$B$541</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3B-41F5-87DD-E8606A43AC24}"/>
                </c:ext>
              </c:extLst>
            </c:dLbl>
            <c:dLbl>
              <c:idx val="1"/>
              <c:layout>
                <c:manualLayout>
                  <c:x val="2.5891739609103886E-2"/>
                  <c:y val="4.54551419708899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23B-41F5-87DD-E8606A43AC24}"/>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3B-41F5-87DD-E8606A43AC24}"/>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23B-41F5-87DD-E8606A43AC24}"/>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3B-41F5-87DD-E8606A43AC2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グラフワーク１!$C$541:$G$541</c:f>
              <c:numCache>
                <c:formatCode>0.0_ </c:formatCode>
                <c:ptCount val="5"/>
                <c:pt idx="0">
                  <c:v>1.2931034482758621</c:v>
                </c:pt>
                <c:pt idx="1">
                  <c:v>1.7777777777777777</c:v>
                </c:pt>
                <c:pt idx="2">
                  <c:v>0.8438818565400843</c:v>
                </c:pt>
                <c:pt idx="3">
                  <c:v>0</c:v>
                </c:pt>
                <c:pt idx="4">
                  <c:v>0.2304147465437788</c:v>
                </c:pt>
              </c:numCache>
            </c:numRef>
          </c:val>
          <c:extLst>
            <c:ext xmlns:c16="http://schemas.microsoft.com/office/drawing/2014/chart" uri="{C3380CC4-5D6E-409C-BE32-E72D297353CC}">
              <c16:uniqueId val="{0000000D-C23B-41F5-87DD-E8606A43AC24}"/>
            </c:ext>
          </c:extLst>
        </c:ser>
        <c:ser>
          <c:idx val="5"/>
          <c:order val="5"/>
          <c:tx>
            <c:strRef>
              <c:f>グラフワーク１!$B$542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3B-41F5-87DD-E8606A43AC24}"/>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3B-41F5-87DD-E8606A43AC24}"/>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3B-41F5-87DD-E8606A43AC24}"/>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23B-41F5-87DD-E8606A43AC24}"/>
                </c:ext>
              </c:extLst>
            </c:dLbl>
            <c:dLbl>
              <c:idx val="4"/>
              <c:delete val="1"/>
              <c:extLst>
                <c:ext xmlns:c15="http://schemas.microsoft.com/office/drawing/2012/chart" uri="{CE6537A1-D6FC-4f65-9D91-7224C49458BB}"/>
                <c:ext xmlns:c16="http://schemas.microsoft.com/office/drawing/2014/chart" uri="{C3380CC4-5D6E-409C-BE32-E72D297353CC}">
                  <c16:uniqueId val="{00000012-C23B-41F5-87DD-E8606A43AC2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グラフワーク１!$C$536:$G$536</c:f>
              <c:strCache>
                <c:ptCount val="5"/>
                <c:pt idx="0">
                  <c:v>合計</c:v>
                </c:pt>
                <c:pt idx="1">
                  <c:v>男性</c:v>
                </c:pt>
                <c:pt idx="2">
                  <c:v>女性</c:v>
                </c:pt>
                <c:pt idx="3">
                  <c:v>その他</c:v>
                </c:pt>
                <c:pt idx="4">
                  <c:v>前回調査</c:v>
                </c:pt>
              </c:strCache>
            </c:strRef>
          </c:cat>
          <c:val>
            <c:numRef>
              <c:f>グラフワーク１!$C$542:$G$542</c:f>
              <c:numCache>
                <c:formatCode>0.0_ </c:formatCode>
                <c:ptCount val="5"/>
                <c:pt idx="0">
                  <c:v>0.86206896551724133</c:v>
                </c:pt>
                <c:pt idx="1">
                  <c:v>0.88888888888888884</c:v>
                </c:pt>
                <c:pt idx="2">
                  <c:v>0.8438818565400843</c:v>
                </c:pt>
                <c:pt idx="3">
                  <c:v>0</c:v>
                </c:pt>
                <c:pt idx="4">
                  <c:v>0</c:v>
                </c:pt>
              </c:numCache>
            </c:numRef>
          </c:val>
          <c:extLst>
            <c:ext xmlns:c16="http://schemas.microsoft.com/office/drawing/2014/chart" uri="{C3380CC4-5D6E-409C-BE32-E72D297353CC}">
              <c16:uniqueId val="{00000013-C23B-41F5-87DD-E8606A43AC24}"/>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グラフワーク１!$B$546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4"/>
              <c:layout>
                <c:manualLayout>
                  <c:x val="-8.5061137692716733E-3"/>
                  <c:y val="-7.5757575757575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6-4752-9EDE-3AA26B639A8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グラフワーク１!$C$546:$G$546</c:f>
              <c:numCache>
                <c:formatCode>0.0_ </c:formatCode>
                <c:ptCount val="5"/>
                <c:pt idx="0">
                  <c:v>0.21551724137931033</c:v>
                </c:pt>
                <c:pt idx="1">
                  <c:v>0</c:v>
                </c:pt>
                <c:pt idx="2">
                  <c:v>0.42194092827004215</c:v>
                </c:pt>
                <c:pt idx="3">
                  <c:v>0</c:v>
                </c:pt>
                <c:pt idx="4">
                  <c:v>1.1520737327188939</c:v>
                </c:pt>
              </c:numCache>
            </c:numRef>
          </c:val>
          <c:extLst>
            <c:ext xmlns:c16="http://schemas.microsoft.com/office/drawing/2014/chart" uri="{C3380CC4-5D6E-409C-BE32-E72D297353CC}">
              <c16:uniqueId val="{00000000-849D-4B65-B392-613B85A3095C}"/>
            </c:ext>
          </c:extLst>
        </c:ser>
        <c:ser>
          <c:idx val="1"/>
          <c:order val="1"/>
          <c:tx>
            <c:strRef>
              <c:f>グラフワーク１!$B$547</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40244550770866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E6-4752-9EDE-3AA26B639A8B}"/>
                </c:ext>
              </c:extLst>
            </c:dLbl>
            <c:dLbl>
              <c:idx val="1"/>
              <c:layout>
                <c:manualLayout>
                  <c:x val="3.40244550770866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E6-4752-9EDE-3AA26B639A8B}"/>
                </c:ext>
              </c:extLst>
            </c:dLbl>
            <c:dLbl>
              <c:idx val="2"/>
              <c:layout>
                <c:manualLayout>
                  <c:x val="3.40244550770866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E6-4752-9EDE-3AA26B639A8B}"/>
                </c:ext>
              </c:extLst>
            </c:dLbl>
            <c:dLbl>
              <c:idx val="3"/>
              <c:layout>
                <c:manualLayout>
                  <c:x val="3.40244550770866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6-4752-9EDE-3AA26B639A8B}"/>
                </c:ext>
              </c:extLst>
            </c:dLbl>
            <c:dLbl>
              <c:idx val="4"/>
              <c:layout>
                <c:manualLayout>
                  <c:x val="2.3391812865497075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6-4752-9EDE-3AA26B639A8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グラフワーク１!$C$547:$G$547</c:f>
              <c:numCache>
                <c:formatCode>0.0_ </c:formatCode>
                <c:ptCount val="5"/>
                <c:pt idx="0">
                  <c:v>1.0775862068965518</c:v>
                </c:pt>
                <c:pt idx="1">
                  <c:v>1.7777777777777777</c:v>
                </c:pt>
                <c:pt idx="2">
                  <c:v>0.42194092827004215</c:v>
                </c:pt>
                <c:pt idx="3">
                  <c:v>0</c:v>
                </c:pt>
                <c:pt idx="4">
                  <c:v>0.69124423963133641</c:v>
                </c:pt>
              </c:numCache>
            </c:numRef>
          </c:val>
          <c:extLst>
            <c:ext xmlns:c16="http://schemas.microsoft.com/office/drawing/2014/chart" uri="{C3380CC4-5D6E-409C-BE32-E72D297353CC}">
              <c16:uniqueId val="{00000001-849D-4B65-B392-613B85A3095C}"/>
            </c:ext>
          </c:extLst>
        </c:ser>
        <c:ser>
          <c:idx val="2"/>
          <c:order val="2"/>
          <c:tx>
            <c:strRef>
              <c:f>グラフワーク１!$B$548</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グラフワーク１!$C$548:$G$548</c:f>
              <c:numCache>
                <c:formatCode>0.0_ </c:formatCode>
                <c:ptCount val="5"/>
                <c:pt idx="0">
                  <c:v>94.396551724137936</c:v>
                </c:pt>
                <c:pt idx="1">
                  <c:v>94.222222222222214</c:v>
                </c:pt>
                <c:pt idx="2">
                  <c:v>94.514767932489448</c:v>
                </c:pt>
                <c:pt idx="3">
                  <c:v>100</c:v>
                </c:pt>
                <c:pt idx="4">
                  <c:v>95.622119815668199</c:v>
                </c:pt>
              </c:numCache>
            </c:numRef>
          </c:val>
          <c:extLst>
            <c:ext xmlns:c16="http://schemas.microsoft.com/office/drawing/2014/chart" uri="{C3380CC4-5D6E-409C-BE32-E72D297353CC}">
              <c16:uniqueId val="{00000002-849D-4B65-B392-613B85A3095C}"/>
            </c:ext>
          </c:extLst>
        </c:ser>
        <c:ser>
          <c:idx val="3"/>
          <c:order val="3"/>
          <c:tx>
            <c:strRef>
              <c:f>グラフワーク１!$B$549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49D-4B65-B392-613B85A3095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849D-4B65-B392-613B85A3095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849D-4B65-B392-613B85A3095C}"/>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9D-4B65-B392-613B85A3095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グラフワーク１!$C$549:$G$549</c:f>
              <c:numCache>
                <c:formatCode>0.0_ </c:formatCode>
                <c:ptCount val="5"/>
                <c:pt idx="0">
                  <c:v>1.9396551724137931</c:v>
                </c:pt>
                <c:pt idx="1">
                  <c:v>2.666666666666667</c:v>
                </c:pt>
                <c:pt idx="2">
                  <c:v>1.2658227848101267</c:v>
                </c:pt>
                <c:pt idx="3">
                  <c:v>0</c:v>
                </c:pt>
                <c:pt idx="4">
                  <c:v>2.0737327188940093</c:v>
                </c:pt>
              </c:numCache>
            </c:numRef>
          </c:val>
          <c:extLst>
            <c:ext xmlns:c16="http://schemas.microsoft.com/office/drawing/2014/chart" uri="{C3380CC4-5D6E-409C-BE32-E72D297353CC}">
              <c16:uniqueId val="{00000007-849D-4B65-B392-613B85A3095C}"/>
            </c:ext>
          </c:extLst>
        </c:ser>
        <c:ser>
          <c:idx val="4"/>
          <c:order val="4"/>
          <c:tx>
            <c:strRef>
              <c:f>グラフワーク１!$B$550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9D-4B65-B392-613B85A3095C}"/>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9D-4B65-B392-613B85A3095C}"/>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9D-4B65-B392-613B85A3095C}"/>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9D-4B65-B392-613B85A3095C}"/>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9D-4B65-B392-613B85A3095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グラフワーク１!$C$550:$G$550</c:f>
              <c:numCache>
                <c:formatCode>0.0_ </c:formatCode>
                <c:ptCount val="5"/>
                <c:pt idx="0">
                  <c:v>2.3706896551724137</c:v>
                </c:pt>
                <c:pt idx="1">
                  <c:v>1.3333333333333335</c:v>
                </c:pt>
                <c:pt idx="2">
                  <c:v>3.3755274261603372</c:v>
                </c:pt>
                <c:pt idx="3">
                  <c:v>0</c:v>
                </c:pt>
                <c:pt idx="4">
                  <c:v>0.46082949308755761</c:v>
                </c:pt>
              </c:numCache>
            </c:numRef>
          </c:val>
          <c:extLst>
            <c:ext xmlns:c16="http://schemas.microsoft.com/office/drawing/2014/chart" uri="{C3380CC4-5D6E-409C-BE32-E72D297353CC}">
              <c16:uniqueId val="{0000000D-849D-4B65-B392-613B85A3095C}"/>
            </c:ext>
          </c:extLst>
        </c:ser>
        <c:ser>
          <c:idx val="5"/>
          <c:order val="5"/>
          <c:tx>
            <c:strRef>
              <c:f>グラフワーク１!$B$551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076111299484537E-2"/>
                  <c:y val="5.965163445825623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9D-4B65-B392-613B85A3095C}"/>
                </c:ext>
              </c:extLst>
            </c:dLbl>
            <c:dLbl>
              <c:idx val="1"/>
              <c:layout>
                <c:manualLayout>
                  <c:x val="5.624416565154236E-2"/>
                  <c:y val="5.96516344617284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9D-4B65-B392-613B85A3095C}"/>
                </c:ext>
              </c:extLst>
            </c:dLbl>
            <c:dLbl>
              <c:idx val="2"/>
              <c:layout>
                <c:manualLayout>
                  <c:x val="5.4117637209224446E-2"/>
                  <c:y val="5.96516344617284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9D-4B65-B392-613B85A3095C}"/>
                </c:ext>
              </c:extLst>
            </c:dLbl>
            <c:dLbl>
              <c:idx val="3"/>
              <c:layout>
                <c:manualLayout>
                  <c:x val="5.1908056947427027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9D-4B65-B392-613B85A3095C}"/>
                </c:ext>
              </c:extLst>
            </c:dLbl>
            <c:dLbl>
              <c:idx val="4"/>
              <c:delete val="1"/>
              <c:extLst>
                <c:ext xmlns:c15="http://schemas.microsoft.com/office/drawing/2012/chart" uri="{CE6537A1-D6FC-4f65-9D91-7224C49458BB}"/>
                <c:ext xmlns:c16="http://schemas.microsoft.com/office/drawing/2014/chart" uri="{C3380CC4-5D6E-409C-BE32-E72D297353CC}">
                  <c16:uniqueId val="{00000012-849D-4B65-B392-613B85A3095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グラフワーク１!$C$545:$G$545</c:f>
              <c:strCache>
                <c:ptCount val="5"/>
                <c:pt idx="0">
                  <c:v>合計</c:v>
                </c:pt>
                <c:pt idx="1">
                  <c:v>男性</c:v>
                </c:pt>
                <c:pt idx="2">
                  <c:v>女性</c:v>
                </c:pt>
                <c:pt idx="3">
                  <c:v>その他</c:v>
                </c:pt>
                <c:pt idx="4">
                  <c:v>前回調査</c:v>
                </c:pt>
              </c:strCache>
            </c:strRef>
          </c:cat>
          <c:val>
            <c:numRef>
              <c:f>グラフワーク１!$C$551:$G$551</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849D-4B65-B392-613B85A3095C}"/>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グラフワーク１!$B$555</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グラフワーク１!$C$555:$G$555</c:f>
              <c:numCache>
                <c:formatCode>0.0_ </c:formatCode>
                <c:ptCount val="5"/>
                <c:pt idx="0">
                  <c:v>4.0948275862068968</c:v>
                </c:pt>
                <c:pt idx="1">
                  <c:v>3.5555555555555554</c:v>
                </c:pt>
                <c:pt idx="2">
                  <c:v>4.6413502109704643</c:v>
                </c:pt>
                <c:pt idx="3">
                  <c:v>0</c:v>
                </c:pt>
                <c:pt idx="4">
                  <c:v>5.2995391705069128</c:v>
                </c:pt>
              </c:numCache>
            </c:numRef>
          </c:val>
          <c:extLst>
            <c:ext xmlns:c16="http://schemas.microsoft.com/office/drawing/2014/chart" uri="{C3380CC4-5D6E-409C-BE32-E72D297353CC}">
              <c16:uniqueId val="{00000000-A884-4ED6-8FE7-16C80CCB6623}"/>
            </c:ext>
          </c:extLst>
        </c:ser>
        <c:ser>
          <c:idx val="1"/>
          <c:order val="1"/>
          <c:tx>
            <c:strRef>
              <c:f>グラフワーク１!$B$556</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1"/>
              <c:layout>
                <c:manualLayout>
                  <c:x val="1.7012227538543329E-2"/>
                  <c:y val="7.57635409210219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00-4DB9-B89B-DC8129ECD77E}"/>
                </c:ext>
              </c:extLst>
            </c:dLbl>
            <c:dLbl>
              <c:idx val="2"/>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00-4DB9-B89B-DC8129ECD77E}"/>
                </c:ext>
              </c:extLst>
            </c:dLbl>
            <c:dLbl>
              <c:idx val="3"/>
              <c:layout>
                <c:manualLayout>
                  <c:x val="3.40244550770866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00-4DB9-B89B-DC8129ECD77E}"/>
                </c:ext>
              </c:extLst>
            </c:dLbl>
            <c:dLbl>
              <c:idx val="4"/>
              <c:layout>
                <c:manualLayout>
                  <c:x val="8.506113769271664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00-4DB9-B89B-DC8129ECD77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グラフワーク１!$C$556:$G$556</c:f>
              <c:numCache>
                <c:formatCode>0.0_ </c:formatCode>
                <c:ptCount val="5"/>
                <c:pt idx="0">
                  <c:v>1.2931034482758621</c:v>
                </c:pt>
                <c:pt idx="1">
                  <c:v>1.3333333333333335</c:v>
                </c:pt>
                <c:pt idx="2">
                  <c:v>1.2658227848101267</c:v>
                </c:pt>
                <c:pt idx="3">
                  <c:v>0</c:v>
                </c:pt>
                <c:pt idx="4">
                  <c:v>1.8433179723502304</c:v>
                </c:pt>
              </c:numCache>
            </c:numRef>
          </c:val>
          <c:extLst>
            <c:ext xmlns:c16="http://schemas.microsoft.com/office/drawing/2014/chart" uri="{C3380CC4-5D6E-409C-BE32-E72D297353CC}">
              <c16:uniqueId val="{00000001-A884-4ED6-8FE7-16C80CCB6623}"/>
            </c:ext>
          </c:extLst>
        </c:ser>
        <c:ser>
          <c:idx val="2"/>
          <c:order val="2"/>
          <c:tx>
            <c:strRef>
              <c:f>グラフワーク１!$B$557</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グラフワーク１!$C$557:$G$557</c:f>
              <c:numCache>
                <c:formatCode>0.0_ </c:formatCode>
                <c:ptCount val="5"/>
                <c:pt idx="0">
                  <c:v>89.65517241379311</c:v>
                </c:pt>
                <c:pt idx="1">
                  <c:v>88.444444444444443</c:v>
                </c:pt>
                <c:pt idx="2">
                  <c:v>90.71729957805907</c:v>
                </c:pt>
                <c:pt idx="3">
                  <c:v>100</c:v>
                </c:pt>
                <c:pt idx="4">
                  <c:v>88.018433179723502</c:v>
                </c:pt>
              </c:numCache>
            </c:numRef>
          </c:val>
          <c:extLst>
            <c:ext xmlns:c16="http://schemas.microsoft.com/office/drawing/2014/chart" uri="{C3380CC4-5D6E-409C-BE32-E72D297353CC}">
              <c16:uniqueId val="{00000002-A884-4ED6-8FE7-16C80CCB6623}"/>
            </c:ext>
          </c:extLst>
        </c:ser>
        <c:ser>
          <c:idx val="3"/>
          <c:order val="3"/>
          <c:tx>
            <c:strRef>
              <c:f>グラフワーク１!$B$558</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884-4ED6-8FE7-16C80CCB662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A884-4ED6-8FE7-16C80CCB662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884-4ED6-8FE7-16C80CCB6623}"/>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84-4ED6-8FE7-16C80CCB66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グラフワーク１!$C$558:$G$558</c:f>
              <c:numCache>
                <c:formatCode>0.0_ </c:formatCode>
                <c:ptCount val="5"/>
                <c:pt idx="0">
                  <c:v>1.0775862068965518</c:v>
                </c:pt>
                <c:pt idx="1">
                  <c:v>1.3333333333333335</c:v>
                </c:pt>
                <c:pt idx="2">
                  <c:v>0.8438818565400843</c:v>
                </c:pt>
                <c:pt idx="3">
                  <c:v>0</c:v>
                </c:pt>
                <c:pt idx="4">
                  <c:v>2.5345622119815667</c:v>
                </c:pt>
              </c:numCache>
            </c:numRef>
          </c:val>
          <c:extLst>
            <c:ext xmlns:c16="http://schemas.microsoft.com/office/drawing/2014/chart" uri="{C3380CC4-5D6E-409C-BE32-E72D297353CC}">
              <c16:uniqueId val="{00000007-A884-4ED6-8FE7-16C80CCB6623}"/>
            </c:ext>
          </c:extLst>
        </c:ser>
        <c:ser>
          <c:idx val="4"/>
          <c:order val="4"/>
          <c:tx>
            <c:strRef>
              <c:f>グラフワーク１!$B$559</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84-4ED6-8FE7-16C80CCB6623}"/>
                </c:ext>
              </c:extLst>
            </c:dLbl>
            <c:dLbl>
              <c:idx val="1"/>
              <c:layout>
                <c:manualLayout>
                  <c:x val="3.6524381820693466E-2"/>
                  <c:y val="4.54551419708899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84-4ED6-8FE7-16C80CCB6623}"/>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84-4ED6-8FE7-16C80CCB6623}"/>
                </c:ext>
              </c:extLst>
            </c:dLbl>
            <c:dLbl>
              <c:idx val="3"/>
              <c:layout>
                <c:manualLayout>
                  <c:x val="2.1804618920242626E-2"/>
                  <c:y val="3.78793843951324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84-4ED6-8FE7-16C80CCB6623}"/>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84-4ED6-8FE7-16C80CCB66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グラフワーク１!$C$559:$G$559</c:f>
              <c:numCache>
                <c:formatCode>0.0_ </c:formatCode>
                <c:ptCount val="5"/>
                <c:pt idx="0">
                  <c:v>3.8793103448275863</c:v>
                </c:pt>
                <c:pt idx="1">
                  <c:v>5.3333333333333339</c:v>
                </c:pt>
                <c:pt idx="2">
                  <c:v>2.5316455696202533</c:v>
                </c:pt>
                <c:pt idx="3">
                  <c:v>0</c:v>
                </c:pt>
                <c:pt idx="4">
                  <c:v>2.3041474654377878</c:v>
                </c:pt>
              </c:numCache>
            </c:numRef>
          </c:val>
          <c:extLst>
            <c:ext xmlns:c16="http://schemas.microsoft.com/office/drawing/2014/chart" uri="{C3380CC4-5D6E-409C-BE32-E72D297353CC}">
              <c16:uniqueId val="{0000000D-A884-4ED6-8FE7-16C80CCB6623}"/>
            </c:ext>
          </c:extLst>
        </c:ser>
        <c:ser>
          <c:idx val="5"/>
          <c:order val="5"/>
          <c:tx>
            <c:strRef>
              <c:f>グラフワーク１!$B$560</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84-4ED6-8FE7-16C80CCB6623}"/>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84-4ED6-8FE7-16C80CCB6623}"/>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884-4ED6-8FE7-16C80CCB6623}"/>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884-4ED6-8FE7-16C80CCB6623}"/>
                </c:ext>
              </c:extLst>
            </c:dLbl>
            <c:dLbl>
              <c:idx val="4"/>
              <c:delete val="1"/>
              <c:extLst>
                <c:ext xmlns:c15="http://schemas.microsoft.com/office/drawing/2012/chart" uri="{CE6537A1-D6FC-4f65-9D91-7224C49458BB}"/>
                <c:ext xmlns:c16="http://schemas.microsoft.com/office/drawing/2014/chart" uri="{C3380CC4-5D6E-409C-BE32-E72D297353CC}">
                  <c16:uniqueId val="{00000012-A884-4ED6-8FE7-16C80CCB662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グラフワーク１!$C$554:$G$554</c:f>
              <c:strCache>
                <c:ptCount val="5"/>
                <c:pt idx="0">
                  <c:v>合計</c:v>
                </c:pt>
                <c:pt idx="1">
                  <c:v>男性</c:v>
                </c:pt>
                <c:pt idx="2">
                  <c:v>女性</c:v>
                </c:pt>
                <c:pt idx="3">
                  <c:v>その他</c:v>
                </c:pt>
                <c:pt idx="4">
                  <c:v>前回調査</c:v>
                </c:pt>
              </c:strCache>
            </c:strRef>
          </c:cat>
          <c:val>
            <c:numRef>
              <c:f>グラフワーク１!$C$560:$G$560</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A884-4ED6-8FE7-16C80CCB6623}"/>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グラフワーク１!$B$564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グラフワーク１!$C$564:$G$564</c:f>
              <c:numCache>
                <c:formatCode>0.0_ </c:formatCode>
                <c:ptCount val="5"/>
                <c:pt idx="0">
                  <c:v>0.43103448275862066</c:v>
                </c:pt>
                <c:pt idx="1">
                  <c:v>0.44444444444444442</c:v>
                </c:pt>
                <c:pt idx="2">
                  <c:v>0.42194092827004215</c:v>
                </c:pt>
                <c:pt idx="3">
                  <c:v>0</c:v>
                </c:pt>
                <c:pt idx="4">
                  <c:v>0.2304147465437788</c:v>
                </c:pt>
              </c:numCache>
            </c:numRef>
          </c:val>
          <c:extLst>
            <c:ext xmlns:c16="http://schemas.microsoft.com/office/drawing/2014/chart" uri="{C3380CC4-5D6E-409C-BE32-E72D297353CC}">
              <c16:uniqueId val="{00000000-E6B1-4681-8FA6-CC8FB5C0A0D8}"/>
            </c:ext>
          </c:extLst>
        </c:ser>
        <c:ser>
          <c:idx val="1"/>
          <c:order val="1"/>
          <c:tx>
            <c:strRef>
              <c:f>グラフワーク１!$B$565</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82775119617224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12-4FE9-8228-5EFA00D0313A}"/>
                </c:ext>
              </c:extLst>
            </c:dLbl>
            <c:dLbl>
              <c:idx val="1"/>
              <c:layout>
                <c:manualLayout>
                  <c:x val="3.827751196172248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12-4FE9-8228-5EFA00D0313A}"/>
                </c:ext>
              </c:extLst>
            </c:dLbl>
            <c:dLbl>
              <c:idx val="2"/>
              <c:layout>
                <c:manualLayout>
                  <c:x val="4.4657097288676235E-2"/>
                  <c:y val="-7.57575757575764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12-4FE9-8228-5EFA00D0313A}"/>
                </c:ext>
              </c:extLst>
            </c:dLbl>
            <c:dLbl>
              <c:idx val="3"/>
              <c:layout>
                <c:manualLayout>
                  <c:x val="4.46570972886762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2-4FE9-8228-5EFA00D0313A}"/>
                </c:ext>
              </c:extLst>
            </c:dLbl>
            <c:dLbl>
              <c:idx val="4"/>
              <c:layout>
                <c:manualLayout>
                  <c:x val="4.253056884635832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12-4FE9-8228-5EFA00D0313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グラフワーク１!$C$565:$G$565</c:f>
              <c:numCache>
                <c:formatCode>0.0_ </c:formatCode>
                <c:ptCount val="5"/>
                <c:pt idx="0">
                  <c:v>0.64655172413793105</c:v>
                </c:pt>
                <c:pt idx="1">
                  <c:v>0.88888888888888884</c:v>
                </c:pt>
                <c:pt idx="2">
                  <c:v>0.42194092827004215</c:v>
                </c:pt>
                <c:pt idx="3">
                  <c:v>0</c:v>
                </c:pt>
                <c:pt idx="4">
                  <c:v>0.69124423963133641</c:v>
                </c:pt>
              </c:numCache>
            </c:numRef>
          </c:val>
          <c:extLst>
            <c:ext xmlns:c16="http://schemas.microsoft.com/office/drawing/2014/chart" uri="{C3380CC4-5D6E-409C-BE32-E72D297353CC}">
              <c16:uniqueId val="{00000001-E6B1-4681-8FA6-CC8FB5C0A0D8}"/>
            </c:ext>
          </c:extLst>
        </c:ser>
        <c:ser>
          <c:idx val="2"/>
          <c:order val="2"/>
          <c:tx>
            <c:strRef>
              <c:f>グラフワーク１!$B$566</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グラフワーク１!$C$566:$G$566</c:f>
              <c:numCache>
                <c:formatCode>0.0_ </c:formatCode>
                <c:ptCount val="5"/>
                <c:pt idx="0">
                  <c:v>96.551724137931032</c:v>
                </c:pt>
                <c:pt idx="1">
                  <c:v>96</c:v>
                </c:pt>
                <c:pt idx="2">
                  <c:v>97.468354430379748</c:v>
                </c:pt>
                <c:pt idx="3">
                  <c:v>50</c:v>
                </c:pt>
                <c:pt idx="4">
                  <c:v>97.695852534562206</c:v>
                </c:pt>
              </c:numCache>
            </c:numRef>
          </c:val>
          <c:extLst>
            <c:ext xmlns:c16="http://schemas.microsoft.com/office/drawing/2014/chart" uri="{C3380CC4-5D6E-409C-BE32-E72D297353CC}">
              <c16:uniqueId val="{00000002-E6B1-4681-8FA6-CC8FB5C0A0D8}"/>
            </c:ext>
          </c:extLst>
        </c:ser>
        <c:ser>
          <c:idx val="3"/>
          <c:order val="3"/>
          <c:tx>
            <c:strRef>
              <c:f>グラフワーク１!$B$567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6B1-4681-8FA6-CC8FB5C0A0D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6B1-4681-8FA6-CC8FB5C0A0D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6B1-4681-8FA6-CC8FB5C0A0D8}"/>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B1-4681-8FA6-CC8FB5C0A0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グラフワーク１!$C$567:$G$567</c:f>
              <c:numCache>
                <c:formatCode>0.0_ </c:formatCode>
                <c:ptCount val="5"/>
                <c:pt idx="0">
                  <c:v>1.5086206896551724</c:v>
                </c:pt>
                <c:pt idx="1">
                  <c:v>2.2222222222222223</c:v>
                </c:pt>
                <c:pt idx="2">
                  <c:v>0.8438818565400843</c:v>
                </c:pt>
                <c:pt idx="3">
                  <c:v>0</c:v>
                </c:pt>
                <c:pt idx="4">
                  <c:v>1.1520737327188939</c:v>
                </c:pt>
              </c:numCache>
            </c:numRef>
          </c:val>
          <c:extLst>
            <c:ext xmlns:c16="http://schemas.microsoft.com/office/drawing/2014/chart" uri="{C3380CC4-5D6E-409C-BE32-E72D297353CC}">
              <c16:uniqueId val="{00000007-E6B1-4681-8FA6-CC8FB5C0A0D8}"/>
            </c:ext>
          </c:extLst>
        </c:ser>
        <c:ser>
          <c:idx val="4"/>
          <c:order val="4"/>
          <c:tx>
            <c:strRef>
              <c:f>グラフワーク１!$B$568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B1-4681-8FA6-CC8FB5C0A0D8}"/>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B1-4681-8FA6-CC8FB5C0A0D8}"/>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B1-4681-8FA6-CC8FB5C0A0D8}"/>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B1-4681-8FA6-CC8FB5C0A0D8}"/>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B1-4681-8FA6-CC8FB5C0A0D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グラフワーク１!$C$568:$G$568</c:f>
              <c:numCache>
                <c:formatCode>0.0_ </c:formatCode>
                <c:ptCount val="5"/>
                <c:pt idx="0">
                  <c:v>0.86206896551724133</c:v>
                </c:pt>
                <c:pt idx="1">
                  <c:v>0.44444444444444442</c:v>
                </c:pt>
                <c:pt idx="2">
                  <c:v>0.8438818565400843</c:v>
                </c:pt>
                <c:pt idx="3">
                  <c:v>50</c:v>
                </c:pt>
                <c:pt idx="4">
                  <c:v>0.2304147465437788</c:v>
                </c:pt>
              </c:numCache>
            </c:numRef>
          </c:val>
          <c:extLst>
            <c:ext xmlns:c16="http://schemas.microsoft.com/office/drawing/2014/chart" uri="{C3380CC4-5D6E-409C-BE32-E72D297353CC}">
              <c16:uniqueId val="{0000000D-E6B1-4681-8FA6-CC8FB5C0A0D8}"/>
            </c:ext>
          </c:extLst>
        </c:ser>
        <c:ser>
          <c:idx val="5"/>
          <c:order val="5"/>
          <c:tx>
            <c:strRef>
              <c:f>グラフワーク１!$B$569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B1-4681-8FA6-CC8FB5C0A0D8}"/>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B1-4681-8FA6-CC8FB5C0A0D8}"/>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B1-4681-8FA6-CC8FB5C0A0D8}"/>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B1-4681-8FA6-CC8FB5C0A0D8}"/>
                </c:ext>
              </c:extLst>
            </c:dLbl>
            <c:dLbl>
              <c:idx val="4"/>
              <c:delete val="1"/>
              <c:extLst>
                <c:ext xmlns:c15="http://schemas.microsoft.com/office/drawing/2012/chart" uri="{CE6537A1-D6FC-4f65-9D91-7224C49458BB}"/>
                <c:ext xmlns:c16="http://schemas.microsoft.com/office/drawing/2014/chart" uri="{C3380CC4-5D6E-409C-BE32-E72D297353CC}">
                  <c16:uniqueId val="{00000012-E6B1-4681-8FA6-CC8FB5C0A0D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グラフワーク１!$C$563:$G$563</c:f>
              <c:strCache>
                <c:ptCount val="5"/>
                <c:pt idx="0">
                  <c:v>合計</c:v>
                </c:pt>
                <c:pt idx="1">
                  <c:v>男性</c:v>
                </c:pt>
                <c:pt idx="2">
                  <c:v>女性</c:v>
                </c:pt>
                <c:pt idx="3">
                  <c:v>その他</c:v>
                </c:pt>
                <c:pt idx="4">
                  <c:v>前回調査</c:v>
                </c:pt>
              </c:strCache>
            </c:strRef>
          </c:cat>
          <c:val>
            <c:numRef>
              <c:f>グラフワーク１!$C$569:$G$569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E6B1-4681-8FA6-CC8FB5C0A0D8}"/>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②「保護者」年齢別構成比</a:t>
            </a:r>
          </a:p>
        </c:rich>
      </c:tx>
      <c:layout>
        <c:manualLayout>
          <c:xMode val="edge"/>
          <c:yMode val="edge"/>
          <c:x val="0.39672165569467749"/>
          <c:y val="5.0955414012738856E-2"/>
        </c:manualLayout>
      </c:layout>
      <c:overlay val="0"/>
      <c:spPr>
        <a:noFill/>
        <a:ln w="25400">
          <a:noFill/>
        </a:ln>
      </c:spPr>
    </c:title>
    <c:autoTitleDeleted val="0"/>
    <c:plotArea>
      <c:layout>
        <c:manualLayout>
          <c:layoutTarget val="inner"/>
          <c:xMode val="edge"/>
          <c:yMode val="edge"/>
          <c:x val="6.2295131832040718E-2"/>
          <c:y val="0.15927720573389864"/>
          <c:w val="0.78654441463131786"/>
          <c:h val="0.74792398546335559"/>
        </c:manualLayout>
      </c:layout>
      <c:barChart>
        <c:barDir val="bar"/>
        <c:grouping val="percentStacked"/>
        <c:varyColors val="0"/>
        <c:ser>
          <c:idx val="0"/>
          <c:order val="0"/>
          <c:tx>
            <c:strRef>
              <c:f>グラフワーク１!$B$59</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FEA-4D4D-8171-25A17873A6B9}"/>
                </c:ext>
              </c:extLst>
            </c:dLbl>
            <c:dLbl>
              <c:idx val="1"/>
              <c:layout>
                <c:manualLayout>
                  <c:x val="1.2108083522011368E-3"/>
                  <c:y val="3.5352311730264484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EA-4D4D-8171-25A17873A6B9}"/>
                </c:ext>
              </c:extLst>
            </c:dLbl>
            <c:dLbl>
              <c:idx val="2"/>
              <c:layout>
                <c:manualLayout>
                  <c:x val="-9.7030120249063398E-4"/>
                  <c:y val="-2.834140924692105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EA-4D4D-8171-25A17873A6B9}"/>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72-49FA-AADE-9837FAF99C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グラフワーク１!$C$59:$F$59</c:f>
              <c:numCache>
                <c:formatCode>0.0_ </c:formatCode>
                <c:ptCount val="4"/>
                <c:pt idx="0">
                  <c:v>0</c:v>
                </c:pt>
                <c:pt idx="1">
                  <c:v>0</c:v>
                </c:pt>
                <c:pt idx="2">
                  <c:v>0</c:v>
                </c:pt>
                <c:pt idx="3">
                  <c:v>0</c:v>
                </c:pt>
              </c:numCache>
            </c:numRef>
          </c:val>
          <c:extLst>
            <c:ext xmlns:c16="http://schemas.microsoft.com/office/drawing/2014/chart" uri="{C3380CC4-5D6E-409C-BE32-E72D297353CC}">
              <c16:uniqueId val="{00000003-6FEA-4D4D-8171-25A17873A6B9}"/>
            </c:ext>
          </c:extLst>
        </c:ser>
        <c:ser>
          <c:idx val="1"/>
          <c:order val="1"/>
          <c:tx>
            <c:strRef>
              <c:f>グラフワーク１!$B$60</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0"/>
                  <c:y val="-1.175200099201845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72-49FA-AADE-9837FAF99C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グラフワーク１!$C$60:$F$60</c:f>
              <c:numCache>
                <c:formatCode>0.0_ </c:formatCode>
                <c:ptCount val="4"/>
                <c:pt idx="0">
                  <c:v>0</c:v>
                </c:pt>
                <c:pt idx="1">
                  <c:v>12.781954887218044</c:v>
                </c:pt>
                <c:pt idx="2">
                  <c:v>7.8651685393258424</c:v>
                </c:pt>
                <c:pt idx="3">
                  <c:v>11.885245901639344</c:v>
                </c:pt>
              </c:numCache>
            </c:numRef>
          </c:val>
          <c:extLst>
            <c:ext xmlns:c16="http://schemas.microsoft.com/office/drawing/2014/chart" uri="{C3380CC4-5D6E-409C-BE32-E72D297353CC}">
              <c16:uniqueId val="{00000004-6FEA-4D4D-8171-25A17873A6B9}"/>
            </c:ext>
          </c:extLst>
        </c:ser>
        <c:ser>
          <c:idx val="2"/>
          <c:order val="2"/>
          <c:tx>
            <c:strRef>
              <c:f>グラフワーク１!$B$61</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1672-49FA-AADE-9837FAF99C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グラフワーク１!$C$61:$F$61</c:f>
              <c:numCache>
                <c:formatCode>0.0_ </c:formatCode>
                <c:ptCount val="4"/>
                <c:pt idx="0">
                  <c:v>0</c:v>
                </c:pt>
                <c:pt idx="1">
                  <c:v>66.165413533834581</c:v>
                </c:pt>
                <c:pt idx="2">
                  <c:v>64.044943820224717</c:v>
                </c:pt>
                <c:pt idx="3">
                  <c:v>65.778688524590166</c:v>
                </c:pt>
              </c:numCache>
            </c:numRef>
          </c:val>
          <c:extLst>
            <c:ext xmlns:c16="http://schemas.microsoft.com/office/drawing/2014/chart" uri="{C3380CC4-5D6E-409C-BE32-E72D297353CC}">
              <c16:uniqueId val="{00000005-6FEA-4D4D-8171-25A17873A6B9}"/>
            </c:ext>
          </c:extLst>
        </c:ser>
        <c:ser>
          <c:idx val="3"/>
          <c:order val="3"/>
          <c:tx>
            <c:strRef>
              <c:f>グラフワーク１!$B$62</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672-49FA-AADE-9837FAF99C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グラフワーク１!$C$62:$F$62</c:f>
              <c:numCache>
                <c:formatCode>0.0_ </c:formatCode>
                <c:ptCount val="4"/>
                <c:pt idx="0">
                  <c:v>0</c:v>
                </c:pt>
                <c:pt idx="1">
                  <c:v>20.551378446115287</c:v>
                </c:pt>
                <c:pt idx="2">
                  <c:v>26.966292134831459</c:v>
                </c:pt>
                <c:pt idx="3">
                  <c:v>21.721311475409834</c:v>
                </c:pt>
              </c:numCache>
            </c:numRef>
          </c:val>
          <c:extLst>
            <c:ext xmlns:c16="http://schemas.microsoft.com/office/drawing/2014/chart" uri="{C3380CC4-5D6E-409C-BE32-E72D297353CC}">
              <c16:uniqueId val="{00000006-6FEA-4D4D-8171-25A17873A6B9}"/>
            </c:ext>
          </c:extLst>
        </c:ser>
        <c:ser>
          <c:idx val="4"/>
          <c:order val="4"/>
          <c:tx>
            <c:strRef>
              <c:f>グラフワーク１!$B$63</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6FEA-4D4D-8171-25A17873A6B9}"/>
                </c:ext>
              </c:extLst>
            </c:dLbl>
            <c:dLbl>
              <c:idx val="1"/>
              <c:layout>
                <c:manualLayout>
                  <c:x val="-1.1721527315159577E-3"/>
                  <c:y val="-8.000201897839699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EA-4D4D-8171-25A17873A6B9}"/>
                </c:ext>
              </c:extLst>
            </c:dLbl>
            <c:dLbl>
              <c:idx val="2"/>
              <c:layout>
                <c:manualLayout>
                  <c:x val="-5.679518432188189E-4"/>
                  <c:y val="-7.36735311932162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EA-4D4D-8171-25A17873A6B9}"/>
                </c:ext>
              </c:extLst>
            </c:dLbl>
            <c:dLbl>
              <c:idx val="3"/>
              <c:layout>
                <c:manualLayout>
                  <c:x val="0"/>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72-49FA-AADE-9837FAF99C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グラフワーク１!$C$63:$F$63</c:f>
              <c:numCache>
                <c:formatCode>0.0_ </c:formatCode>
                <c:ptCount val="4"/>
                <c:pt idx="0">
                  <c:v>0</c:v>
                </c:pt>
                <c:pt idx="1">
                  <c:v>0.50125313283208017</c:v>
                </c:pt>
                <c:pt idx="2">
                  <c:v>1.1235955056179776</c:v>
                </c:pt>
                <c:pt idx="3">
                  <c:v>0.61475409836065575</c:v>
                </c:pt>
              </c:numCache>
            </c:numRef>
          </c:val>
          <c:extLst>
            <c:ext xmlns:c16="http://schemas.microsoft.com/office/drawing/2014/chart" uri="{C3380CC4-5D6E-409C-BE32-E72D297353CC}">
              <c16:uniqueId val="{0000000A-6FEA-4D4D-8171-25A17873A6B9}"/>
            </c:ext>
          </c:extLst>
        </c:ser>
        <c:ser>
          <c:idx val="5"/>
          <c:order val="5"/>
          <c:tx>
            <c:strRef>
              <c:f>グラフワーク１!$B$64</c:f>
              <c:strCache>
                <c:ptCount val="1"/>
                <c:pt idx="0">
                  <c:v>無回答</c:v>
                </c:pt>
              </c:strCache>
            </c:strRef>
          </c:tx>
          <c:spPr>
            <a:solidFill>
              <a:schemeClr val="bg1"/>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6FEA-4D4D-8171-25A17873A6B9}"/>
                </c:ext>
              </c:extLst>
            </c:dLbl>
            <c:dLbl>
              <c:idx val="1"/>
              <c:layout>
                <c:manualLayout>
                  <c:x val="2.1994701274765334E-2"/>
                  <c:y val="-3.60968635929458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FEA-4D4D-8171-25A17873A6B9}"/>
                </c:ext>
              </c:extLst>
            </c:dLbl>
            <c:dLbl>
              <c:idx val="2"/>
              <c:layout>
                <c:manualLayout>
                  <c:x val="2.3514773560811546E-2"/>
                  <c:y val="-3.609710983306458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FEA-4D4D-8171-25A17873A6B9}"/>
                </c:ext>
              </c:extLst>
            </c:dLbl>
            <c:dLbl>
              <c:idx val="3"/>
              <c:layout>
                <c:manualLayout>
                  <c:x val="2.1012413267391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72-49FA-AADE-9837FAF99CF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グラフワーク１!$C$58:$F$58</c:f>
              <c:strCache>
                <c:ptCount val="4"/>
                <c:pt idx="0">
                  <c:v>その他</c:v>
                </c:pt>
                <c:pt idx="1">
                  <c:v>女性</c:v>
                </c:pt>
                <c:pt idx="2">
                  <c:v>男性</c:v>
                </c:pt>
                <c:pt idx="3">
                  <c:v>合計</c:v>
                </c:pt>
              </c:strCache>
            </c:strRef>
          </c:cat>
          <c:val>
            <c:numRef>
              <c:f>グラフワーク１!$C$64:$F$64</c:f>
              <c:numCache>
                <c:formatCode>0.0_ </c:formatCode>
                <c:ptCount val="4"/>
                <c:pt idx="0">
                  <c:v>0</c:v>
                </c:pt>
                <c:pt idx="1">
                  <c:v>0</c:v>
                </c:pt>
                <c:pt idx="2">
                  <c:v>0</c:v>
                </c:pt>
                <c:pt idx="3">
                  <c:v>0</c:v>
                </c:pt>
              </c:numCache>
            </c:numRef>
          </c:val>
          <c:extLst>
            <c:ext xmlns:c16="http://schemas.microsoft.com/office/drawing/2014/chart" uri="{C3380CC4-5D6E-409C-BE32-E72D297353CC}">
              <c16:uniqueId val="{0000000E-6FEA-4D4D-8171-25A17873A6B9}"/>
            </c:ext>
          </c:extLst>
        </c:ser>
        <c:dLbls>
          <c:showLegendKey val="0"/>
          <c:showVal val="0"/>
          <c:showCatName val="0"/>
          <c:showSerName val="0"/>
          <c:showPercent val="0"/>
          <c:showBubbleSize val="0"/>
        </c:dLbls>
        <c:gapWidth val="30"/>
        <c:overlap val="100"/>
        <c:axId val="203728864"/>
        <c:axId val="203729256"/>
      </c:barChart>
      <c:catAx>
        <c:axId val="2037288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9256"/>
        <c:crosses val="autoZero"/>
        <c:auto val="1"/>
        <c:lblAlgn val="ctr"/>
        <c:lblOffset val="100"/>
        <c:tickLblSkip val="1"/>
        <c:tickMarkSkip val="1"/>
        <c:noMultiLvlLbl val="0"/>
      </c:catAx>
      <c:valAx>
        <c:axId val="20372925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03728864"/>
        <c:crosses val="autoZero"/>
        <c:crossBetween val="between"/>
        <c:majorUnit val="0.2"/>
      </c:valAx>
      <c:spPr>
        <a:noFill/>
        <a:ln w="12700">
          <a:solidFill>
            <a:srgbClr val="808080"/>
          </a:solidFill>
          <a:prstDash val="solid"/>
        </a:ln>
      </c:spPr>
    </c:plotArea>
    <c:legend>
      <c:legendPos val="r"/>
      <c:layout>
        <c:manualLayout>
          <c:xMode val="edge"/>
          <c:yMode val="edge"/>
          <c:x val="0.90352203844173617"/>
          <c:y val="0.14604835453260651"/>
          <c:w val="8.541553513743276E-2"/>
          <c:h val="0.831148798707853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グラフワーク１!$B$573</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グラフワーク１!$C$573:$G$573</c:f>
              <c:numCache>
                <c:formatCode>0.0_ </c:formatCode>
                <c:ptCount val="5"/>
                <c:pt idx="0">
                  <c:v>2.8017241379310347</c:v>
                </c:pt>
                <c:pt idx="1">
                  <c:v>3.5555555555555554</c:v>
                </c:pt>
                <c:pt idx="2">
                  <c:v>1.6877637130801686</c:v>
                </c:pt>
                <c:pt idx="3">
                  <c:v>50</c:v>
                </c:pt>
                <c:pt idx="4">
                  <c:v>4.6082949308755756</c:v>
                </c:pt>
              </c:numCache>
            </c:numRef>
          </c:val>
          <c:extLst>
            <c:ext xmlns:c16="http://schemas.microsoft.com/office/drawing/2014/chart" uri="{C3380CC4-5D6E-409C-BE32-E72D297353CC}">
              <c16:uniqueId val="{00000000-3430-4F33-8505-2A0FAA55C190}"/>
            </c:ext>
          </c:extLst>
        </c:ser>
        <c:ser>
          <c:idx val="1"/>
          <c:order val="1"/>
          <c:tx>
            <c:strRef>
              <c:f>グラフワーク１!$B$574</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2.5518341307814971E-2"/>
                  <c:y val="5.965163445825623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B5-408B-91F8-7C81CA92F5FF}"/>
                </c:ext>
              </c:extLst>
            </c:dLbl>
            <c:dLbl>
              <c:idx val="1"/>
              <c:layout>
                <c:manualLayout>
                  <c:x val="2.339181286549705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B5-408B-91F8-7C81CA92F5FF}"/>
                </c:ext>
              </c:extLst>
            </c:dLbl>
            <c:dLbl>
              <c:idx val="2"/>
              <c:layout>
                <c:manualLayout>
                  <c:x val="3.615098351940459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B5-408B-91F8-7C81CA92F5FF}"/>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B5-408B-91F8-7C81CA92F5F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グラフワーク１!$C$574:$G$574</c:f>
              <c:numCache>
                <c:formatCode>0.0_ </c:formatCode>
                <c:ptCount val="5"/>
                <c:pt idx="0">
                  <c:v>0.86206896551724133</c:v>
                </c:pt>
                <c:pt idx="1">
                  <c:v>0.88888888888888884</c:v>
                </c:pt>
                <c:pt idx="2">
                  <c:v>0.8438818565400843</c:v>
                </c:pt>
                <c:pt idx="3">
                  <c:v>0</c:v>
                </c:pt>
                <c:pt idx="4">
                  <c:v>1.1520737327188939</c:v>
                </c:pt>
              </c:numCache>
            </c:numRef>
          </c:val>
          <c:extLst>
            <c:ext xmlns:c16="http://schemas.microsoft.com/office/drawing/2014/chart" uri="{C3380CC4-5D6E-409C-BE32-E72D297353CC}">
              <c16:uniqueId val="{00000001-3430-4F33-8505-2A0FAA55C190}"/>
            </c:ext>
          </c:extLst>
        </c:ser>
        <c:ser>
          <c:idx val="2"/>
          <c:order val="2"/>
          <c:tx>
            <c:strRef>
              <c:f>グラフワーク１!$B$575</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グラフワーク１!$C$575:$G$575</c:f>
              <c:numCache>
                <c:formatCode>0.0_ </c:formatCode>
                <c:ptCount val="5"/>
                <c:pt idx="0">
                  <c:v>90.08620689655173</c:v>
                </c:pt>
                <c:pt idx="1">
                  <c:v>90.666666666666657</c:v>
                </c:pt>
                <c:pt idx="2">
                  <c:v>89.87341772151899</c:v>
                </c:pt>
                <c:pt idx="3">
                  <c:v>50</c:v>
                </c:pt>
                <c:pt idx="4">
                  <c:v>86.405529953917053</c:v>
                </c:pt>
              </c:numCache>
            </c:numRef>
          </c:val>
          <c:extLst>
            <c:ext xmlns:c16="http://schemas.microsoft.com/office/drawing/2014/chart" uri="{C3380CC4-5D6E-409C-BE32-E72D297353CC}">
              <c16:uniqueId val="{00000002-3430-4F33-8505-2A0FAA55C190}"/>
            </c:ext>
          </c:extLst>
        </c:ser>
        <c:ser>
          <c:idx val="3"/>
          <c:order val="3"/>
          <c:tx>
            <c:strRef>
              <c:f>グラフワーク１!$B$576</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430-4F33-8505-2A0FAA55C19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3430-4F33-8505-2A0FAA55C19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3430-4F33-8505-2A0FAA55C190}"/>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30-4F33-8505-2A0FAA55C19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グラフワーク１!$C$576:$G$576</c:f>
              <c:numCache>
                <c:formatCode>0.0_ </c:formatCode>
                <c:ptCount val="5"/>
                <c:pt idx="0">
                  <c:v>5.6034482758620694</c:v>
                </c:pt>
                <c:pt idx="1">
                  <c:v>4.4444444444444446</c:v>
                </c:pt>
                <c:pt idx="2">
                  <c:v>6.7510548523206744</c:v>
                </c:pt>
                <c:pt idx="3">
                  <c:v>0</c:v>
                </c:pt>
                <c:pt idx="4">
                  <c:v>7.6036866359447002</c:v>
                </c:pt>
              </c:numCache>
            </c:numRef>
          </c:val>
          <c:extLst>
            <c:ext xmlns:c16="http://schemas.microsoft.com/office/drawing/2014/chart" uri="{C3380CC4-5D6E-409C-BE32-E72D297353CC}">
              <c16:uniqueId val="{00000007-3430-4F33-8505-2A0FAA55C190}"/>
            </c:ext>
          </c:extLst>
        </c:ser>
        <c:ser>
          <c:idx val="4"/>
          <c:order val="4"/>
          <c:tx>
            <c:strRef>
              <c:f>グラフワーク１!$B$577</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30-4F33-8505-2A0FAA55C190}"/>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30-4F33-8505-2A0FAA55C190}"/>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30-4F33-8505-2A0FAA55C190}"/>
                </c:ext>
              </c:extLst>
            </c:dLbl>
            <c:dLbl>
              <c:idx val="3"/>
              <c:layout>
                <c:manualLayout>
                  <c:x val="2.1804618920242626E-2"/>
                  <c:y val="3.78793843951324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30-4F33-8505-2A0FAA55C190}"/>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30-4F33-8505-2A0FAA55C19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グラフワーク１!$C$577:$G$577</c:f>
              <c:numCache>
                <c:formatCode>0.0_ </c:formatCode>
                <c:ptCount val="5"/>
                <c:pt idx="0">
                  <c:v>0.64655172413793105</c:v>
                </c:pt>
                <c:pt idx="1">
                  <c:v>0.44444444444444442</c:v>
                </c:pt>
                <c:pt idx="2">
                  <c:v>0.8438818565400843</c:v>
                </c:pt>
                <c:pt idx="3">
                  <c:v>0</c:v>
                </c:pt>
                <c:pt idx="4">
                  <c:v>0.2304147465437788</c:v>
                </c:pt>
              </c:numCache>
            </c:numRef>
          </c:val>
          <c:extLst>
            <c:ext xmlns:c16="http://schemas.microsoft.com/office/drawing/2014/chart" uri="{C3380CC4-5D6E-409C-BE32-E72D297353CC}">
              <c16:uniqueId val="{0000000D-3430-4F33-8505-2A0FAA55C190}"/>
            </c:ext>
          </c:extLst>
        </c:ser>
        <c:ser>
          <c:idx val="5"/>
          <c:order val="5"/>
          <c:tx>
            <c:strRef>
              <c:f>グラフワーク１!$B$578</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30-4F33-8505-2A0FAA55C190}"/>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30-4F33-8505-2A0FAA55C190}"/>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30-4F33-8505-2A0FAA55C190}"/>
                </c:ext>
              </c:extLst>
            </c:dLbl>
            <c:dLbl>
              <c:idx val="3"/>
              <c:layout>
                <c:manualLayout>
                  <c:x val="4.55284552845528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30-4F33-8505-2A0FAA55C190}"/>
                </c:ext>
              </c:extLst>
            </c:dLbl>
            <c:dLbl>
              <c:idx val="4"/>
              <c:delete val="1"/>
              <c:extLst>
                <c:ext xmlns:c15="http://schemas.microsoft.com/office/drawing/2012/chart" uri="{CE6537A1-D6FC-4f65-9D91-7224C49458BB}"/>
                <c:ext xmlns:c16="http://schemas.microsoft.com/office/drawing/2014/chart" uri="{C3380CC4-5D6E-409C-BE32-E72D297353CC}">
                  <c16:uniqueId val="{00000012-3430-4F33-8505-2A0FAA55C19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グラフワーク１!$C$572:$G$572</c:f>
              <c:strCache>
                <c:ptCount val="5"/>
                <c:pt idx="0">
                  <c:v>合計</c:v>
                </c:pt>
                <c:pt idx="1">
                  <c:v>男性</c:v>
                </c:pt>
                <c:pt idx="2">
                  <c:v>女性</c:v>
                </c:pt>
                <c:pt idx="3">
                  <c:v>その他</c:v>
                </c:pt>
                <c:pt idx="4">
                  <c:v>前回調査</c:v>
                </c:pt>
              </c:strCache>
            </c:strRef>
          </c:cat>
          <c:val>
            <c:numRef>
              <c:f>グラフワーク１!$C$578:$G$578</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3430-4F33-8505-2A0FAA55C190}"/>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7773920305416369"/>
          <c:w val="0.68428704785107608"/>
          <c:h val="0.77755607253638748"/>
        </c:manualLayout>
      </c:layout>
      <c:barChart>
        <c:barDir val="bar"/>
        <c:grouping val="percentStacked"/>
        <c:varyColors val="0"/>
        <c:ser>
          <c:idx val="0"/>
          <c:order val="0"/>
          <c:tx>
            <c:strRef>
              <c:f>グラフワーク１!$B$582</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グラフワーク１!$C$582:$G$582</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6A05-411E-B2E3-7ED711C1DCA8}"/>
            </c:ext>
          </c:extLst>
        </c:ser>
        <c:ser>
          <c:idx val="1"/>
          <c:order val="1"/>
          <c:tx>
            <c:strRef>
              <c:f>グラフワーク１!$B$583</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18979266347687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43-494A-8F8B-E0064F1AD245}"/>
                </c:ext>
              </c:extLst>
            </c:dLbl>
            <c:dLbl>
              <c:idx val="1"/>
              <c:layout>
                <c:manualLayout>
                  <c:x val="3.1897926634768738E-2"/>
                  <c:y val="7.57635409210219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43-494A-8F8B-E0064F1AD245}"/>
                </c:ext>
              </c:extLst>
            </c:dLbl>
            <c:dLbl>
              <c:idx val="2"/>
              <c:layout>
                <c:manualLayout>
                  <c:x val="3.18979266347687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43-494A-8F8B-E0064F1AD245}"/>
                </c:ext>
              </c:extLst>
            </c:dLbl>
            <c:dLbl>
              <c:idx val="3"/>
              <c:layout>
                <c:manualLayout>
                  <c:x val="3.18979266347687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43-494A-8F8B-E0064F1AD245}"/>
                </c:ext>
              </c:extLst>
            </c:dLbl>
            <c:dLbl>
              <c:idx val="4"/>
              <c:layout>
                <c:manualLayout>
                  <c:x val="3.40244550770866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43-494A-8F8B-E0064F1AD24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グラフワーク１!$C$583:$G$583</c:f>
              <c:numCache>
                <c:formatCode>0.0_ </c:formatCode>
                <c:ptCount val="5"/>
                <c:pt idx="0">
                  <c:v>0.21551724137931033</c:v>
                </c:pt>
                <c:pt idx="1">
                  <c:v>0</c:v>
                </c:pt>
                <c:pt idx="2">
                  <c:v>0.42194092827004215</c:v>
                </c:pt>
                <c:pt idx="3">
                  <c:v>0</c:v>
                </c:pt>
                <c:pt idx="4">
                  <c:v>0.2304147465437788</c:v>
                </c:pt>
              </c:numCache>
            </c:numRef>
          </c:val>
          <c:extLst>
            <c:ext xmlns:c16="http://schemas.microsoft.com/office/drawing/2014/chart" uri="{C3380CC4-5D6E-409C-BE32-E72D297353CC}">
              <c16:uniqueId val="{00000001-6A05-411E-B2E3-7ED711C1DCA8}"/>
            </c:ext>
          </c:extLst>
        </c:ser>
        <c:ser>
          <c:idx val="2"/>
          <c:order val="2"/>
          <c:tx>
            <c:strRef>
              <c:f>グラフワーク１!$B$584</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グラフワーク１!$C$584:$G$584</c:f>
              <c:numCache>
                <c:formatCode>0.0_ </c:formatCode>
                <c:ptCount val="5"/>
                <c:pt idx="0">
                  <c:v>98.060344827586206</c:v>
                </c:pt>
                <c:pt idx="1">
                  <c:v>98.222222222222229</c:v>
                </c:pt>
                <c:pt idx="2">
                  <c:v>97.890295358649794</c:v>
                </c:pt>
                <c:pt idx="3">
                  <c:v>100</c:v>
                </c:pt>
                <c:pt idx="4">
                  <c:v>98.156682027649765</c:v>
                </c:pt>
              </c:numCache>
            </c:numRef>
          </c:val>
          <c:extLst>
            <c:ext xmlns:c16="http://schemas.microsoft.com/office/drawing/2014/chart" uri="{C3380CC4-5D6E-409C-BE32-E72D297353CC}">
              <c16:uniqueId val="{00000002-6A05-411E-B2E3-7ED711C1DCA8}"/>
            </c:ext>
          </c:extLst>
        </c:ser>
        <c:ser>
          <c:idx val="3"/>
          <c:order val="3"/>
          <c:tx>
            <c:strRef>
              <c:f>グラフワーク１!$B$585</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A05-411E-B2E3-7ED711C1DCA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6A05-411E-B2E3-7ED711C1DCA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6A05-411E-B2E3-7ED711C1DCA8}"/>
                </c:ext>
              </c:extLst>
            </c:dLbl>
            <c:dLbl>
              <c:idx val="3"/>
              <c:layout>
                <c:manualLayout>
                  <c:x val="0"/>
                  <c:y val="-2.27272727272727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05-411E-B2E3-7ED711C1DCA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グラフワーク１!$C$585:$G$585</c:f>
              <c:numCache>
                <c:formatCode>0.0_ </c:formatCode>
                <c:ptCount val="5"/>
                <c:pt idx="0">
                  <c:v>1.0775862068965518</c:v>
                </c:pt>
                <c:pt idx="1">
                  <c:v>1.3333333333333335</c:v>
                </c:pt>
                <c:pt idx="2">
                  <c:v>0.8438818565400843</c:v>
                </c:pt>
                <c:pt idx="3">
                  <c:v>0</c:v>
                </c:pt>
                <c:pt idx="4">
                  <c:v>1.3824884792626728</c:v>
                </c:pt>
              </c:numCache>
            </c:numRef>
          </c:val>
          <c:extLst>
            <c:ext xmlns:c16="http://schemas.microsoft.com/office/drawing/2014/chart" uri="{C3380CC4-5D6E-409C-BE32-E72D297353CC}">
              <c16:uniqueId val="{00000007-6A05-411E-B2E3-7ED711C1DCA8}"/>
            </c:ext>
          </c:extLst>
        </c:ser>
        <c:ser>
          <c:idx val="4"/>
          <c:order val="4"/>
          <c:tx>
            <c:strRef>
              <c:f>グラフワーク１!$B$586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3848238482384983E-2"/>
                  <c:y val="4.54545454545454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05-411E-B2E3-7ED711C1DCA8}"/>
                </c:ext>
              </c:extLst>
            </c:dLbl>
            <c:dLbl>
              <c:idx val="1"/>
              <c:layout>
                <c:manualLayout>
                  <c:x val="1.9512195121951219E-2"/>
                  <c:y val="4.54545454545455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05-411E-B2E3-7ED711C1DCA8}"/>
                </c:ext>
              </c:extLst>
            </c:dLbl>
            <c:dLbl>
              <c:idx val="2"/>
              <c:layout>
                <c:manualLayout>
                  <c:x val="2.6016260162601626E-2"/>
                  <c:y val="4.5454545454545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05-411E-B2E3-7ED711C1DCA8}"/>
                </c:ext>
              </c:extLst>
            </c:dLbl>
            <c:dLbl>
              <c:idx val="3"/>
              <c:layout>
                <c:manualLayout>
                  <c:x val="2.8184281842818428E-2"/>
                  <c:y val="3.7878787878787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05-411E-B2E3-7ED711C1DCA8}"/>
                </c:ext>
              </c:extLst>
            </c:dLbl>
            <c:dLbl>
              <c:idx val="4"/>
              <c:layout>
                <c:manualLayout>
                  <c:x val="2.3848238482384824E-2"/>
                  <c:y val="2.27272727272728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05-411E-B2E3-7ED711C1DCA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グラフワーク１!$C$586:$G$586</c:f>
              <c:numCache>
                <c:formatCode>0.0_ </c:formatCode>
                <c:ptCount val="5"/>
                <c:pt idx="0">
                  <c:v>0.64655172413793105</c:v>
                </c:pt>
                <c:pt idx="1">
                  <c:v>0.44444444444444442</c:v>
                </c:pt>
                <c:pt idx="2">
                  <c:v>0.8438818565400843</c:v>
                </c:pt>
                <c:pt idx="3">
                  <c:v>0</c:v>
                </c:pt>
                <c:pt idx="4">
                  <c:v>0.2304147465437788</c:v>
                </c:pt>
              </c:numCache>
            </c:numRef>
          </c:val>
          <c:extLst>
            <c:ext xmlns:c16="http://schemas.microsoft.com/office/drawing/2014/chart" uri="{C3380CC4-5D6E-409C-BE32-E72D297353CC}">
              <c16:uniqueId val="{0000000D-6A05-411E-B2E3-7ED711C1DCA8}"/>
            </c:ext>
          </c:extLst>
        </c:ser>
        <c:ser>
          <c:idx val="5"/>
          <c:order val="5"/>
          <c:tx>
            <c:strRef>
              <c:f>グラフワーク１!$B$587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7696476964769648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05-411E-B2E3-7ED711C1DCA8}"/>
                </c:ext>
              </c:extLst>
            </c:dLbl>
            <c:dLbl>
              <c:idx val="1"/>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05-411E-B2E3-7ED711C1DCA8}"/>
                </c:ext>
              </c:extLst>
            </c:dLbl>
            <c:dLbl>
              <c:idx val="2"/>
              <c:layout>
                <c:manualLayout>
                  <c:x val="4.98644986449864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05-411E-B2E3-7ED711C1DCA8}"/>
                </c:ext>
              </c:extLst>
            </c:dLbl>
            <c:dLbl>
              <c:idx val="3"/>
              <c:layout>
                <c:manualLayout>
                  <c:x val="5.1908056947427027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05-411E-B2E3-7ED711C1DCA8}"/>
                </c:ext>
              </c:extLst>
            </c:dLbl>
            <c:dLbl>
              <c:idx val="4"/>
              <c:delete val="1"/>
              <c:extLst>
                <c:ext xmlns:c15="http://schemas.microsoft.com/office/drawing/2012/chart" uri="{CE6537A1-D6FC-4f65-9D91-7224C49458BB}"/>
                <c:ext xmlns:c16="http://schemas.microsoft.com/office/drawing/2014/chart" uri="{C3380CC4-5D6E-409C-BE32-E72D297353CC}">
                  <c16:uniqueId val="{00000012-6A05-411E-B2E3-7ED711C1DC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グラフワーク１!$C$581:$G$581</c:f>
              <c:strCache>
                <c:ptCount val="5"/>
                <c:pt idx="0">
                  <c:v>合計</c:v>
                </c:pt>
                <c:pt idx="1">
                  <c:v>男性</c:v>
                </c:pt>
                <c:pt idx="2">
                  <c:v>女性</c:v>
                </c:pt>
                <c:pt idx="3">
                  <c:v>その他</c:v>
                </c:pt>
                <c:pt idx="4">
                  <c:v>前回調査</c:v>
                </c:pt>
              </c:strCache>
            </c:strRef>
          </c:cat>
          <c:val>
            <c:numRef>
              <c:f>グラフワーク１!$C$587:$G$587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3-6A05-411E-B2E3-7ED711C1DCA8}"/>
            </c:ext>
          </c:extLst>
        </c:ser>
        <c:dLbls>
          <c:dLblPos val="ctr"/>
          <c:showLegendKey val="0"/>
          <c:showVal val="1"/>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047876192509431"/>
          <c:y val="4.1541994750656175E-2"/>
          <c:w val="0.13676206742099822"/>
          <c:h val="0.929236459078978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グラフワーク１!$B$636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グラフワーク１!$C$636:$G$636</c:f>
              <c:numCache>
                <c:formatCode>0.0_ </c:formatCode>
                <c:ptCount val="5"/>
                <c:pt idx="0">
                  <c:v>47.33606557377049</c:v>
                </c:pt>
                <c:pt idx="1">
                  <c:v>51.054852320675103</c:v>
                </c:pt>
                <c:pt idx="2">
                  <c:v>44.176706827309239</c:v>
                </c:pt>
                <c:pt idx="3">
                  <c:v>0</c:v>
                </c:pt>
                <c:pt idx="4">
                  <c:v>58.884297520661157</c:v>
                </c:pt>
              </c:numCache>
            </c:numRef>
          </c:val>
          <c:extLst>
            <c:ext xmlns:c16="http://schemas.microsoft.com/office/drawing/2014/chart" uri="{C3380CC4-5D6E-409C-BE32-E72D297353CC}">
              <c16:uniqueId val="{00000000-E87D-46D8-A6DF-446172ECA606}"/>
            </c:ext>
          </c:extLst>
        </c:ser>
        <c:ser>
          <c:idx val="1"/>
          <c:order val="1"/>
          <c:tx>
            <c:strRef>
              <c:f>グラフワーク１!$B$637</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グラフワーク１!$C$637:$G$637</c:f>
              <c:numCache>
                <c:formatCode>0.0_ </c:formatCode>
                <c:ptCount val="5"/>
                <c:pt idx="0">
                  <c:v>9.0163934426229506</c:v>
                </c:pt>
                <c:pt idx="1">
                  <c:v>11.39240506329114</c:v>
                </c:pt>
                <c:pt idx="2">
                  <c:v>6.425702811244979</c:v>
                </c:pt>
                <c:pt idx="3">
                  <c:v>50</c:v>
                </c:pt>
                <c:pt idx="4">
                  <c:v>7.6446280991735538</c:v>
                </c:pt>
              </c:numCache>
            </c:numRef>
          </c:val>
          <c:extLst>
            <c:ext xmlns:c16="http://schemas.microsoft.com/office/drawing/2014/chart" uri="{C3380CC4-5D6E-409C-BE32-E72D297353CC}">
              <c16:uniqueId val="{00000001-E87D-46D8-A6DF-446172ECA606}"/>
            </c:ext>
          </c:extLst>
        </c:ser>
        <c:ser>
          <c:idx val="2"/>
          <c:order val="2"/>
          <c:tx>
            <c:strRef>
              <c:f>グラフワーク１!$B$638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グラフワーク１!$C$638:$G$638</c:f>
              <c:numCache>
                <c:formatCode>0.0_ </c:formatCode>
                <c:ptCount val="5"/>
                <c:pt idx="0">
                  <c:v>18.442622950819672</c:v>
                </c:pt>
                <c:pt idx="1">
                  <c:v>13.080168776371309</c:v>
                </c:pt>
                <c:pt idx="2">
                  <c:v>23.694779116465863</c:v>
                </c:pt>
                <c:pt idx="3">
                  <c:v>0</c:v>
                </c:pt>
                <c:pt idx="4">
                  <c:v>14.87603305785124</c:v>
                </c:pt>
              </c:numCache>
            </c:numRef>
          </c:val>
          <c:extLst>
            <c:ext xmlns:c16="http://schemas.microsoft.com/office/drawing/2014/chart" uri="{C3380CC4-5D6E-409C-BE32-E72D297353CC}">
              <c16:uniqueId val="{00000002-E87D-46D8-A6DF-446172ECA606}"/>
            </c:ext>
          </c:extLst>
        </c:ser>
        <c:ser>
          <c:idx val="3"/>
          <c:order val="3"/>
          <c:tx>
            <c:strRef>
              <c:f>グラフワーク１!$B$639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D-46D8-A6DF-446172ECA606}"/>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7D-46D8-A6DF-446172ECA606}"/>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7D-46D8-A6DF-446172ECA606}"/>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7D-46D8-A6DF-446172ECA606}"/>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7D-46D8-A6DF-446172ECA60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グラフワーク１!$C$639:$G$639</c:f>
              <c:numCache>
                <c:formatCode>0.0_ </c:formatCode>
                <c:ptCount val="5"/>
                <c:pt idx="0">
                  <c:v>24.590163934426229</c:v>
                </c:pt>
                <c:pt idx="1">
                  <c:v>24.050632911392405</c:v>
                </c:pt>
                <c:pt idx="2">
                  <c:v>24.899598393574294</c:v>
                </c:pt>
                <c:pt idx="3">
                  <c:v>50</c:v>
                </c:pt>
                <c:pt idx="4">
                  <c:v>18.595041322314049</c:v>
                </c:pt>
              </c:numCache>
            </c:numRef>
          </c:val>
          <c:extLst>
            <c:ext xmlns:c16="http://schemas.microsoft.com/office/drawing/2014/chart" uri="{C3380CC4-5D6E-409C-BE32-E72D297353CC}">
              <c16:uniqueId val="{00000008-E87D-46D8-A6DF-446172ECA606}"/>
            </c:ext>
          </c:extLst>
        </c:ser>
        <c:ser>
          <c:idx val="4"/>
          <c:order val="4"/>
          <c:tx>
            <c:strRef>
              <c:f>グラフワーク１!$B$640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7D-46D8-A6DF-446172ECA606}"/>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7D-46D8-A6DF-446172ECA606}"/>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7D-46D8-A6DF-446172ECA606}"/>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7D-46D8-A6DF-446172ECA606}"/>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7D-46D8-A6DF-446172ECA6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グラフワーク１!$C$640:$G$640</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0E-E87D-46D8-A6DF-446172ECA606}"/>
            </c:ext>
          </c:extLst>
        </c:ser>
        <c:ser>
          <c:idx val="5"/>
          <c:order val="5"/>
          <c:tx>
            <c:strRef>
              <c:f>グラフワーク１!$B$641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7D-46D8-A6DF-446172ECA606}"/>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7D-46D8-A6DF-446172ECA606}"/>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7D-46D8-A6DF-446172ECA606}"/>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7D-46D8-A6DF-446172ECA606}"/>
                </c:ext>
              </c:extLst>
            </c:dLbl>
            <c:dLbl>
              <c:idx val="4"/>
              <c:delete val="1"/>
              <c:extLst>
                <c:ext xmlns:c15="http://schemas.microsoft.com/office/drawing/2012/chart" uri="{CE6537A1-D6FC-4f65-9D91-7224C49458BB}"/>
                <c:ext xmlns:c16="http://schemas.microsoft.com/office/drawing/2014/chart" uri="{C3380CC4-5D6E-409C-BE32-E72D297353CC}">
                  <c16:uniqueId val="{00000013-E87D-46D8-A6DF-446172ECA60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グラフワーク１!$C$635:$G$635</c:f>
              <c:strCache>
                <c:ptCount val="5"/>
                <c:pt idx="0">
                  <c:v>合計</c:v>
                </c:pt>
                <c:pt idx="1">
                  <c:v>男性</c:v>
                </c:pt>
                <c:pt idx="2">
                  <c:v>女性</c:v>
                </c:pt>
                <c:pt idx="3">
                  <c:v>その他</c:v>
                </c:pt>
                <c:pt idx="4">
                  <c:v>前回調査</c:v>
                </c:pt>
              </c:strCache>
            </c:strRef>
          </c:cat>
          <c:val>
            <c:numRef>
              <c:f>グラフワーク１!$C$641:$G$641</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E87D-46D8-A6DF-446172ECA606}"/>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グラフワーク１!$B$644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グラフワーク１!$C$644:$G$644</c:f>
              <c:numCache>
                <c:formatCode>0.0_ </c:formatCode>
                <c:ptCount val="5"/>
                <c:pt idx="0">
                  <c:v>47.745901639344261</c:v>
                </c:pt>
                <c:pt idx="1">
                  <c:v>51.054852320675103</c:v>
                </c:pt>
                <c:pt idx="2">
                  <c:v>44.578313253012048</c:v>
                </c:pt>
                <c:pt idx="3">
                  <c:v>50</c:v>
                </c:pt>
                <c:pt idx="4">
                  <c:v>44.008264462809919</c:v>
                </c:pt>
              </c:numCache>
            </c:numRef>
          </c:val>
          <c:extLst>
            <c:ext xmlns:c16="http://schemas.microsoft.com/office/drawing/2014/chart" uri="{C3380CC4-5D6E-409C-BE32-E72D297353CC}">
              <c16:uniqueId val="{00000000-61E6-406B-973C-B43B63BC22BD}"/>
            </c:ext>
          </c:extLst>
        </c:ser>
        <c:ser>
          <c:idx val="1"/>
          <c:order val="1"/>
          <c:tx>
            <c:strRef>
              <c:f>グラフワーク１!$B$645</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3"/>
              <c:layout>
                <c:manualLayout>
                  <c:x val="-1.913875598086124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20-41C1-B5AC-A878DEA4B27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グラフワーク１!$C$645:$G$645</c:f>
              <c:numCache>
                <c:formatCode>0.0_ </c:formatCode>
                <c:ptCount val="5"/>
                <c:pt idx="0">
                  <c:v>11.475409836065573</c:v>
                </c:pt>
                <c:pt idx="1">
                  <c:v>12.236286919831224</c:v>
                </c:pt>
                <c:pt idx="2">
                  <c:v>10.843373493975903</c:v>
                </c:pt>
                <c:pt idx="3">
                  <c:v>0</c:v>
                </c:pt>
                <c:pt idx="4">
                  <c:v>13.636363636363637</c:v>
                </c:pt>
              </c:numCache>
            </c:numRef>
          </c:val>
          <c:extLst>
            <c:ext xmlns:c16="http://schemas.microsoft.com/office/drawing/2014/chart" uri="{C3380CC4-5D6E-409C-BE32-E72D297353CC}">
              <c16:uniqueId val="{00000001-61E6-406B-973C-B43B63BC22BD}"/>
            </c:ext>
          </c:extLst>
        </c:ser>
        <c:ser>
          <c:idx val="2"/>
          <c:order val="2"/>
          <c:tx>
            <c:strRef>
              <c:f>グラフワーク１!$B$646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1.7012227538543329E-2"/>
                  <c:y val="5.468066492961672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20-41C1-B5AC-A878DEA4B27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グラフワーク１!$C$646:$G$646</c:f>
              <c:numCache>
                <c:formatCode>0.0_ </c:formatCode>
                <c:ptCount val="5"/>
                <c:pt idx="0">
                  <c:v>26.639344262295083</c:v>
                </c:pt>
                <c:pt idx="1">
                  <c:v>22.362869198312236</c:v>
                </c:pt>
                <c:pt idx="2">
                  <c:v>30.923694779116467</c:v>
                </c:pt>
                <c:pt idx="3">
                  <c:v>0</c:v>
                </c:pt>
                <c:pt idx="4">
                  <c:v>30.371900826446282</c:v>
                </c:pt>
              </c:numCache>
            </c:numRef>
          </c:val>
          <c:extLst>
            <c:ext xmlns:c16="http://schemas.microsoft.com/office/drawing/2014/chart" uri="{C3380CC4-5D6E-409C-BE32-E72D297353CC}">
              <c16:uniqueId val="{00000002-61E6-406B-973C-B43B63BC22BD}"/>
            </c:ext>
          </c:extLst>
        </c:ser>
        <c:ser>
          <c:idx val="3"/>
          <c:order val="3"/>
          <c:tx>
            <c:strRef>
              <c:f>グラフワーク１!$B$647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E6-406B-973C-B43B63BC22BD}"/>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E6-406B-973C-B43B63BC22BD}"/>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E6-406B-973C-B43B63BC22BD}"/>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E6-406B-973C-B43B63BC22BD}"/>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E6-406B-973C-B43B63BC22B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グラフワーク１!$C$647:$G$647</c:f>
              <c:numCache>
                <c:formatCode>0.0_ </c:formatCode>
                <c:ptCount val="5"/>
                <c:pt idx="0">
                  <c:v>13.524590163934427</c:v>
                </c:pt>
                <c:pt idx="1">
                  <c:v>13.924050632911392</c:v>
                </c:pt>
                <c:pt idx="2">
                  <c:v>12.851405622489958</c:v>
                </c:pt>
                <c:pt idx="3">
                  <c:v>50</c:v>
                </c:pt>
                <c:pt idx="4">
                  <c:v>11.983471074380166</c:v>
                </c:pt>
              </c:numCache>
            </c:numRef>
          </c:val>
          <c:extLst>
            <c:ext xmlns:c16="http://schemas.microsoft.com/office/drawing/2014/chart" uri="{C3380CC4-5D6E-409C-BE32-E72D297353CC}">
              <c16:uniqueId val="{00000008-61E6-406B-973C-B43B63BC22BD}"/>
            </c:ext>
          </c:extLst>
        </c:ser>
        <c:ser>
          <c:idx val="4"/>
          <c:order val="4"/>
          <c:tx>
            <c:strRef>
              <c:f>グラフワーク１!$B$648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E6-406B-973C-B43B63BC22BD}"/>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E6-406B-973C-B43B63BC22BD}"/>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E6-406B-973C-B43B63BC22BD}"/>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E6-406B-973C-B43B63BC22BD}"/>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E6-406B-973C-B43B63BC22B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グラフワーク１!$C$648:$G$648</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0E-61E6-406B-973C-B43B63BC22BD}"/>
            </c:ext>
          </c:extLst>
        </c:ser>
        <c:ser>
          <c:idx val="5"/>
          <c:order val="5"/>
          <c:tx>
            <c:strRef>
              <c:f>グラフワーク１!$B$649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E6-406B-973C-B43B63BC22BD}"/>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E6-406B-973C-B43B63BC22BD}"/>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E6-406B-973C-B43B63BC22BD}"/>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E6-406B-973C-B43B63BC22BD}"/>
                </c:ext>
              </c:extLst>
            </c:dLbl>
            <c:dLbl>
              <c:idx val="4"/>
              <c:delete val="1"/>
              <c:extLst>
                <c:ext xmlns:c15="http://schemas.microsoft.com/office/drawing/2012/chart" uri="{CE6537A1-D6FC-4f65-9D91-7224C49458BB}"/>
                <c:ext xmlns:c16="http://schemas.microsoft.com/office/drawing/2014/chart" uri="{C3380CC4-5D6E-409C-BE32-E72D297353CC}">
                  <c16:uniqueId val="{00000013-61E6-406B-973C-B43B63BC22B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グラフワーク１!$C$643:$G$643</c:f>
              <c:strCache>
                <c:ptCount val="5"/>
                <c:pt idx="0">
                  <c:v>合計</c:v>
                </c:pt>
                <c:pt idx="1">
                  <c:v>男性</c:v>
                </c:pt>
                <c:pt idx="2">
                  <c:v>女性</c:v>
                </c:pt>
                <c:pt idx="3">
                  <c:v>その他</c:v>
                </c:pt>
                <c:pt idx="4">
                  <c:v>前回調査</c:v>
                </c:pt>
              </c:strCache>
            </c:strRef>
          </c:cat>
          <c:val>
            <c:numRef>
              <c:f>グラフワーク１!$C$649:$G$649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61E6-406B-973C-B43B63BC22BD}"/>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グラフワーク１!$B$652</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グラフワーク１!$C$652:$G$652</c:f>
              <c:numCache>
                <c:formatCode>0.0_ </c:formatCode>
                <c:ptCount val="5"/>
                <c:pt idx="0">
                  <c:v>35.450819672131146</c:v>
                </c:pt>
                <c:pt idx="1">
                  <c:v>37.130801687763714</c:v>
                </c:pt>
                <c:pt idx="2">
                  <c:v>33.734939759036145</c:v>
                </c:pt>
                <c:pt idx="3">
                  <c:v>50</c:v>
                </c:pt>
                <c:pt idx="4">
                  <c:v>39.669421487603309</c:v>
                </c:pt>
              </c:numCache>
            </c:numRef>
          </c:val>
          <c:extLst>
            <c:ext xmlns:c16="http://schemas.microsoft.com/office/drawing/2014/chart" uri="{C3380CC4-5D6E-409C-BE32-E72D297353CC}">
              <c16:uniqueId val="{00000000-6D39-43BA-8C17-9D67642EFDFF}"/>
            </c:ext>
          </c:extLst>
        </c:ser>
        <c:ser>
          <c:idx val="1"/>
          <c:order val="1"/>
          <c:tx>
            <c:strRef>
              <c:f>グラフワーク１!$B$653</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グラフワーク１!$C$653:$G$653</c:f>
              <c:numCache>
                <c:formatCode>0.0_ </c:formatCode>
                <c:ptCount val="5"/>
                <c:pt idx="0">
                  <c:v>24.590163934426229</c:v>
                </c:pt>
                <c:pt idx="1">
                  <c:v>27.426160337552741</c:v>
                </c:pt>
                <c:pt idx="2">
                  <c:v>21.686746987951807</c:v>
                </c:pt>
                <c:pt idx="3">
                  <c:v>50</c:v>
                </c:pt>
                <c:pt idx="4">
                  <c:v>20.66115702479339</c:v>
                </c:pt>
              </c:numCache>
            </c:numRef>
          </c:val>
          <c:extLst>
            <c:ext xmlns:c16="http://schemas.microsoft.com/office/drawing/2014/chart" uri="{C3380CC4-5D6E-409C-BE32-E72D297353CC}">
              <c16:uniqueId val="{00000001-6D39-43BA-8C17-9D67642EFDFF}"/>
            </c:ext>
          </c:extLst>
        </c:ser>
        <c:ser>
          <c:idx val="2"/>
          <c:order val="2"/>
          <c:tx>
            <c:strRef>
              <c:f>グラフワーク１!$B$654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55183413078149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9A-4EEE-9C46-5371768A6E8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グラフワーク１!$C$654:$G$654</c:f>
              <c:numCache>
                <c:formatCode>0.0_ </c:formatCode>
                <c:ptCount val="5"/>
                <c:pt idx="0">
                  <c:v>34.221311475409841</c:v>
                </c:pt>
                <c:pt idx="1">
                  <c:v>29.957805907172997</c:v>
                </c:pt>
                <c:pt idx="2">
                  <c:v>38.554216867469883</c:v>
                </c:pt>
                <c:pt idx="3">
                  <c:v>0</c:v>
                </c:pt>
                <c:pt idx="4">
                  <c:v>35.743801652892564</c:v>
                </c:pt>
              </c:numCache>
            </c:numRef>
          </c:val>
          <c:extLst>
            <c:ext xmlns:c16="http://schemas.microsoft.com/office/drawing/2014/chart" uri="{C3380CC4-5D6E-409C-BE32-E72D297353CC}">
              <c16:uniqueId val="{00000002-6D39-43BA-8C17-9D67642EFDFF}"/>
            </c:ext>
          </c:extLst>
        </c:ser>
        <c:ser>
          <c:idx val="3"/>
          <c:order val="3"/>
          <c:tx>
            <c:strRef>
              <c:f>グラフワーク１!$B$655</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39-43BA-8C17-9D67642EFDFF}"/>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39-43BA-8C17-9D67642EFDFF}"/>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39-43BA-8C17-9D67642EFDFF}"/>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39-43BA-8C17-9D67642EFDFF}"/>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39-43BA-8C17-9D67642EFDF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グラフワーク１!$C$655:$G$655</c:f>
              <c:numCache>
                <c:formatCode>0.0_ </c:formatCode>
                <c:ptCount val="5"/>
                <c:pt idx="0">
                  <c:v>4.918032786885246</c:v>
                </c:pt>
                <c:pt idx="1">
                  <c:v>4.6413502109704643</c:v>
                </c:pt>
                <c:pt idx="2">
                  <c:v>5.2208835341365463</c:v>
                </c:pt>
                <c:pt idx="3">
                  <c:v>0</c:v>
                </c:pt>
                <c:pt idx="4">
                  <c:v>3.71900826446281</c:v>
                </c:pt>
              </c:numCache>
            </c:numRef>
          </c:val>
          <c:extLst>
            <c:ext xmlns:c16="http://schemas.microsoft.com/office/drawing/2014/chart" uri="{C3380CC4-5D6E-409C-BE32-E72D297353CC}">
              <c16:uniqueId val="{00000008-6D39-43BA-8C17-9D67642EFDFF}"/>
            </c:ext>
          </c:extLst>
        </c:ser>
        <c:ser>
          <c:idx val="4"/>
          <c:order val="4"/>
          <c:tx>
            <c:strRef>
              <c:f>グラフワーク１!$B$656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39-43BA-8C17-9D67642EFDFF}"/>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39-43BA-8C17-9D67642EFDFF}"/>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39-43BA-8C17-9D67642EFDFF}"/>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D39-43BA-8C17-9D67642EFDFF}"/>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39-43BA-8C17-9D67642EFD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グラフワーク１!$C$656:$G$656</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0E-6D39-43BA-8C17-9D67642EFDFF}"/>
            </c:ext>
          </c:extLst>
        </c:ser>
        <c:ser>
          <c:idx val="5"/>
          <c:order val="5"/>
          <c:tx>
            <c:strRef>
              <c:f>グラフワーク１!$B$657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39-43BA-8C17-9D67642EFDFF}"/>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D39-43BA-8C17-9D67642EFDFF}"/>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D39-43BA-8C17-9D67642EFDFF}"/>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D39-43BA-8C17-9D67642EFDFF}"/>
                </c:ext>
              </c:extLst>
            </c:dLbl>
            <c:dLbl>
              <c:idx val="4"/>
              <c:delete val="1"/>
              <c:extLst>
                <c:ext xmlns:c15="http://schemas.microsoft.com/office/drawing/2012/chart" uri="{CE6537A1-D6FC-4f65-9D91-7224C49458BB}"/>
                <c:ext xmlns:c16="http://schemas.microsoft.com/office/drawing/2014/chart" uri="{C3380CC4-5D6E-409C-BE32-E72D297353CC}">
                  <c16:uniqueId val="{00000013-6D39-43BA-8C17-9D67642EFDF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グラフワーク１!$C$651:$G$651</c:f>
              <c:strCache>
                <c:ptCount val="5"/>
                <c:pt idx="0">
                  <c:v>合計</c:v>
                </c:pt>
                <c:pt idx="1">
                  <c:v>男性</c:v>
                </c:pt>
                <c:pt idx="2">
                  <c:v>女性</c:v>
                </c:pt>
                <c:pt idx="3">
                  <c:v>その他</c:v>
                </c:pt>
                <c:pt idx="4">
                  <c:v>前回調査</c:v>
                </c:pt>
              </c:strCache>
            </c:strRef>
          </c:cat>
          <c:val>
            <c:numRef>
              <c:f>グラフワーク１!$C$657:$G$657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6D39-43BA-8C17-9D67642EFDFF}"/>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グラフワーク１!$B$660</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グラフワーク１!$C$660:$G$660</c:f>
              <c:numCache>
                <c:formatCode>0.0_ </c:formatCode>
                <c:ptCount val="5"/>
                <c:pt idx="0">
                  <c:v>90.163934426229503</c:v>
                </c:pt>
                <c:pt idx="1">
                  <c:v>86.497890295358644</c:v>
                </c:pt>
                <c:pt idx="2">
                  <c:v>93.574297188755011</c:v>
                </c:pt>
                <c:pt idx="3">
                  <c:v>100</c:v>
                </c:pt>
                <c:pt idx="4">
                  <c:v>92.355371900826441</c:v>
                </c:pt>
              </c:numCache>
            </c:numRef>
          </c:val>
          <c:extLst>
            <c:ext xmlns:c16="http://schemas.microsoft.com/office/drawing/2014/chart" uri="{C3380CC4-5D6E-409C-BE32-E72D297353CC}">
              <c16:uniqueId val="{00000000-17EB-4733-A59E-6C9DD4EA3BC6}"/>
            </c:ext>
          </c:extLst>
        </c:ser>
        <c:ser>
          <c:idx val="1"/>
          <c:order val="1"/>
          <c:tx>
            <c:strRef>
              <c:f>グラフワーク１!$B$661</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2759170653907496E-2"/>
                  <c:y val="3.182833602004998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77-479C-B649-72DC78A1C739}"/>
                </c:ext>
              </c:extLst>
            </c:dLbl>
            <c:dLbl>
              <c:idx val="2"/>
              <c:layout>
                <c:manualLayout>
                  <c:x val="-2.1265284423179237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77-479C-B649-72DC78A1C739}"/>
                </c:ext>
              </c:extLst>
            </c:dLbl>
            <c:dLbl>
              <c:idx val="3"/>
              <c:layout>
                <c:manualLayout>
                  <c:x val="-5.103668261563013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77-479C-B649-72DC78A1C739}"/>
                </c:ext>
              </c:extLst>
            </c:dLbl>
            <c:dLbl>
              <c:idx val="4"/>
              <c:layout>
                <c:manualLayout>
                  <c:x val="-2.12652844231791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77-479C-B649-72DC78A1C7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グラフワーク１!$C$661:$G$661</c:f>
              <c:numCache>
                <c:formatCode>0.0_ </c:formatCode>
                <c:ptCount val="5"/>
                <c:pt idx="0">
                  <c:v>4.0983606557377046</c:v>
                </c:pt>
                <c:pt idx="1">
                  <c:v>5.9071729957805905</c:v>
                </c:pt>
                <c:pt idx="2">
                  <c:v>2.4096385542168677</c:v>
                </c:pt>
                <c:pt idx="3">
                  <c:v>0</c:v>
                </c:pt>
                <c:pt idx="4">
                  <c:v>2.4793388429752068</c:v>
                </c:pt>
              </c:numCache>
            </c:numRef>
          </c:val>
          <c:extLst>
            <c:ext xmlns:c16="http://schemas.microsoft.com/office/drawing/2014/chart" uri="{C3380CC4-5D6E-409C-BE32-E72D297353CC}">
              <c16:uniqueId val="{00000001-17EB-4733-A59E-6C9DD4EA3BC6}"/>
            </c:ext>
          </c:extLst>
        </c:ser>
        <c:ser>
          <c:idx val="2"/>
          <c:order val="2"/>
          <c:tx>
            <c:strRef>
              <c:f>グラフワーク１!$B$662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12652844231791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77-479C-B649-72DC78A1C7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グラフワーク１!$C$662:$G$662</c:f>
              <c:numCache>
                <c:formatCode>0.0_ </c:formatCode>
                <c:ptCount val="5"/>
                <c:pt idx="0">
                  <c:v>2.459016393442623</c:v>
                </c:pt>
                <c:pt idx="1">
                  <c:v>3.3755274261603372</c:v>
                </c:pt>
                <c:pt idx="2">
                  <c:v>1.6064257028112447</c:v>
                </c:pt>
                <c:pt idx="3">
                  <c:v>0</c:v>
                </c:pt>
                <c:pt idx="4">
                  <c:v>1.2396694214876034</c:v>
                </c:pt>
              </c:numCache>
            </c:numRef>
          </c:val>
          <c:extLst>
            <c:ext xmlns:c16="http://schemas.microsoft.com/office/drawing/2014/chart" uri="{C3380CC4-5D6E-409C-BE32-E72D297353CC}">
              <c16:uniqueId val="{00000002-17EB-4733-A59E-6C9DD4EA3BC6}"/>
            </c:ext>
          </c:extLst>
        </c:ser>
        <c:ser>
          <c:idx val="3"/>
          <c:order val="3"/>
          <c:tx>
            <c:strRef>
              <c:f>グラフワーク１!$B$663</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EB-4733-A59E-6C9DD4EA3BC6}"/>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EB-4733-A59E-6C9DD4EA3BC6}"/>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B-4733-A59E-6C9DD4EA3BC6}"/>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EB-4733-A59E-6C9DD4EA3BC6}"/>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EB-4733-A59E-6C9DD4EA3BC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グラフワーク１!$C$663:$G$663</c:f>
              <c:numCache>
                <c:formatCode>0.0_ </c:formatCode>
                <c:ptCount val="5"/>
                <c:pt idx="0">
                  <c:v>2.8688524590163933</c:v>
                </c:pt>
                <c:pt idx="1">
                  <c:v>3.79746835443038</c:v>
                </c:pt>
                <c:pt idx="2">
                  <c:v>2.0080321285140563</c:v>
                </c:pt>
                <c:pt idx="3">
                  <c:v>0</c:v>
                </c:pt>
                <c:pt idx="4">
                  <c:v>3.9256198347107438</c:v>
                </c:pt>
              </c:numCache>
            </c:numRef>
          </c:val>
          <c:extLst>
            <c:ext xmlns:c16="http://schemas.microsoft.com/office/drawing/2014/chart" uri="{C3380CC4-5D6E-409C-BE32-E72D297353CC}">
              <c16:uniqueId val="{00000008-17EB-4733-A59E-6C9DD4EA3BC6}"/>
            </c:ext>
          </c:extLst>
        </c:ser>
        <c:ser>
          <c:idx val="4"/>
          <c:order val="4"/>
          <c:tx>
            <c:strRef>
              <c:f>グラフワーク１!$B$664</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EB-4733-A59E-6C9DD4EA3BC6}"/>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EB-4733-A59E-6C9DD4EA3BC6}"/>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EB-4733-A59E-6C9DD4EA3BC6}"/>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EB-4733-A59E-6C9DD4EA3BC6}"/>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EB-4733-A59E-6C9DD4EA3BC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グラフワーク１!$C$664:$G$664</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0E-17EB-4733-A59E-6C9DD4EA3BC6}"/>
            </c:ext>
          </c:extLst>
        </c:ser>
        <c:ser>
          <c:idx val="5"/>
          <c:order val="5"/>
          <c:tx>
            <c:strRef>
              <c:f>グラフワーク１!$B$665</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EB-4733-A59E-6C9DD4EA3BC6}"/>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EB-4733-A59E-6C9DD4EA3BC6}"/>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EB-4733-A59E-6C9DD4EA3BC6}"/>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EB-4733-A59E-6C9DD4EA3BC6}"/>
                </c:ext>
              </c:extLst>
            </c:dLbl>
            <c:dLbl>
              <c:idx val="4"/>
              <c:delete val="1"/>
              <c:extLst>
                <c:ext xmlns:c15="http://schemas.microsoft.com/office/drawing/2012/chart" uri="{CE6537A1-D6FC-4f65-9D91-7224C49458BB}"/>
                <c:ext xmlns:c16="http://schemas.microsoft.com/office/drawing/2014/chart" uri="{C3380CC4-5D6E-409C-BE32-E72D297353CC}">
                  <c16:uniqueId val="{00000013-17EB-4733-A59E-6C9DD4EA3BC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グラフワーク１!$C$659:$G$659</c:f>
              <c:strCache>
                <c:ptCount val="5"/>
                <c:pt idx="0">
                  <c:v>合計</c:v>
                </c:pt>
                <c:pt idx="1">
                  <c:v>男性</c:v>
                </c:pt>
                <c:pt idx="2">
                  <c:v>女性</c:v>
                </c:pt>
                <c:pt idx="3">
                  <c:v>その他</c:v>
                </c:pt>
                <c:pt idx="4">
                  <c:v>前回調査</c:v>
                </c:pt>
              </c:strCache>
            </c:strRef>
          </c:cat>
          <c:val>
            <c:numRef>
              <c:f>グラフワーク１!$C$665:$G$665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17EB-4733-A59E-6C9DD4EA3BC6}"/>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グラフワーク１!$B$668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グラフワーク１!$C$668:$G$668</c:f>
              <c:numCache>
                <c:formatCode>0.0_ </c:formatCode>
                <c:ptCount val="5"/>
                <c:pt idx="0">
                  <c:v>46.516393442622949</c:v>
                </c:pt>
                <c:pt idx="1">
                  <c:v>49.367088607594937</c:v>
                </c:pt>
                <c:pt idx="2">
                  <c:v>44.176706827309239</c:v>
                </c:pt>
                <c:pt idx="3">
                  <c:v>0</c:v>
                </c:pt>
                <c:pt idx="4">
                  <c:v>40.702479338842977</c:v>
                </c:pt>
              </c:numCache>
            </c:numRef>
          </c:val>
          <c:extLst>
            <c:ext xmlns:c16="http://schemas.microsoft.com/office/drawing/2014/chart" uri="{C3380CC4-5D6E-409C-BE32-E72D297353CC}">
              <c16:uniqueId val="{00000000-5C02-4257-B4F0-40057623F309}"/>
            </c:ext>
          </c:extLst>
        </c:ser>
        <c:ser>
          <c:idx val="1"/>
          <c:order val="1"/>
          <c:tx>
            <c:strRef>
              <c:f>グラフワーク１!$B$669</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3"/>
              <c:layout>
                <c:manualLayout>
                  <c:x val="3.8277511961722466E-2"/>
                  <c:y val="4.16672134733159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D1-44F2-8813-67B96C3D0CC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グラフワーク１!$C$669:$G$669</c:f>
              <c:numCache>
                <c:formatCode>0.0_ </c:formatCode>
                <c:ptCount val="5"/>
                <c:pt idx="0">
                  <c:v>13.729508196721312</c:v>
                </c:pt>
                <c:pt idx="1">
                  <c:v>16.877637130801688</c:v>
                </c:pt>
                <c:pt idx="2">
                  <c:v>10.843373493975903</c:v>
                </c:pt>
                <c:pt idx="3">
                  <c:v>0</c:v>
                </c:pt>
                <c:pt idx="4">
                  <c:v>15.289256198347108</c:v>
                </c:pt>
              </c:numCache>
            </c:numRef>
          </c:val>
          <c:extLst>
            <c:ext xmlns:c16="http://schemas.microsoft.com/office/drawing/2014/chart" uri="{C3380CC4-5D6E-409C-BE32-E72D297353CC}">
              <c16:uniqueId val="{00000001-5C02-4257-B4F0-40057623F309}"/>
            </c:ext>
          </c:extLst>
        </c:ser>
        <c:ser>
          <c:idx val="2"/>
          <c:order val="2"/>
          <c:tx>
            <c:strRef>
              <c:f>グラフワーク１!$B$670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7.4428495481127066E-2"/>
                  <c:y val="-6.94335083114610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D1-44F2-8813-67B96C3D0CC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グラフワーク１!$C$670:$G$670</c:f>
              <c:numCache>
                <c:formatCode>0.0_ </c:formatCode>
                <c:ptCount val="5"/>
                <c:pt idx="0">
                  <c:v>11.065573770491802</c:v>
                </c:pt>
                <c:pt idx="1">
                  <c:v>9.2827004219409286</c:v>
                </c:pt>
                <c:pt idx="2">
                  <c:v>12.851405622489958</c:v>
                </c:pt>
                <c:pt idx="3">
                  <c:v>0</c:v>
                </c:pt>
                <c:pt idx="4">
                  <c:v>12.396694214876034</c:v>
                </c:pt>
              </c:numCache>
            </c:numRef>
          </c:val>
          <c:extLst>
            <c:ext xmlns:c16="http://schemas.microsoft.com/office/drawing/2014/chart" uri="{C3380CC4-5D6E-409C-BE32-E72D297353CC}">
              <c16:uniqueId val="{00000002-5C02-4257-B4F0-40057623F309}"/>
            </c:ext>
          </c:extLst>
        </c:ser>
        <c:ser>
          <c:idx val="3"/>
          <c:order val="3"/>
          <c:tx>
            <c:strRef>
              <c:f>グラフワーク１!$B$671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02-4257-B4F0-40057623F309}"/>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02-4257-B4F0-40057623F309}"/>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02-4257-B4F0-40057623F309}"/>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02-4257-B4F0-40057623F309}"/>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02-4257-B4F0-40057623F30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グラフワーク１!$C$671:$G$671</c:f>
              <c:numCache>
                <c:formatCode>0.0_ </c:formatCode>
                <c:ptCount val="5"/>
                <c:pt idx="0">
                  <c:v>27.66393442622951</c:v>
                </c:pt>
                <c:pt idx="1">
                  <c:v>23.628691983122362</c:v>
                </c:pt>
                <c:pt idx="2">
                  <c:v>30.923694779116467</c:v>
                </c:pt>
                <c:pt idx="3">
                  <c:v>100</c:v>
                </c:pt>
                <c:pt idx="4">
                  <c:v>31.404958677685951</c:v>
                </c:pt>
              </c:numCache>
            </c:numRef>
          </c:val>
          <c:extLst>
            <c:ext xmlns:c16="http://schemas.microsoft.com/office/drawing/2014/chart" uri="{C3380CC4-5D6E-409C-BE32-E72D297353CC}">
              <c16:uniqueId val="{00000008-5C02-4257-B4F0-40057623F309}"/>
            </c:ext>
          </c:extLst>
        </c:ser>
        <c:ser>
          <c:idx val="4"/>
          <c:order val="4"/>
          <c:tx>
            <c:strRef>
              <c:f>グラフワーク１!$B$672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02-4257-B4F0-40057623F309}"/>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02-4257-B4F0-40057623F309}"/>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02-4257-B4F0-40057623F309}"/>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02-4257-B4F0-40057623F309}"/>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02-4257-B4F0-40057623F3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グラフワーク１!$C$672:$G$672</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0E-5C02-4257-B4F0-40057623F309}"/>
            </c:ext>
          </c:extLst>
        </c:ser>
        <c:ser>
          <c:idx val="5"/>
          <c:order val="5"/>
          <c:tx>
            <c:strRef>
              <c:f>グラフワーク１!$B$673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02-4257-B4F0-40057623F309}"/>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C02-4257-B4F0-40057623F309}"/>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C02-4257-B4F0-40057623F309}"/>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02-4257-B4F0-40057623F309}"/>
                </c:ext>
              </c:extLst>
            </c:dLbl>
            <c:dLbl>
              <c:idx val="4"/>
              <c:delete val="1"/>
              <c:extLst>
                <c:ext xmlns:c15="http://schemas.microsoft.com/office/drawing/2012/chart" uri="{CE6537A1-D6FC-4f65-9D91-7224C49458BB}"/>
                <c:ext xmlns:c16="http://schemas.microsoft.com/office/drawing/2014/chart" uri="{C3380CC4-5D6E-409C-BE32-E72D297353CC}">
                  <c16:uniqueId val="{00000013-5C02-4257-B4F0-40057623F3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グラフワーク１!$C$667:$G$667</c:f>
              <c:strCache>
                <c:ptCount val="5"/>
                <c:pt idx="0">
                  <c:v>合計</c:v>
                </c:pt>
                <c:pt idx="1">
                  <c:v>男性</c:v>
                </c:pt>
                <c:pt idx="2">
                  <c:v>女性</c:v>
                </c:pt>
                <c:pt idx="3">
                  <c:v>その他</c:v>
                </c:pt>
                <c:pt idx="4">
                  <c:v>前回調査</c:v>
                </c:pt>
              </c:strCache>
            </c:strRef>
          </c:cat>
          <c:val>
            <c:numRef>
              <c:f>グラフワーク１!$C$673:$G$673</c:f>
              <c:numCache>
                <c:formatCode>0.0_ </c:formatCode>
                <c:ptCount val="5"/>
                <c:pt idx="0">
                  <c:v>0.20491803278688525</c:v>
                </c:pt>
                <c:pt idx="1">
                  <c:v>0</c:v>
                </c:pt>
                <c:pt idx="2">
                  <c:v>0.40160642570281119</c:v>
                </c:pt>
                <c:pt idx="3">
                  <c:v>0</c:v>
                </c:pt>
                <c:pt idx="4">
                  <c:v>0</c:v>
                </c:pt>
              </c:numCache>
            </c:numRef>
          </c:val>
          <c:extLst>
            <c:ext xmlns:c16="http://schemas.microsoft.com/office/drawing/2014/chart" uri="{C3380CC4-5D6E-409C-BE32-E72D297353CC}">
              <c16:uniqueId val="{00000014-5C02-4257-B4F0-40057623F309}"/>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グラフワーク１!$B$676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グラフワーク１!$C$676:$G$676</c:f>
              <c:numCache>
                <c:formatCode>0.0_ </c:formatCode>
                <c:ptCount val="5"/>
                <c:pt idx="0">
                  <c:v>38.319672131147541</c:v>
                </c:pt>
                <c:pt idx="1">
                  <c:v>40.928270042194093</c:v>
                </c:pt>
                <c:pt idx="2">
                  <c:v>35.742971887550198</c:v>
                </c:pt>
                <c:pt idx="3">
                  <c:v>50</c:v>
                </c:pt>
                <c:pt idx="4">
                  <c:v>40.702479338842977</c:v>
                </c:pt>
              </c:numCache>
            </c:numRef>
          </c:val>
          <c:extLst>
            <c:ext xmlns:c16="http://schemas.microsoft.com/office/drawing/2014/chart" uri="{C3380CC4-5D6E-409C-BE32-E72D297353CC}">
              <c16:uniqueId val="{00000000-55C8-493D-91CB-325EB88EDE22}"/>
            </c:ext>
          </c:extLst>
        </c:ser>
        <c:ser>
          <c:idx val="1"/>
          <c:order val="1"/>
          <c:tx>
            <c:strRef>
              <c:f>グラフワーク１!$B$677</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グラフワーク１!$C$677:$G$677</c:f>
              <c:numCache>
                <c:formatCode>0.0_ </c:formatCode>
                <c:ptCount val="5"/>
                <c:pt idx="0">
                  <c:v>10.450819672131148</c:v>
                </c:pt>
                <c:pt idx="1">
                  <c:v>12.236286919831224</c:v>
                </c:pt>
                <c:pt idx="2">
                  <c:v>8.8353413654618471</c:v>
                </c:pt>
                <c:pt idx="3">
                  <c:v>0</c:v>
                </c:pt>
                <c:pt idx="4">
                  <c:v>10.950413223140496</c:v>
                </c:pt>
              </c:numCache>
            </c:numRef>
          </c:val>
          <c:extLst>
            <c:ext xmlns:c16="http://schemas.microsoft.com/office/drawing/2014/chart" uri="{C3380CC4-5D6E-409C-BE32-E72D297353CC}">
              <c16:uniqueId val="{00000001-55C8-493D-91CB-325EB88EDE22}"/>
            </c:ext>
          </c:extLst>
        </c:ser>
        <c:ser>
          <c:idx val="2"/>
          <c:order val="2"/>
          <c:tx>
            <c:strRef>
              <c:f>グラフワーク１!$B$678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18979266347687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4-477E-B9B9-B1509DD2540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グラフワーク１!$C$678:$G$678</c:f>
              <c:numCache>
                <c:formatCode>0.0_ </c:formatCode>
                <c:ptCount val="5"/>
                <c:pt idx="0">
                  <c:v>13.524590163934427</c:v>
                </c:pt>
                <c:pt idx="1">
                  <c:v>12.658227848101266</c:v>
                </c:pt>
                <c:pt idx="2">
                  <c:v>14.457831325301203</c:v>
                </c:pt>
                <c:pt idx="3">
                  <c:v>0</c:v>
                </c:pt>
                <c:pt idx="4">
                  <c:v>9.7107438016528924</c:v>
                </c:pt>
              </c:numCache>
            </c:numRef>
          </c:val>
          <c:extLst>
            <c:ext xmlns:c16="http://schemas.microsoft.com/office/drawing/2014/chart" uri="{C3380CC4-5D6E-409C-BE32-E72D297353CC}">
              <c16:uniqueId val="{00000002-55C8-493D-91CB-325EB88EDE22}"/>
            </c:ext>
          </c:extLst>
        </c:ser>
        <c:ser>
          <c:idx val="3"/>
          <c:order val="3"/>
          <c:tx>
            <c:strRef>
              <c:f>グラフワーク１!$B$679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C8-493D-91CB-325EB88EDE22}"/>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C8-493D-91CB-325EB88EDE22}"/>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C8-493D-91CB-325EB88EDE22}"/>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C8-493D-91CB-325EB88EDE22}"/>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C8-493D-91CB-325EB88EDE2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グラフワーク１!$C$679:$G$679</c:f>
              <c:numCache>
                <c:formatCode>0.0_ </c:formatCode>
                <c:ptCount val="5"/>
                <c:pt idx="0">
                  <c:v>36.885245901639344</c:v>
                </c:pt>
                <c:pt idx="1">
                  <c:v>33.755274261603375</c:v>
                </c:pt>
                <c:pt idx="2">
                  <c:v>39.75903614457831</c:v>
                </c:pt>
                <c:pt idx="3">
                  <c:v>50</c:v>
                </c:pt>
                <c:pt idx="4">
                  <c:v>38.429752066115704</c:v>
                </c:pt>
              </c:numCache>
            </c:numRef>
          </c:val>
          <c:extLst>
            <c:ext xmlns:c16="http://schemas.microsoft.com/office/drawing/2014/chart" uri="{C3380CC4-5D6E-409C-BE32-E72D297353CC}">
              <c16:uniqueId val="{00000008-55C8-493D-91CB-325EB88EDE22}"/>
            </c:ext>
          </c:extLst>
        </c:ser>
        <c:ser>
          <c:idx val="4"/>
          <c:order val="4"/>
          <c:tx>
            <c:strRef>
              <c:f>グラフワーク１!$B$680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C8-493D-91CB-325EB88EDE22}"/>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C8-493D-91CB-325EB88EDE22}"/>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C8-493D-91CB-325EB88EDE22}"/>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C8-493D-91CB-325EB88EDE22}"/>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C8-493D-91CB-325EB88EDE2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グラフワーク１!$C$680:$G$680</c:f>
              <c:numCache>
                <c:formatCode>0.0_ </c:formatCode>
                <c:ptCount val="5"/>
                <c:pt idx="0">
                  <c:v>0.81967213114754101</c:v>
                </c:pt>
                <c:pt idx="1">
                  <c:v>0.42194092827004215</c:v>
                </c:pt>
                <c:pt idx="2">
                  <c:v>1.2048192771084338</c:v>
                </c:pt>
                <c:pt idx="3">
                  <c:v>0</c:v>
                </c:pt>
                <c:pt idx="4">
                  <c:v>0.20661157024793389</c:v>
                </c:pt>
              </c:numCache>
            </c:numRef>
          </c:val>
          <c:extLst>
            <c:ext xmlns:c16="http://schemas.microsoft.com/office/drawing/2014/chart" uri="{C3380CC4-5D6E-409C-BE32-E72D297353CC}">
              <c16:uniqueId val="{0000000E-55C8-493D-91CB-325EB88EDE22}"/>
            </c:ext>
          </c:extLst>
        </c:ser>
        <c:ser>
          <c:idx val="5"/>
          <c:order val="5"/>
          <c:tx>
            <c:strRef>
              <c:f>グラフワーク１!$B$681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C8-493D-91CB-325EB88EDE22}"/>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C8-493D-91CB-325EB88EDE22}"/>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C8-493D-91CB-325EB88EDE22}"/>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C8-493D-91CB-325EB88EDE22}"/>
                </c:ext>
              </c:extLst>
            </c:dLbl>
            <c:dLbl>
              <c:idx val="4"/>
              <c:delete val="1"/>
              <c:extLst>
                <c:ext xmlns:c15="http://schemas.microsoft.com/office/drawing/2012/chart" uri="{CE6537A1-D6FC-4f65-9D91-7224C49458BB}"/>
                <c:ext xmlns:c16="http://schemas.microsoft.com/office/drawing/2014/chart" uri="{C3380CC4-5D6E-409C-BE32-E72D297353CC}">
                  <c16:uniqueId val="{00000013-55C8-493D-91CB-325EB88EDE2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グラフワーク１!$C$675:$G$675</c:f>
              <c:strCache>
                <c:ptCount val="5"/>
                <c:pt idx="0">
                  <c:v>合計</c:v>
                </c:pt>
                <c:pt idx="1">
                  <c:v>男性</c:v>
                </c:pt>
                <c:pt idx="2">
                  <c:v>女性</c:v>
                </c:pt>
                <c:pt idx="3">
                  <c:v>その他</c:v>
                </c:pt>
                <c:pt idx="4">
                  <c:v>前回調査</c:v>
                </c:pt>
              </c:strCache>
            </c:strRef>
          </c:cat>
          <c:val>
            <c:numRef>
              <c:f>グラフワーク１!$C$681:$G$681</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55C8-493D-91CB-325EB88EDE22}"/>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16132491251093611"/>
          <c:w val="0.67790746252412215"/>
          <c:h val="0.78891951006124239"/>
        </c:manualLayout>
      </c:layout>
      <c:barChart>
        <c:barDir val="bar"/>
        <c:grouping val="percentStacked"/>
        <c:varyColors val="0"/>
        <c:ser>
          <c:idx val="0"/>
          <c:order val="0"/>
          <c:tx>
            <c:strRef>
              <c:f>グラフワーク１!$B$684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グラフワーク１!$C$684:$G$684</c:f>
              <c:numCache>
                <c:formatCode>0.0_ </c:formatCode>
                <c:ptCount val="5"/>
                <c:pt idx="0">
                  <c:v>41.188524590163937</c:v>
                </c:pt>
                <c:pt idx="1">
                  <c:v>48.101265822784811</c:v>
                </c:pt>
                <c:pt idx="2">
                  <c:v>34.53815261044177</c:v>
                </c:pt>
                <c:pt idx="3">
                  <c:v>50</c:v>
                </c:pt>
                <c:pt idx="4">
                  <c:v>61.363636363636367</c:v>
                </c:pt>
              </c:numCache>
            </c:numRef>
          </c:val>
          <c:extLst>
            <c:ext xmlns:c16="http://schemas.microsoft.com/office/drawing/2014/chart" uri="{C3380CC4-5D6E-409C-BE32-E72D297353CC}">
              <c16:uniqueId val="{00000000-1F35-40AB-B2E8-F09C99E69F1A}"/>
            </c:ext>
          </c:extLst>
        </c:ser>
        <c:ser>
          <c:idx val="1"/>
          <c:order val="1"/>
          <c:tx>
            <c:strRef>
              <c:f>グラフワーク１!$B$685</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グラフワーク１!$C$685:$G$685</c:f>
              <c:numCache>
                <c:formatCode>0.0_ </c:formatCode>
                <c:ptCount val="5"/>
                <c:pt idx="0">
                  <c:v>19.672131147540984</c:v>
                </c:pt>
                <c:pt idx="1">
                  <c:v>20.675105485232066</c:v>
                </c:pt>
                <c:pt idx="2">
                  <c:v>18.473895582329316</c:v>
                </c:pt>
                <c:pt idx="3">
                  <c:v>50</c:v>
                </c:pt>
                <c:pt idx="4">
                  <c:v>13.84297520661157</c:v>
                </c:pt>
              </c:numCache>
            </c:numRef>
          </c:val>
          <c:extLst>
            <c:ext xmlns:c16="http://schemas.microsoft.com/office/drawing/2014/chart" uri="{C3380CC4-5D6E-409C-BE32-E72D297353CC}">
              <c16:uniqueId val="{00000001-1F35-40AB-B2E8-F09C99E69F1A}"/>
            </c:ext>
          </c:extLst>
        </c:ser>
        <c:ser>
          <c:idx val="2"/>
          <c:order val="2"/>
          <c:tx>
            <c:strRef>
              <c:f>グラフワーク１!$B$686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55183413078149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C3-4EF8-BE67-7CBC97EC5F0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グラフワーク１!$C$686:$G$686</c:f>
              <c:numCache>
                <c:formatCode>0.0_ </c:formatCode>
                <c:ptCount val="5"/>
                <c:pt idx="0">
                  <c:v>31.967213114754102</c:v>
                </c:pt>
                <c:pt idx="1">
                  <c:v>23.628691983122362</c:v>
                </c:pt>
                <c:pt idx="2">
                  <c:v>40.160642570281126</c:v>
                </c:pt>
                <c:pt idx="3">
                  <c:v>0</c:v>
                </c:pt>
                <c:pt idx="4">
                  <c:v>22.727272727272727</c:v>
                </c:pt>
              </c:numCache>
            </c:numRef>
          </c:val>
          <c:extLst>
            <c:ext xmlns:c16="http://schemas.microsoft.com/office/drawing/2014/chart" uri="{C3380CC4-5D6E-409C-BE32-E72D297353CC}">
              <c16:uniqueId val="{00000002-1F35-40AB-B2E8-F09C99E69F1A}"/>
            </c:ext>
          </c:extLst>
        </c:ser>
        <c:ser>
          <c:idx val="3"/>
          <c:order val="3"/>
          <c:tx>
            <c:strRef>
              <c:f>グラフワーク１!$B$687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063264221158958E-2"/>
                  <c:y val="3.182833602004998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35-40AB-B2E8-F09C99E69F1A}"/>
                </c:ext>
              </c:extLst>
            </c:dLbl>
            <c:dLbl>
              <c:idx val="1"/>
              <c:layout>
                <c:manualLayout>
                  <c:x val="1.701222753854317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35-40AB-B2E8-F09C99E69F1A}"/>
                </c:ext>
              </c:extLst>
            </c:dLbl>
            <c:dLbl>
              <c:idx val="2"/>
              <c:layout>
                <c:manualLayout>
                  <c:x val="1.9138755980861243E-2"/>
                  <c:y val="6.3656672040099962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35-40AB-B2E8-F09C99E69F1A}"/>
                </c:ext>
              </c:extLst>
            </c:dLbl>
            <c:dLbl>
              <c:idx val="3"/>
              <c:layout>
                <c:manualLayout>
                  <c:x val="8.506113769271664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35-40AB-B2E8-F09C99E69F1A}"/>
                </c:ext>
              </c:extLst>
            </c:dLbl>
            <c:dLbl>
              <c:idx val="4"/>
              <c:layout>
                <c:manualLayout>
                  <c:x val="1.27591706539074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35-40AB-B2E8-F09C99E69F1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グラフワーク１!$C$687:$G$687</c:f>
              <c:numCache>
                <c:formatCode>0.0_ </c:formatCode>
                <c:ptCount val="5"/>
                <c:pt idx="0">
                  <c:v>6.557377049180328</c:v>
                </c:pt>
                <c:pt idx="1">
                  <c:v>7.1729957805907167</c:v>
                </c:pt>
                <c:pt idx="2">
                  <c:v>6.024096385542169</c:v>
                </c:pt>
                <c:pt idx="3">
                  <c:v>0</c:v>
                </c:pt>
                <c:pt idx="4">
                  <c:v>2.0661157024793386</c:v>
                </c:pt>
              </c:numCache>
            </c:numRef>
          </c:val>
          <c:extLst>
            <c:ext xmlns:c16="http://schemas.microsoft.com/office/drawing/2014/chart" uri="{C3380CC4-5D6E-409C-BE32-E72D297353CC}">
              <c16:uniqueId val="{00000008-1F35-40AB-B2E8-F09C99E69F1A}"/>
            </c:ext>
          </c:extLst>
        </c:ser>
        <c:ser>
          <c:idx val="4"/>
          <c:order val="4"/>
          <c:tx>
            <c:strRef>
              <c:f>グラフワーク１!$B$688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5518341307814992E-2"/>
                  <c:y val="6.25000000000000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35-40AB-B2E8-F09C99E69F1A}"/>
                </c:ext>
              </c:extLst>
            </c:dLbl>
            <c:dLbl>
              <c:idx val="1"/>
              <c:layout>
                <c:manualLayout>
                  <c:x val="2.3391812865497075E-2"/>
                  <c:y val="6.944444444444447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35-40AB-B2E8-F09C99E69F1A}"/>
                </c:ext>
              </c:extLst>
            </c:dLbl>
            <c:dLbl>
              <c:idx val="2"/>
              <c:layout>
                <c:manualLayout>
                  <c:x val="2.5518341307814992E-2"/>
                  <c:y val="6.25000000000000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F35-40AB-B2E8-F09C99E69F1A}"/>
                </c:ext>
              </c:extLst>
            </c:dLbl>
            <c:dLbl>
              <c:idx val="3"/>
              <c:layout>
                <c:manualLayout>
                  <c:x val="2.5518341307814836E-2"/>
                  <c:y val="6.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F35-40AB-B2E8-F09C99E69F1A}"/>
                </c:ext>
              </c:extLst>
            </c:dLbl>
            <c:dLbl>
              <c:idx val="4"/>
              <c:layout>
                <c:manualLayout>
                  <c:x val="2.5518341307814836E-2"/>
                  <c:y val="5.55555555555556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F35-40AB-B2E8-F09C99E69F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グラフワーク１!$C$688:$G$688</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0E-1F35-40AB-B2E8-F09C99E69F1A}"/>
            </c:ext>
          </c:extLst>
        </c:ser>
        <c:ser>
          <c:idx val="5"/>
          <c:order val="5"/>
          <c:tx>
            <c:strRef>
              <c:f>グラフワーク１!$B$689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4657097288676083E-2"/>
                  <c:y val="5.46806649168853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F35-40AB-B2E8-F09C99E69F1A}"/>
                </c:ext>
              </c:extLst>
            </c:dLbl>
            <c:dLbl>
              <c:idx val="1"/>
              <c:layout>
                <c:manualLayout>
                  <c:x val="4.46570972886760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F35-40AB-B2E8-F09C99E69F1A}"/>
                </c:ext>
              </c:extLst>
            </c:dLbl>
            <c:dLbl>
              <c:idx val="2"/>
              <c:layout>
                <c:manualLayout>
                  <c:x val="4.6783625730994149E-2"/>
                  <c:y val="6.365667204009996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F35-40AB-B2E8-F09C99E69F1A}"/>
                </c:ext>
              </c:extLst>
            </c:dLbl>
            <c:dLbl>
              <c:idx val="3"/>
              <c:layout>
                <c:manualLayout>
                  <c:x val="4.67836257309941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F35-40AB-B2E8-F09C99E69F1A}"/>
                </c:ext>
              </c:extLst>
            </c:dLbl>
            <c:dLbl>
              <c:idx val="4"/>
              <c:delete val="1"/>
              <c:extLst>
                <c:ext xmlns:c15="http://schemas.microsoft.com/office/drawing/2012/chart" uri="{CE6537A1-D6FC-4f65-9D91-7224C49458BB}"/>
                <c:ext xmlns:c16="http://schemas.microsoft.com/office/drawing/2014/chart" uri="{C3380CC4-5D6E-409C-BE32-E72D297353CC}">
                  <c16:uniqueId val="{00000013-1F35-40AB-B2E8-F09C99E69F1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グラフワーク１!$C$683:$G$683</c:f>
              <c:strCache>
                <c:ptCount val="5"/>
                <c:pt idx="0">
                  <c:v>合計</c:v>
                </c:pt>
                <c:pt idx="1">
                  <c:v>男性</c:v>
                </c:pt>
                <c:pt idx="2">
                  <c:v>女性</c:v>
                </c:pt>
                <c:pt idx="3">
                  <c:v>その他</c:v>
                </c:pt>
                <c:pt idx="4">
                  <c:v>前回調査</c:v>
                </c:pt>
              </c:strCache>
            </c:strRef>
          </c:cat>
          <c:val>
            <c:numRef>
              <c:f>グラフワーク１!$C$689:$G$689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4-1F35-40AB-B2E8-F09C99E69F1A}"/>
            </c:ext>
          </c:extLst>
        </c:ser>
        <c:dLbls>
          <c:dLblPos val="ctr"/>
          <c:showLegendKey val="0"/>
          <c:showVal val="1"/>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3951424732195568"/>
          <c:y val="4.5329724409448817E-2"/>
          <c:w val="0.14772658202413694"/>
          <c:h val="0.900411198600175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グラフワーク１!$B$700</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98F-4513-8104-22B07BE0A50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98F-4513-8104-22B07BE0A50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98F-4513-8104-22B07BE0A50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グラフワーク１!$C$699:$G$699</c:f>
              <c:strCache>
                <c:ptCount val="5"/>
                <c:pt idx="0">
                  <c:v>合計</c:v>
                </c:pt>
                <c:pt idx="1">
                  <c:v>男性</c:v>
                </c:pt>
                <c:pt idx="2">
                  <c:v>女性</c:v>
                </c:pt>
                <c:pt idx="3">
                  <c:v>その他</c:v>
                </c:pt>
                <c:pt idx="4">
                  <c:v>前回調査</c:v>
                </c:pt>
              </c:strCache>
            </c:strRef>
          </c:cat>
          <c:val>
            <c:numRef>
              <c:f>グラフワーク１!$C$700:$G$700</c:f>
              <c:numCache>
                <c:formatCode>0.0_ </c:formatCode>
                <c:ptCount val="5"/>
                <c:pt idx="0">
                  <c:v>1.0245901639344261</c:v>
                </c:pt>
                <c:pt idx="1">
                  <c:v>0.8438818565400843</c:v>
                </c:pt>
                <c:pt idx="2">
                  <c:v>1.2048192771084338</c:v>
                </c:pt>
                <c:pt idx="3">
                  <c:v>0</c:v>
                </c:pt>
                <c:pt idx="4">
                  <c:v>0.6198347107438017</c:v>
                </c:pt>
              </c:numCache>
            </c:numRef>
          </c:val>
          <c:extLst>
            <c:ext xmlns:c16="http://schemas.microsoft.com/office/drawing/2014/chart" uri="{C3380CC4-5D6E-409C-BE32-E72D297353CC}">
              <c16:uniqueId val="{00000003-298F-4513-8104-22B07BE0A50B}"/>
            </c:ext>
          </c:extLst>
        </c:ser>
        <c:ser>
          <c:idx val="1"/>
          <c:order val="1"/>
          <c:tx>
            <c:strRef>
              <c:f>グラフワーク１!$B$701</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グラフワーク１!$C$699:$G$699</c:f>
              <c:strCache>
                <c:ptCount val="5"/>
                <c:pt idx="0">
                  <c:v>合計</c:v>
                </c:pt>
                <c:pt idx="1">
                  <c:v>男性</c:v>
                </c:pt>
                <c:pt idx="2">
                  <c:v>女性</c:v>
                </c:pt>
                <c:pt idx="3">
                  <c:v>その他</c:v>
                </c:pt>
                <c:pt idx="4">
                  <c:v>前回調査</c:v>
                </c:pt>
              </c:strCache>
            </c:strRef>
          </c:cat>
          <c:val>
            <c:numRef>
              <c:f>グラフワーク１!$C$701:$G$701</c:f>
              <c:numCache>
                <c:formatCode>0.0_ </c:formatCode>
                <c:ptCount val="5"/>
                <c:pt idx="0">
                  <c:v>97.336065573770497</c:v>
                </c:pt>
                <c:pt idx="1">
                  <c:v>97.468354430379748</c:v>
                </c:pt>
                <c:pt idx="2">
                  <c:v>97.188755020080322</c:v>
                </c:pt>
                <c:pt idx="3">
                  <c:v>100</c:v>
                </c:pt>
                <c:pt idx="4">
                  <c:v>97.727272727272734</c:v>
                </c:pt>
              </c:numCache>
            </c:numRef>
          </c:val>
          <c:extLst>
            <c:ext xmlns:c16="http://schemas.microsoft.com/office/drawing/2014/chart" uri="{C3380CC4-5D6E-409C-BE32-E72D297353CC}">
              <c16:uniqueId val="{00000004-298F-4513-8104-22B07BE0A50B}"/>
            </c:ext>
          </c:extLst>
        </c:ser>
        <c:ser>
          <c:idx val="2"/>
          <c:order val="2"/>
          <c:tx>
            <c:strRef>
              <c:f>グラフワーク１!$B$702</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グラフワーク１!$C$699:$G$699</c:f>
              <c:strCache>
                <c:ptCount val="5"/>
                <c:pt idx="0">
                  <c:v>合計</c:v>
                </c:pt>
                <c:pt idx="1">
                  <c:v>男性</c:v>
                </c:pt>
                <c:pt idx="2">
                  <c:v>女性</c:v>
                </c:pt>
                <c:pt idx="3">
                  <c:v>その他</c:v>
                </c:pt>
                <c:pt idx="4">
                  <c:v>前回調査</c:v>
                </c:pt>
              </c:strCache>
            </c:strRef>
          </c:cat>
          <c:val>
            <c:numRef>
              <c:f>グラフワーク１!$C$702:$G$702</c:f>
              <c:numCache>
                <c:formatCode>0.0_ </c:formatCode>
                <c:ptCount val="5"/>
                <c:pt idx="0">
                  <c:v>1.639344262295082</c:v>
                </c:pt>
                <c:pt idx="1">
                  <c:v>1.6877637130801686</c:v>
                </c:pt>
                <c:pt idx="2">
                  <c:v>1.6064257028112447</c:v>
                </c:pt>
                <c:pt idx="3">
                  <c:v>0</c:v>
                </c:pt>
                <c:pt idx="4">
                  <c:v>1.6528925619834711</c:v>
                </c:pt>
              </c:numCache>
            </c:numRef>
          </c:val>
          <c:extLst>
            <c:ext xmlns:c16="http://schemas.microsoft.com/office/drawing/2014/chart" uri="{C3380CC4-5D6E-409C-BE32-E72D297353CC}">
              <c16:uniqueId val="{00000005-298F-4513-8104-22B07BE0A50B}"/>
            </c:ext>
          </c:extLst>
        </c:ser>
        <c:ser>
          <c:idx val="3"/>
          <c:order val="3"/>
          <c:tx>
            <c:strRef>
              <c:f>グラフワーク１!$B$703</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8F-4513-8104-22B07BE0A50B}"/>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8F-4513-8104-22B07BE0A50B}"/>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8F-4513-8104-22B07BE0A50B}"/>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8F-4513-8104-22B07BE0A50B}"/>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8F-4513-8104-22B07BE0A50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グラフワーク１!$C$699:$G$699</c:f>
              <c:strCache>
                <c:ptCount val="5"/>
                <c:pt idx="0">
                  <c:v>合計</c:v>
                </c:pt>
                <c:pt idx="1">
                  <c:v>男性</c:v>
                </c:pt>
                <c:pt idx="2">
                  <c:v>女性</c:v>
                </c:pt>
                <c:pt idx="3">
                  <c:v>その他</c:v>
                </c:pt>
                <c:pt idx="4">
                  <c:v>前回調査</c:v>
                </c:pt>
              </c:strCache>
            </c:strRef>
          </c:cat>
          <c:val>
            <c:numRef>
              <c:f>グラフワーク１!$C$703:$G$703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B-298F-4513-8104-22B07BE0A50B}"/>
            </c:ext>
          </c:extLst>
        </c:ser>
        <c:ser>
          <c:idx val="4"/>
          <c:order val="4"/>
          <c:tx>
            <c:strRef>
              <c:f>グラフワーク１!$B$704</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8F-4513-8104-22B07BE0A50B}"/>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8F-4513-8104-22B07BE0A50B}"/>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8F-4513-8104-22B07BE0A50B}"/>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8F-4513-8104-22B07BE0A50B}"/>
                </c:ext>
              </c:extLst>
            </c:dLbl>
            <c:dLbl>
              <c:idx val="4"/>
              <c:delete val="1"/>
              <c:extLst>
                <c:ext xmlns:c15="http://schemas.microsoft.com/office/drawing/2012/chart" uri="{CE6537A1-D6FC-4f65-9D91-7224C49458BB}"/>
                <c:ext xmlns:c16="http://schemas.microsoft.com/office/drawing/2014/chart" uri="{C3380CC4-5D6E-409C-BE32-E72D297353CC}">
                  <c16:uniqueId val="{00000010-298F-4513-8104-22B07BE0A50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グラフワーク１!$C$699:$G$699</c:f>
              <c:strCache>
                <c:ptCount val="5"/>
                <c:pt idx="0">
                  <c:v>合計</c:v>
                </c:pt>
                <c:pt idx="1">
                  <c:v>男性</c:v>
                </c:pt>
                <c:pt idx="2">
                  <c:v>女性</c:v>
                </c:pt>
                <c:pt idx="3">
                  <c:v>その他</c:v>
                </c:pt>
                <c:pt idx="4">
                  <c:v>前回調査</c:v>
                </c:pt>
              </c:strCache>
            </c:strRef>
          </c:cat>
          <c:val>
            <c:numRef>
              <c:f>グラフワーク１!$C$704:$G$704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298F-4513-8104-22B07BE0A50B}"/>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前回調査の「保護者」年齢別構成比</a:t>
            </a:r>
          </a:p>
        </c:rich>
      </c:tx>
      <c:layout>
        <c:manualLayout>
          <c:xMode val="edge"/>
          <c:yMode val="edge"/>
          <c:x val="0.36065608192418569"/>
          <c:y val="5.2287581699346407E-2"/>
        </c:manualLayout>
      </c:layout>
      <c:overlay val="0"/>
      <c:spPr>
        <a:noFill/>
        <a:ln w="25400">
          <a:noFill/>
        </a:ln>
      </c:spPr>
    </c:title>
    <c:autoTitleDeleted val="0"/>
    <c:plotArea>
      <c:layout>
        <c:manualLayout>
          <c:layoutTarget val="inner"/>
          <c:xMode val="edge"/>
          <c:yMode val="edge"/>
          <c:x val="6.2295131832040718E-2"/>
          <c:y val="0.20147178477690289"/>
          <c:w val="0.78818386240401894"/>
          <c:h val="0.6811666666666667"/>
        </c:manualLayout>
      </c:layout>
      <c:barChart>
        <c:barDir val="bar"/>
        <c:grouping val="percentStacked"/>
        <c:varyColors val="0"/>
        <c:ser>
          <c:idx val="0"/>
          <c:order val="0"/>
          <c:tx>
            <c:strRef>
              <c:f>グラフワーク１!$H$59</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431624717016466E-2"/>
                  <c:y val="-0.1028335430463194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35-441C-B204-AC484ABA4428}"/>
                </c:ext>
              </c:extLst>
            </c:dLbl>
            <c:dLbl>
              <c:idx val="1"/>
              <c:layout>
                <c:manualLayout>
                  <c:x val="-1.4070970291543857E-2"/>
                  <c:y val="-9.194021772898330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35-441C-B204-AC484ABA4428}"/>
                </c:ext>
              </c:extLst>
            </c:dLbl>
            <c:dLbl>
              <c:idx val="2"/>
              <c:layout>
                <c:manualLayout>
                  <c:x val="-1.2431624717016466E-2"/>
                  <c:y val="-9.41188712718063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35-441C-B204-AC484ABA442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グラフワーク１!$I$59:$K$59</c:f>
              <c:numCache>
                <c:formatCode>0.0_ </c:formatCode>
                <c:ptCount val="3"/>
                <c:pt idx="0">
                  <c:v>0</c:v>
                </c:pt>
                <c:pt idx="1">
                  <c:v>0</c:v>
                </c:pt>
                <c:pt idx="2">
                  <c:v>0</c:v>
                </c:pt>
              </c:numCache>
            </c:numRef>
          </c:val>
          <c:extLst>
            <c:ext xmlns:c16="http://schemas.microsoft.com/office/drawing/2014/chart" uri="{C3380CC4-5D6E-409C-BE32-E72D297353CC}">
              <c16:uniqueId val="{00000003-1735-441C-B204-AC484ABA4428}"/>
            </c:ext>
          </c:extLst>
        </c:ser>
        <c:ser>
          <c:idx val="1"/>
          <c:order val="1"/>
          <c:tx>
            <c:strRef>
              <c:f>グラフワーク１!$H$60</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グラフワーク１!$I$60:$K$60</c:f>
              <c:numCache>
                <c:formatCode>0.0_ </c:formatCode>
                <c:ptCount val="3"/>
                <c:pt idx="0">
                  <c:v>15.364583333333334</c:v>
                </c:pt>
                <c:pt idx="1">
                  <c:v>6.3157894736842106</c:v>
                </c:pt>
                <c:pt idx="2">
                  <c:v>13.569937369519833</c:v>
                </c:pt>
              </c:numCache>
            </c:numRef>
          </c:val>
          <c:extLst>
            <c:ext xmlns:c16="http://schemas.microsoft.com/office/drawing/2014/chart" uri="{C3380CC4-5D6E-409C-BE32-E72D297353CC}">
              <c16:uniqueId val="{00000004-1735-441C-B204-AC484ABA4428}"/>
            </c:ext>
          </c:extLst>
        </c:ser>
        <c:ser>
          <c:idx val="2"/>
          <c:order val="2"/>
          <c:tx>
            <c:strRef>
              <c:f>グラフワーク１!$H$61</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グラフワーク１!$I$61:$K$61</c:f>
              <c:numCache>
                <c:formatCode>0.0_ </c:formatCode>
                <c:ptCount val="3"/>
                <c:pt idx="0">
                  <c:v>69.010416666666671</c:v>
                </c:pt>
                <c:pt idx="1">
                  <c:v>60</c:v>
                </c:pt>
                <c:pt idx="2">
                  <c:v>67.223382045929014</c:v>
                </c:pt>
              </c:numCache>
            </c:numRef>
          </c:val>
          <c:extLst>
            <c:ext xmlns:c16="http://schemas.microsoft.com/office/drawing/2014/chart" uri="{C3380CC4-5D6E-409C-BE32-E72D297353CC}">
              <c16:uniqueId val="{00000005-1735-441C-B204-AC484ABA4428}"/>
            </c:ext>
          </c:extLst>
        </c:ser>
        <c:ser>
          <c:idx val="3"/>
          <c:order val="3"/>
          <c:tx>
            <c:strRef>
              <c:f>グラフワーク１!$H$62</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グラフワーク１!$I$62:$K$62</c:f>
              <c:numCache>
                <c:formatCode>0.0_ </c:formatCode>
                <c:ptCount val="3"/>
                <c:pt idx="0">
                  <c:v>15.625</c:v>
                </c:pt>
                <c:pt idx="1">
                  <c:v>31.578947368421051</c:v>
                </c:pt>
                <c:pt idx="2">
                  <c:v>18.789144050104383</c:v>
                </c:pt>
              </c:numCache>
            </c:numRef>
          </c:val>
          <c:extLst>
            <c:ext xmlns:c16="http://schemas.microsoft.com/office/drawing/2014/chart" uri="{C3380CC4-5D6E-409C-BE32-E72D297353CC}">
              <c16:uniqueId val="{00000006-1735-441C-B204-AC484ABA4428}"/>
            </c:ext>
          </c:extLst>
        </c:ser>
        <c:ser>
          <c:idx val="4"/>
          <c:order val="4"/>
          <c:tx>
            <c:strRef>
              <c:f>グラフワーク１!$H$63</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8.9524626040670102E-4"/>
                  <c:y val="-8.028412073490806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35-441C-B204-AC484ABA4428}"/>
                </c:ext>
              </c:extLst>
            </c:dLbl>
            <c:dLbl>
              <c:idx val="1"/>
              <c:layout>
                <c:manualLayout>
                  <c:x val="-1.1055208356835053E-3"/>
                  <c:y val="-6.579658792650919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35-441C-B204-AC484ABA4428}"/>
                </c:ext>
              </c:extLst>
            </c:dLbl>
            <c:dLbl>
              <c:idx val="2"/>
              <c:layout>
                <c:manualLayout>
                  <c:x val="-4.9904865043732E-3"/>
                  <c:y val="-9.297506561679791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35-441C-B204-AC484ABA442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グラフワーク１!$I$63:$K$63</c:f>
              <c:numCache>
                <c:formatCode>0.0_ </c:formatCode>
                <c:ptCount val="3"/>
                <c:pt idx="0">
                  <c:v>0</c:v>
                </c:pt>
                <c:pt idx="1">
                  <c:v>2.1052631578947367</c:v>
                </c:pt>
                <c:pt idx="2">
                  <c:v>0.41753653444676408</c:v>
                </c:pt>
              </c:numCache>
            </c:numRef>
          </c:val>
          <c:extLst>
            <c:ext xmlns:c16="http://schemas.microsoft.com/office/drawing/2014/chart" uri="{C3380CC4-5D6E-409C-BE32-E72D297353CC}">
              <c16:uniqueId val="{0000000A-1735-441C-B204-AC484ABA4428}"/>
            </c:ext>
          </c:extLst>
        </c:ser>
        <c:ser>
          <c:idx val="5"/>
          <c:order val="5"/>
          <c:tx>
            <c:strRef>
              <c:f>グラフワーク１!$H$64</c:f>
              <c:strCache>
                <c:ptCount val="1"/>
                <c:pt idx="0">
                  <c:v>無回答</c:v>
                </c:pt>
              </c:strCache>
            </c:strRef>
          </c:tx>
          <c:spPr>
            <a:solidFill>
              <a:schemeClr val="bg1"/>
            </a:solidFill>
            <a:ln w="12700">
              <a:solidFill>
                <a:srgbClr val="000000"/>
              </a:solidFill>
              <a:prstDash val="solid"/>
            </a:ln>
          </c:spPr>
          <c:invertIfNegative val="0"/>
          <c:dLbls>
            <c:dLbl>
              <c:idx val="0"/>
              <c:layout>
                <c:manualLayout>
                  <c:x val="2.1476283945882121E-2"/>
                  <c:y val="2.788648293963254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35-441C-B204-AC484ABA4428}"/>
                </c:ext>
              </c:extLst>
            </c:dLbl>
            <c:dLbl>
              <c:idx val="1"/>
              <c:layout>
                <c:manualLayout>
                  <c:x val="2.0355421188397296E-2"/>
                  <c:y val="3.1099737532808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35-441C-B204-AC484ABA4428}"/>
                </c:ext>
              </c:extLst>
            </c:dLbl>
            <c:dLbl>
              <c:idx val="2"/>
              <c:layout>
                <c:manualLayout>
                  <c:x val="2.2764403733200971E-2"/>
                  <c:y val="2.352887139107607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35-441C-B204-AC484ABA442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グラフワーク１!$I$58:$K$58</c:f>
              <c:strCache>
                <c:ptCount val="3"/>
                <c:pt idx="0">
                  <c:v>女性</c:v>
                </c:pt>
                <c:pt idx="1">
                  <c:v>男性</c:v>
                </c:pt>
                <c:pt idx="2">
                  <c:v>合計</c:v>
                </c:pt>
              </c:strCache>
            </c:strRef>
          </c:cat>
          <c:val>
            <c:numRef>
              <c:f>グラフワーク１!$I$64:$K$64</c:f>
              <c:numCache>
                <c:formatCode>0.0_ </c:formatCode>
                <c:ptCount val="3"/>
                <c:pt idx="0">
                  <c:v>0</c:v>
                </c:pt>
                <c:pt idx="1">
                  <c:v>0</c:v>
                </c:pt>
                <c:pt idx="2">
                  <c:v>0</c:v>
                </c:pt>
              </c:numCache>
            </c:numRef>
          </c:val>
          <c:extLst>
            <c:ext xmlns:c16="http://schemas.microsoft.com/office/drawing/2014/chart" uri="{C3380CC4-5D6E-409C-BE32-E72D297353CC}">
              <c16:uniqueId val="{0000000E-1735-441C-B204-AC484ABA4428}"/>
            </c:ext>
          </c:extLst>
        </c:ser>
        <c:dLbls>
          <c:showLegendKey val="0"/>
          <c:showVal val="0"/>
          <c:showCatName val="0"/>
          <c:showSerName val="0"/>
          <c:showPercent val="0"/>
          <c:showBubbleSize val="0"/>
        </c:dLbls>
        <c:gapWidth val="30"/>
        <c:overlap val="100"/>
        <c:axId val="204210176"/>
        <c:axId val="204210568"/>
      </c:barChart>
      <c:catAx>
        <c:axId val="2042101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0568"/>
        <c:crosses val="autoZero"/>
        <c:auto val="1"/>
        <c:lblAlgn val="ctr"/>
        <c:lblOffset val="100"/>
        <c:tickLblSkip val="1"/>
        <c:tickMarkSkip val="1"/>
        <c:noMultiLvlLbl val="0"/>
      </c:catAx>
      <c:valAx>
        <c:axId val="20421056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0176"/>
        <c:crosses val="autoZero"/>
        <c:crossBetween val="between"/>
        <c:majorUnit val="0.2"/>
      </c:valAx>
      <c:spPr>
        <a:noFill/>
        <a:ln w="12700">
          <a:solidFill>
            <a:srgbClr val="808080"/>
          </a:solidFill>
          <a:prstDash val="solid"/>
        </a:ln>
      </c:spPr>
    </c:plotArea>
    <c:legend>
      <c:legendPos val="r"/>
      <c:layout>
        <c:manualLayout>
          <c:xMode val="edge"/>
          <c:yMode val="edge"/>
          <c:x val="0.89233159608630586"/>
          <c:y val="0.21748490813648297"/>
          <c:w val="9.4554520226518959E-2"/>
          <c:h val="0.75065748031496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グラフワーク１!$B$707</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3B1-43FE-8457-8E6CE180145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3B1-43FE-8457-8E6CE180145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3B1-43FE-8457-8E6CE18014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グラフワーク１!$C$706:$G$706</c:f>
              <c:strCache>
                <c:ptCount val="5"/>
                <c:pt idx="0">
                  <c:v>合計</c:v>
                </c:pt>
                <c:pt idx="1">
                  <c:v>男性</c:v>
                </c:pt>
                <c:pt idx="2">
                  <c:v>女性</c:v>
                </c:pt>
                <c:pt idx="3">
                  <c:v>その他</c:v>
                </c:pt>
                <c:pt idx="4">
                  <c:v>前回調査</c:v>
                </c:pt>
              </c:strCache>
            </c:strRef>
          </c:cat>
          <c:val>
            <c:numRef>
              <c:f>グラフワーク１!$C$707:$G$707</c:f>
              <c:numCache>
                <c:formatCode>0.0_ </c:formatCode>
                <c:ptCount val="5"/>
                <c:pt idx="0">
                  <c:v>61.270491803278695</c:v>
                </c:pt>
                <c:pt idx="1">
                  <c:v>53.164556962025308</c:v>
                </c:pt>
                <c:pt idx="2">
                  <c:v>69.07630522088354</c:v>
                </c:pt>
                <c:pt idx="3">
                  <c:v>50</c:v>
                </c:pt>
                <c:pt idx="4">
                  <c:v>45.454545454545453</c:v>
                </c:pt>
              </c:numCache>
            </c:numRef>
          </c:val>
          <c:extLst>
            <c:ext xmlns:c16="http://schemas.microsoft.com/office/drawing/2014/chart" uri="{C3380CC4-5D6E-409C-BE32-E72D297353CC}">
              <c16:uniqueId val="{00000003-23B1-43FE-8457-8E6CE180145B}"/>
            </c:ext>
          </c:extLst>
        </c:ser>
        <c:ser>
          <c:idx val="1"/>
          <c:order val="1"/>
          <c:tx>
            <c:strRef>
              <c:f>グラフワーク１!$B$708</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グラフワーク１!$C$706:$G$706</c:f>
              <c:strCache>
                <c:ptCount val="5"/>
                <c:pt idx="0">
                  <c:v>合計</c:v>
                </c:pt>
                <c:pt idx="1">
                  <c:v>男性</c:v>
                </c:pt>
                <c:pt idx="2">
                  <c:v>女性</c:v>
                </c:pt>
                <c:pt idx="3">
                  <c:v>その他</c:v>
                </c:pt>
                <c:pt idx="4">
                  <c:v>前回調査</c:v>
                </c:pt>
              </c:strCache>
            </c:strRef>
          </c:cat>
          <c:val>
            <c:numRef>
              <c:f>グラフワーク１!$C$708:$G$708</c:f>
              <c:numCache>
                <c:formatCode>0.0_ </c:formatCode>
                <c:ptCount val="5"/>
                <c:pt idx="0">
                  <c:v>19.877049180327869</c:v>
                </c:pt>
                <c:pt idx="1">
                  <c:v>23.628691983122362</c:v>
                </c:pt>
                <c:pt idx="2">
                  <c:v>16.064257028112451</c:v>
                </c:pt>
                <c:pt idx="3">
                  <c:v>50</c:v>
                </c:pt>
                <c:pt idx="4">
                  <c:v>31.611570247933884</c:v>
                </c:pt>
              </c:numCache>
            </c:numRef>
          </c:val>
          <c:extLst>
            <c:ext xmlns:c16="http://schemas.microsoft.com/office/drawing/2014/chart" uri="{C3380CC4-5D6E-409C-BE32-E72D297353CC}">
              <c16:uniqueId val="{00000004-23B1-43FE-8457-8E6CE180145B}"/>
            </c:ext>
          </c:extLst>
        </c:ser>
        <c:ser>
          <c:idx val="2"/>
          <c:order val="2"/>
          <c:tx>
            <c:strRef>
              <c:f>グラフワーク１!$B$709</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グラフワーク１!$C$706:$G$706</c:f>
              <c:strCache>
                <c:ptCount val="5"/>
                <c:pt idx="0">
                  <c:v>合計</c:v>
                </c:pt>
                <c:pt idx="1">
                  <c:v>男性</c:v>
                </c:pt>
                <c:pt idx="2">
                  <c:v>女性</c:v>
                </c:pt>
                <c:pt idx="3">
                  <c:v>その他</c:v>
                </c:pt>
                <c:pt idx="4">
                  <c:v>前回調査</c:v>
                </c:pt>
              </c:strCache>
            </c:strRef>
          </c:cat>
          <c:val>
            <c:numRef>
              <c:f>グラフワーク１!$C$709:$G$709</c:f>
              <c:numCache>
                <c:formatCode>0.0_ </c:formatCode>
                <c:ptCount val="5"/>
                <c:pt idx="0">
                  <c:v>18.852459016393443</c:v>
                </c:pt>
                <c:pt idx="1">
                  <c:v>23.206751054852319</c:v>
                </c:pt>
                <c:pt idx="2">
                  <c:v>14.859437751004014</c:v>
                </c:pt>
                <c:pt idx="3">
                  <c:v>0</c:v>
                </c:pt>
                <c:pt idx="4">
                  <c:v>22.93388429752066</c:v>
                </c:pt>
              </c:numCache>
            </c:numRef>
          </c:val>
          <c:extLst>
            <c:ext xmlns:c16="http://schemas.microsoft.com/office/drawing/2014/chart" uri="{C3380CC4-5D6E-409C-BE32-E72D297353CC}">
              <c16:uniqueId val="{00000005-23B1-43FE-8457-8E6CE180145B}"/>
            </c:ext>
          </c:extLst>
        </c:ser>
        <c:ser>
          <c:idx val="3"/>
          <c:order val="3"/>
          <c:tx>
            <c:strRef>
              <c:f>グラフワーク１!$B$710</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B1-43FE-8457-8E6CE180145B}"/>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B1-43FE-8457-8E6CE180145B}"/>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3B1-43FE-8457-8E6CE180145B}"/>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3B1-43FE-8457-8E6CE180145B}"/>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3B1-43FE-8457-8E6CE18014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グラフワーク１!$C$706:$G$706</c:f>
              <c:strCache>
                <c:ptCount val="5"/>
                <c:pt idx="0">
                  <c:v>合計</c:v>
                </c:pt>
                <c:pt idx="1">
                  <c:v>男性</c:v>
                </c:pt>
                <c:pt idx="2">
                  <c:v>女性</c:v>
                </c:pt>
                <c:pt idx="3">
                  <c:v>その他</c:v>
                </c:pt>
                <c:pt idx="4">
                  <c:v>前回調査</c:v>
                </c:pt>
              </c:strCache>
            </c:strRef>
          </c:cat>
          <c:val>
            <c:numRef>
              <c:f>グラフワーク１!$C$710:$G$710</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B-23B1-43FE-8457-8E6CE180145B}"/>
            </c:ext>
          </c:extLst>
        </c:ser>
        <c:ser>
          <c:idx val="4"/>
          <c:order val="4"/>
          <c:tx>
            <c:strRef>
              <c:f>グラフワーク１!$B$711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B1-43FE-8457-8E6CE180145B}"/>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3B1-43FE-8457-8E6CE180145B}"/>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3B1-43FE-8457-8E6CE180145B}"/>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3B1-43FE-8457-8E6CE180145B}"/>
                </c:ext>
              </c:extLst>
            </c:dLbl>
            <c:dLbl>
              <c:idx val="4"/>
              <c:delete val="1"/>
              <c:extLst>
                <c:ext xmlns:c15="http://schemas.microsoft.com/office/drawing/2012/chart" uri="{CE6537A1-D6FC-4f65-9D91-7224C49458BB}"/>
                <c:ext xmlns:c16="http://schemas.microsoft.com/office/drawing/2014/chart" uri="{C3380CC4-5D6E-409C-BE32-E72D297353CC}">
                  <c16:uniqueId val="{00000010-23B1-43FE-8457-8E6CE180145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グラフワーク１!$C$706:$G$706</c:f>
              <c:strCache>
                <c:ptCount val="5"/>
                <c:pt idx="0">
                  <c:v>合計</c:v>
                </c:pt>
                <c:pt idx="1">
                  <c:v>男性</c:v>
                </c:pt>
                <c:pt idx="2">
                  <c:v>女性</c:v>
                </c:pt>
                <c:pt idx="3">
                  <c:v>その他</c:v>
                </c:pt>
                <c:pt idx="4">
                  <c:v>前回調査</c:v>
                </c:pt>
              </c:strCache>
            </c:strRef>
          </c:cat>
          <c:val>
            <c:numRef>
              <c:f>グラフワーク１!$C$711:$G$711</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23B1-43FE-8457-8E6CE180145B}"/>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グラフワーク１!$B$714</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2A0-46A9-8706-3973E81C57A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2A0-46A9-8706-3973E81C57A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2A0-46A9-8706-3973E81C57A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グラフワーク１!$C$713:$G$713</c:f>
              <c:strCache>
                <c:ptCount val="5"/>
                <c:pt idx="0">
                  <c:v>合計</c:v>
                </c:pt>
                <c:pt idx="1">
                  <c:v>男性</c:v>
                </c:pt>
                <c:pt idx="2">
                  <c:v>女性</c:v>
                </c:pt>
                <c:pt idx="3">
                  <c:v>その他</c:v>
                </c:pt>
                <c:pt idx="4">
                  <c:v>前回調査</c:v>
                </c:pt>
              </c:strCache>
            </c:strRef>
          </c:cat>
          <c:val>
            <c:numRef>
              <c:f>グラフワーク１!$C$714:$G$714</c:f>
              <c:numCache>
                <c:formatCode>0.0_ </c:formatCode>
                <c:ptCount val="5"/>
                <c:pt idx="0">
                  <c:v>30.737704918032787</c:v>
                </c:pt>
                <c:pt idx="1">
                  <c:v>31.223628691983123</c:v>
                </c:pt>
                <c:pt idx="2">
                  <c:v>30.120481927710845</c:v>
                </c:pt>
                <c:pt idx="3">
                  <c:v>50</c:v>
                </c:pt>
                <c:pt idx="4">
                  <c:v>20.041322314049587</c:v>
                </c:pt>
              </c:numCache>
            </c:numRef>
          </c:val>
          <c:extLst>
            <c:ext xmlns:c16="http://schemas.microsoft.com/office/drawing/2014/chart" uri="{C3380CC4-5D6E-409C-BE32-E72D297353CC}">
              <c16:uniqueId val="{00000003-D2A0-46A9-8706-3973E81C57AC}"/>
            </c:ext>
          </c:extLst>
        </c:ser>
        <c:ser>
          <c:idx val="1"/>
          <c:order val="1"/>
          <c:tx>
            <c:strRef>
              <c:f>グラフワーク１!$B$715</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グラフワーク１!$C$713:$G$713</c:f>
              <c:strCache>
                <c:ptCount val="5"/>
                <c:pt idx="0">
                  <c:v>合計</c:v>
                </c:pt>
                <c:pt idx="1">
                  <c:v>男性</c:v>
                </c:pt>
                <c:pt idx="2">
                  <c:v>女性</c:v>
                </c:pt>
                <c:pt idx="3">
                  <c:v>その他</c:v>
                </c:pt>
                <c:pt idx="4">
                  <c:v>前回調査</c:v>
                </c:pt>
              </c:strCache>
            </c:strRef>
          </c:cat>
          <c:val>
            <c:numRef>
              <c:f>グラフワーク１!$C$715:$G$715</c:f>
              <c:numCache>
                <c:formatCode>0.0_ </c:formatCode>
                <c:ptCount val="5"/>
                <c:pt idx="0">
                  <c:v>50</c:v>
                </c:pt>
                <c:pt idx="1">
                  <c:v>46.835443037974684</c:v>
                </c:pt>
                <c:pt idx="2">
                  <c:v>53.01204819277109</c:v>
                </c:pt>
                <c:pt idx="3">
                  <c:v>50</c:v>
                </c:pt>
                <c:pt idx="4">
                  <c:v>67.355371900826441</c:v>
                </c:pt>
              </c:numCache>
            </c:numRef>
          </c:val>
          <c:extLst>
            <c:ext xmlns:c16="http://schemas.microsoft.com/office/drawing/2014/chart" uri="{C3380CC4-5D6E-409C-BE32-E72D297353CC}">
              <c16:uniqueId val="{00000004-D2A0-46A9-8706-3973E81C57AC}"/>
            </c:ext>
          </c:extLst>
        </c:ser>
        <c:ser>
          <c:idx val="2"/>
          <c:order val="2"/>
          <c:tx>
            <c:strRef>
              <c:f>グラフワーク１!$B$716</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グラフワーク１!$C$713:$G$713</c:f>
              <c:strCache>
                <c:ptCount val="5"/>
                <c:pt idx="0">
                  <c:v>合計</c:v>
                </c:pt>
                <c:pt idx="1">
                  <c:v>男性</c:v>
                </c:pt>
                <c:pt idx="2">
                  <c:v>女性</c:v>
                </c:pt>
                <c:pt idx="3">
                  <c:v>その他</c:v>
                </c:pt>
                <c:pt idx="4">
                  <c:v>前回調査</c:v>
                </c:pt>
              </c:strCache>
            </c:strRef>
          </c:cat>
          <c:val>
            <c:numRef>
              <c:f>グラフワーク１!$C$716:$G$716</c:f>
              <c:numCache>
                <c:formatCode>0.0_ </c:formatCode>
                <c:ptCount val="5"/>
                <c:pt idx="0">
                  <c:v>18.852459016393443</c:v>
                </c:pt>
                <c:pt idx="1">
                  <c:v>21.09704641350211</c:v>
                </c:pt>
                <c:pt idx="2">
                  <c:v>16.867469879518072</c:v>
                </c:pt>
                <c:pt idx="3">
                  <c:v>0</c:v>
                </c:pt>
                <c:pt idx="4">
                  <c:v>12.603305785123966</c:v>
                </c:pt>
              </c:numCache>
            </c:numRef>
          </c:val>
          <c:extLst>
            <c:ext xmlns:c16="http://schemas.microsoft.com/office/drawing/2014/chart" uri="{C3380CC4-5D6E-409C-BE32-E72D297353CC}">
              <c16:uniqueId val="{00000005-D2A0-46A9-8706-3973E81C57AC}"/>
            </c:ext>
          </c:extLst>
        </c:ser>
        <c:ser>
          <c:idx val="3"/>
          <c:order val="3"/>
          <c:tx>
            <c:strRef>
              <c:f>グラフワーク１!$B$717</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A0-46A9-8706-3973E81C57AC}"/>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A0-46A9-8706-3973E81C57AC}"/>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A0-46A9-8706-3973E81C57AC}"/>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0-46A9-8706-3973E81C57AC}"/>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A0-46A9-8706-3973E81C57A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グラフワーク１!$C$713:$G$713</c:f>
              <c:strCache>
                <c:ptCount val="5"/>
                <c:pt idx="0">
                  <c:v>合計</c:v>
                </c:pt>
                <c:pt idx="1">
                  <c:v>男性</c:v>
                </c:pt>
                <c:pt idx="2">
                  <c:v>女性</c:v>
                </c:pt>
                <c:pt idx="3">
                  <c:v>その他</c:v>
                </c:pt>
                <c:pt idx="4">
                  <c:v>前回調査</c:v>
                </c:pt>
              </c:strCache>
            </c:strRef>
          </c:cat>
          <c:val>
            <c:numRef>
              <c:f>グラフワーク１!$C$717:$G$717</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B-D2A0-46A9-8706-3973E81C57AC}"/>
            </c:ext>
          </c:extLst>
        </c:ser>
        <c:ser>
          <c:idx val="4"/>
          <c:order val="4"/>
          <c:tx>
            <c:strRef>
              <c:f>グラフワーク１!$B$718</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A0-46A9-8706-3973E81C57AC}"/>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A0-46A9-8706-3973E81C57AC}"/>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A0-46A9-8706-3973E81C57AC}"/>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A0-46A9-8706-3973E81C57AC}"/>
                </c:ext>
              </c:extLst>
            </c:dLbl>
            <c:dLbl>
              <c:idx val="4"/>
              <c:delete val="1"/>
              <c:extLst>
                <c:ext xmlns:c15="http://schemas.microsoft.com/office/drawing/2012/chart" uri="{CE6537A1-D6FC-4f65-9D91-7224C49458BB}"/>
                <c:ext xmlns:c16="http://schemas.microsoft.com/office/drawing/2014/chart" uri="{C3380CC4-5D6E-409C-BE32-E72D297353CC}">
                  <c16:uniqueId val="{00000010-D2A0-46A9-8706-3973E81C57A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グラフワーク１!$C$713:$G$713</c:f>
              <c:strCache>
                <c:ptCount val="5"/>
                <c:pt idx="0">
                  <c:v>合計</c:v>
                </c:pt>
                <c:pt idx="1">
                  <c:v>男性</c:v>
                </c:pt>
                <c:pt idx="2">
                  <c:v>女性</c:v>
                </c:pt>
                <c:pt idx="3">
                  <c:v>その他</c:v>
                </c:pt>
                <c:pt idx="4">
                  <c:v>前回調査</c:v>
                </c:pt>
              </c:strCache>
            </c:strRef>
          </c:cat>
          <c:val>
            <c:numRef>
              <c:f>グラフワーク１!$C$718:$G$718</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D2A0-46A9-8706-3973E81C57AC}"/>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グラフワーク１!$B$721</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052-4EE2-A47C-F71DAE874E8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052-4EE2-A47C-F71DAE874E8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052-4EE2-A47C-F71DAE874E8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グラフワーク１!$C$720:$G$720</c:f>
              <c:strCache>
                <c:ptCount val="5"/>
                <c:pt idx="0">
                  <c:v>合計</c:v>
                </c:pt>
                <c:pt idx="1">
                  <c:v>男性</c:v>
                </c:pt>
                <c:pt idx="2">
                  <c:v>女性</c:v>
                </c:pt>
                <c:pt idx="3">
                  <c:v>その他</c:v>
                </c:pt>
                <c:pt idx="4">
                  <c:v>前回調査</c:v>
                </c:pt>
              </c:strCache>
            </c:strRef>
          </c:cat>
          <c:val>
            <c:numRef>
              <c:f>グラフワーク１!$C$721:$G$721</c:f>
              <c:numCache>
                <c:formatCode>0.0_ </c:formatCode>
                <c:ptCount val="5"/>
                <c:pt idx="0">
                  <c:v>28.483606557377051</c:v>
                </c:pt>
                <c:pt idx="1">
                  <c:v>28.270042194092827</c:v>
                </c:pt>
                <c:pt idx="2">
                  <c:v>28.514056224899598</c:v>
                </c:pt>
                <c:pt idx="3">
                  <c:v>50</c:v>
                </c:pt>
                <c:pt idx="4">
                  <c:v>16.322314049586776</c:v>
                </c:pt>
              </c:numCache>
            </c:numRef>
          </c:val>
          <c:extLst>
            <c:ext xmlns:c16="http://schemas.microsoft.com/office/drawing/2014/chart" uri="{C3380CC4-5D6E-409C-BE32-E72D297353CC}">
              <c16:uniqueId val="{00000003-1052-4EE2-A47C-F71DAE874E88}"/>
            </c:ext>
          </c:extLst>
        </c:ser>
        <c:ser>
          <c:idx val="1"/>
          <c:order val="1"/>
          <c:tx>
            <c:strRef>
              <c:f>グラフワーク１!$B$722</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グラフワーク１!$C$720:$G$720</c:f>
              <c:strCache>
                <c:ptCount val="5"/>
                <c:pt idx="0">
                  <c:v>合計</c:v>
                </c:pt>
                <c:pt idx="1">
                  <c:v>男性</c:v>
                </c:pt>
                <c:pt idx="2">
                  <c:v>女性</c:v>
                </c:pt>
                <c:pt idx="3">
                  <c:v>その他</c:v>
                </c:pt>
                <c:pt idx="4">
                  <c:v>前回調査</c:v>
                </c:pt>
              </c:strCache>
            </c:strRef>
          </c:cat>
          <c:val>
            <c:numRef>
              <c:f>グラフワーク１!$C$722:$G$722</c:f>
              <c:numCache>
                <c:formatCode>0.0_ </c:formatCode>
                <c:ptCount val="5"/>
                <c:pt idx="0">
                  <c:v>56.147540983606561</c:v>
                </c:pt>
                <c:pt idx="1">
                  <c:v>56.118143459915615</c:v>
                </c:pt>
                <c:pt idx="2">
                  <c:v>56.224899598393577</c:v>
                </c:pt>
                <c:pt idx="3">
                  <c:v>50</c:v>
                </c:pt>
                <c:pt idx="4">
                  <c:v>71.487603305785129</c:v>
                </c:pt>
              </c:numCache>
            </c:numRef>
          </c:val>
          <c:extLst>
            <c:ext xmlns:c16="http://schemas.microsoft.com/office/drawing/2014/chart" uri="{C3380CC4-5D6E-409C-BE32-E72D297353CC}">
              <c16:uniqueId val="{00000004-1052-4EE2-A47C-F71DAE874E88}"/>
            </c:ext>
          </c:extLst>
        </c:ser>
        <c:ser>
          <c:idx val="2"/>
          <c:order val="2"/>
          <c:tx>
            <c:strRef>
              <c:f>グラフワーク１!$B$723</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グラフワーク１!$C$720:$G$720</c:f>
              <c:strCache>
                <c:ptCount val="5"/>
                <c:pt idx="0">
                  <c:v>合計</c:v>
                </c:pt>
                <c:pt idx="1">
                  <c:v>男性</c:v>
                </c:pt>
                <c:pt idx="2">
                  <c:v>女性</c:v>
                </c:pt>
                <c:pt idx="3">
                  <c:v>その他</c:v>
                </c:pt>
                <c:pt idx="4">
                  <c:v>前回調査</c:v>
                </c:pt>
              </c:strCache>
            </c:strRef>
          </c:cat>
          <c:val>
            <c:numRef>
              <c:f>グラフワーク１!$C$723:$G$723</c:f>
              <c:numCache>
                <c:formatCode>0.0_ </c:formatCode>
                <c:ptCount val="5"/>
                <c:pt idx="0">
                  <c:v>14.959016393442623</c:v>
                </c:pt>
                <c:pt idx="1">
                  <c:v>14.767932489451477</c:v>
                </c:pt>
                <c:pt idx="2">
                  <c:v>15.261044176706829</c:v>
                </c:pt>
                <c:pt idx="3">
                  <c:v>0</c:v>
                </c:pt>
                <c:pt idx="4">
                  <c:v>12.190082644628099</c:v>
                </c:pt>
              </c:numCache>
            </c:numRef>
          </c:val>
          <c:extLst>
            <c:ext xmlns:c16="http://schemas.microsoft.com/office/drawing/2014/chart" uri="{C3380CC4-5D6E-409C-BE32-E72D297353CC}">
              <c16:uniqueId val="{00000005-1052-4EE2-A47C-F71DAE874E88}"/>
            </c:ext>
          </c:extLst>
        </c:ser>
        <c:ser>
          <c:idx val="3"/>
          <c:order val="3"/>
          <c:tx>
            <c:strRef>
              <c:f>グラフワーク１!$B$724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52-4EE2-A47C-F71DAE874E88}"/>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52-4EE2-A47C-F71DAE874E88}"/>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52-4EE2-A47C-F71DAE874E88}"/>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52-4EE2-A47C-F71DAE874E88}"/>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52-4EE2-A47C-F71DAE874E8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グラフワーク１!$C$720:$G$720</c:f>
              <c:strCache>
                <c:ptCount val="5"/>
                <c:pt idx="0">
                  <c:v>合計</c:v>
                </c:pt>
                <c:pt idx="1">
                  <c:v>男性</c:v>
                </c:pt>
                <c:pt idx="2">
                  <c:v>女性</c:v>
                </c:pt>
                <c:pt idx="3">
                  <c:v>その他</c:v>
                </c:pt>
                <c:pt idx="4">
                  <c:v>前回調査</c:v>
                </c:pt>
              </c:strCache>
            </c:strRef>
          </c:cat>
          <c:val>
            <c:numRef>
              <c:f>グラフワーク１!$C$724:$G$724</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B-1052-4EE2-A47C-F71DAE874E88}"/>
            </c:ext>
          </c:extLst>
        </c:ser>
        <c:ser>
          <c:idx val="4"/>
          <c:order val="4"/>
          <c:tx>
            <c:strRef>
              <c:f>グラフワーク１!$B$725</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52-4EE2-A47C-F71DAE874E88}"/>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52-4EE2-A47C-F71DAE874E88}"/>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52-4EE2-A47C-F71DAE874E88}"/>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52-4EE2-A47C-F71DAE874E88}"/>
                </c:ext>
              </c:extLst>
            </c:dLbl>
            <c:dLbl>
              <c:idx val="4"/>
              <c:delete val="1"/>
              <c:extLst>
                <c:ext xmlns:c15="http://schemas.microsoft.com/office/drawing/2012/chart" uri="{CE6537A1-D6FC-4f65-9D91-7224C49458BB}"/>
                <c:ext xmlns:c16="http://schemas.microsoft.com/office/drawing/2014/chart" uri="{C3380CC4-5D6E-409C-BE32-E72D297353CC}">
                  <c16:uniqueId val="{00000010-1052-4EE2-A47C-F71DAE874E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グラフワーク１!$C$720:$G$720</c:f>
              <c:strCache>
                <c:ptCount val="5"/>
                <c:pt idx="0">
                  <c:v>合計</c:v>
                </c:pt>
                <c:pt idx="1">
                  <c:v>男性</c:v>
                </c:pt>
                <c:pt idx="2">
                  <c:v>女性</c:v>
                </c:pt>
                <c:pt idx="3">
                  <c:v>その他</c:v>
                </c:pt>
                <c:pt idx="4">
                  <c:v>前回調査</c:v>
                </c:pt>
              </c:strCache>
            </c:strRef>
          </c:cat>
          <c:val>
            <c:numRef>
              <c:f>グラフワーク１!$C$725:$G$725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1052-4EE2-A47C-F71DAE874E88}"/>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グラフワーク１!$B$728</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52A-408E-8771-BD98C30E346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52A-408E-8771-BD98C30E346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52A-408E-8771-BD98C30E346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グラフワーク１!$C$727:$G$727</c:f>
              <c:strCache>
                <c:ptCount val="5"/>
                <c:pt idx="0">
                  <c:v>合計</c:v>
                </c:pt>
                <c:pt idx="1">
                  <c:v>男性</c:v>
                </c:pt>
                <c:pt idx="2">
                  <c:v>女性</c:v>
                </c:pt>
                <c:pt idx="3">
                  <c:v>その他</c:v>
                </c:pt>
                <c:pt idx="4">
                  <c:v>前回調査</c:v>
                </c:pt>
              </c:strCache>
            </c:strRef>
          </c:cat>
          <c:val>
            <c:numRef>
              <c:f>グラフワーク１!$C$728:$G$728</c:f>
              <c:numCache>
                <c:formatCode>0.0_ </c:formatCode>
                <c:ptCount val="5"/>
                <c:pt idx="0">
                  <c:v>1.0245901639344261</c:v>
                </c:pt>
                <c:pt idx="1">
                  <c:v>2.109704641350211</c:v>
                </c:pt>
                <c:pt idx="2">
                  <c:v>0</c:v>
                </c:pt>
                <c:pt idx="3">
                  <c:v>0</c:v>
                </c:pt>
                <c:pt idx="4">
                  <c:v>1.2396694214876034</c:v>
                </c:pt>
              </c:numCache>
            </c:numRef>
          </c:val>
          <c:extLst>
            <c:ext xmlns:c16="http://schemas.microsoft.com/office/drawing/2014/chart" uri="{C3380CC4-5D6E-409C-BE32-E72D297353CC}">
              <c16:uniqueId val="{00000003-952A-408E-8771-BD98C30E3467}"/>
            </c:ext>
          </c:extLst>
        </c:ser>
        <c:ser>
          <c:idx val="1"/>
          <c:order val="1"/>
          <c:tx>
            <c:strRef>
              <c:f>グラフワーク１!$B$729</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グラフワーク１!$C$727:$G$727</c:f>
              <c:strCache>
                <c:ptCount val="5"/>
                <c:pt idx="0">
                  <c:v>合計</c:v>
                </c:pt>
                <c:pt idx="1">
                  <c:v>男性</c:v>
                </c:pt>
                <c:pt idx="2">
                  <c:v>女性</c:v>
                </c:pt>
                <c:pt idx="3">
                  <c:v>その他</c:v>
                </c:pt>
                <c:pt idx="4">
                  <c:v>前回調査</c:v>
                </c:pt>
              </c:strCache>
            </c:strRef>
          </c:cat>
          <c:val>
            <c:numRef>
              <c:f>グラフワーク１!$C$729:$G$729</c:f>
              <c:numCache>
                <c:formatCode>0.0_ </c:formatCode>
                <c:ptCount val="5"/>
                <c:pt idx="0">
                  <c:v>96.106557377049185</c:v>
                </c:pt>
                <c:pt idx="1">
                  <c:v>92.405063291139243</c:v>
                </c:pt>
                <c:pt idx="2">
                  <c:v>99.598393574297177</c:v>
                </c:pt>
                <c:pt idx="3">
                  <c:v>100</c:v>
                </c:pt>
                <c:pt idx="4">
                  <c:v>96.074380165289256</c:v>
                </c:pt>
              </c:numCache>
            </c:numRef>
          </c:val>
          <c:extLst>
            <c:ext xmlns:c16="http://schemas.microsoft.com/office/drawing/2014/chart" uri="{C3380CC4-5D6E-409C-BE32-E72D297353CC}">
              <c16:uniqueId val="{00000004-952A-408E-8771-BD98C30E3467}"/>
            </c:ext>
          </c:extLst>
        </c:ser>
        <c:ser>
          <c:idx val="2"/>
          <c:order val="2"/>
          <c:tx>
            <c:strRef>
              <c:f>グラフワーク１!$B$730</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グラフワーク１!$C$727:$G$727</c:f>
              <c:strCache>
                <c:ptCount val="5"/>
                <c:pt idx="0">
                  <c:v>合計</c:v>
                </c:pt>
                <c:pt idx="1">
                  <c:v>男性</c:v>
                </c:pt>
                <c:pt idx="2">
                  <c:v>女性</c:v>
                </c:pt>
                <c:pt idx="3">
                  <c:v>その他</c:v>
                </c:pt>
                <c:pt idx="4">
                  <c:v>前回調査</c:v>
                </c:pt>
              </c:strCache>
            </c:strRef>
          </c:cat>
          <c:val>
            <c:numRef>
              <c:f>グラフワーク１!$C$730:$G$730</c:f>
              <c:numCache>
                <c:formatCode>0.0_ </c:formatCode>
                <c:ptCount val="5"/>
                <c:pt idx="0">
                  <c:v>2.6639344262295079</c:v>
                </c:pt>
                <c:pt idx="1">
                  <c:v>5.0632911392405067</c:v>
                </c:pt>
                <c:pt idx="2">
                  <c:v>0.40160642570281119</c:v>
                </c:pt>
                <c:pt idx="3">
                  <c:v>0</c:v>
                </c:pt>
                <c:pt idx="4">
                  <c:v>2.6859504132231407</c:v>
                </c:pt>
              </c:numCache>
            </c:numRef>
          </c:val>
          <c:extLst>
            <c:ext xmlns:c16="http://schemas.microsoft.com/office/drawing/2014/chart" uri="{C3380CC4-5D6E-409C-BE32-E72D297353CC}">
              <c16:uniqueId val="{00000005-952A-408E-8771-BD98C30E3467}"/>
            </c:ext>
          </c:extLst>
        </c:ser>
        <c:ser>
          <c:idx val="3"/>
          <c:order val="3"/>
          <c:tx>
            <c:strRef>
              <c:f>グラフワーク１!$B$731</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2A-408E-8771-BD98C30E3467}"/>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A-408E-8771-BD98C30E3467}"/>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A-408E-8771-BD98C30E3467}"/>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2A-408E-8771-BD98C30E3467}"/>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2A-408E-8771-BD98C30E346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グラフワーク１!$C$727:$G$727</c:f>
              <c:strCache>
                <c:ptCount val="5"/>
                <c:pt idx="0">
                  <c:v>合計</c:v>
                </c:pt>
                <c:pt idx="1">
                  <c:v>男性</c:v>
                </c:pt>
                <c:pt idx="2">
                  <c:v>女性</c:v>
                </c:pt>
                <c:pt idx="3">
                  <c:v>その他</c:v>
                </c:pt>
                <c:pt idx="4">
                  <c:v>前回調査</c:v>
                </c:pt>
              </c:strCache>
            </c:strRef>
          </c:cat>
          <c:val>
            <c:numRef>
              <c:f>グラフワーク１!$C$731:$G$731</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B-952A-408E-8771-BD98C30E3467}"/>
            </c:ext>
          </c:extLst>
        </c:ser>
        <c:ser>
          <c:idx val="4"/>
          <c:order val="4"/>
          <c:tx>
            <c:strRef>
              <c:f>グラフワーク１!$B$732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2A-408E-8771-BD98C30E3467}"/>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2A-408E-8771-BD98C30E3467}"/>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2A-408E-8771-BD98C30E3467}"/>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52A-408E-8771-BD98C30E3467}"/>
                </c:ext>
              </c:extLst>
            </c:dLbl>
            <c:dLbl>
              <c:idx val="4"/>
              <c:delete val="1"/>
              <c:extLst>
                <c:ext xmlns:c15="http://schemas.microsoft.com/office/drawing/2012/chart" uri="{CE6537A1-D6FC-4f65-9D91-7224C49458BB}"/>
                <c:ext xmlns:c16="http://schemas.microsoft.com/office/drawing/2014/chart" uri="{C3380CC4-5D6E-409C-BE32-E72D297353CC}">
                  <c16:uniqueId val="{00000010-952A-408E-8771-BD98C30E346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グラフワーク１!$C$727:$G$727</c:f>
              <c:strCache>
                <c:ptCount val="5"/>
                <c:pt idx="0">
                  <c:v>合計</c:v>
                </c:pt>
                <c:pt idx="1">
                  <c:v>男性</c:v>
                </c:pt>
                <c:pt idx="2">
                  <c:v>女性</c:v>
                </c:pt>
                <c:pt idx="3">
                  <c:v>その他</c:v>
                </c:pt>
                <c:pt idx="4">
                  <c:v>前回調査</c:v>
                </c:pt>
              </c:strCache>
            </c:strRef>
          </c:cat>
          <c:val>
            <c:numRef>
              <c:f>グラフワーク１!$C$732:$G$732</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952A-408E-8771-BD98C30E3467}"/>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グラフワーク１!$B$735</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B12-41AF-B183-F7F36A86E9A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B12-41AF-B183-F7F36A86E9A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B12-41AF-B183-F7F36A86E9A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グラフワーク１!$C$734:$G$734</c:f>
              <c:strCache>
                <c:ptCount val="5"/>
                <c:pt idx="0">
                  <c:v>合計</c:v>
                </c:pt>
                <c:pt idx="1">
                  <c:v>男性</c:v>
                </c:pt>
                <c:pt idx="2">
                  <c:v>女性</c:v>
                </c:pt>
                <c:pt idx="3">
                  <c:v>その他</c:v>
                </c:pt>
                <c:pt idx="4">
                  <c:v>前回調査</c:v>
                </c:pt>
              </c:strCache>
            </c:strRef>
          </c:cat>
          <c:val>
            <c:numRef>
              <c:f>グラフワーク１!$C$735:$G$735</c:f>
              <c:numCache>
                <c:formatCode>0.0_ </c:formatCode>
                <c:ptCount val="5"/>
                <c:pt idx="0">
                  <c:v>0.4098360655737705</c:v>
                </c:pt>
                <c:pt idx="1">
                  <c:v>0.8438818565400843</c:v>
                </c:pt>
                <c:pt idx="2">
                  <c:v>0</c:v>
                </c:pt>
                <c:pt idx="3">
                  <c:v>0</c:v>
                </c:pt>
                <c:pt idx="4">
                  <c:v>0.82644628099173556</c:v>
                </c:pt>
              </c:numCache>
            </c:numRef>
          </c:val>
          <c:extLst>
            <c:ext xmlns:c16="http://schemas.microsoft.com/office/drawing/2014/chart" uri="{C3380CC4-5D6E-409C-BE32-E72D297353CC}">
              <c16:uniqueId val="{00000003-8B12-41AF-B183-F7F36A86E9AA}"/>
            </c:ext>
          </c:extLst>
        </c:ser>
        <c:ser>
          <c:idx val="1"/>
          <c:order val="1"/>
          <c:tx>
            <c:strRef>
              <c:f>グラフワーク１!$B$736</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グラフワーク１!$C$734:$G$734</c:f>
              <c:strCache>
                <c:ptCount val="5"/>
                <c:pt idx="0">
                  <c:v>合計</c:v>
                </c:pt>
                <c:pt idx="1">
                  <c:v>男性</c:v>
                </c:pt>
                <c:pt idx="2">
                  <c:v>女性</c:v>
                </c:pt>
                <c:pt idx="3">
                  <c:v>その他</c:v>
                </c:pt>
                <c:pt idx="4">
                  <c:v>前回調査</c:v>
                </c:pt>
              </c:strCache>
            </c:strRef>
          </c:cat>
          <c:val>
            <c:numRef>
              <c:f>グラフワーク１!$C$736:$G$736</c:f>
              <c:numCache>
                <c:formatCode>0.0_ </c:formatCode>
                <c:ptCount val="5"/>
                <c:pt idx="0">
                  <c:v>97.540983606557376</c:v>
                </c:pt>
                <c:pt idx="1">
                  <c:v>95.780590717299575</c:v>
                </c:pt>
                <c:pt idx="2">
                  <c:v>99.196787148594382</c:v>
                </c:pt>
                <c:pt idx="3">
                  <c:v>100</c:v>
                </c:pt>
                <c:pt idx="4">
                  <c:v>97.933884297520663</c:v>
                </c:pt>
              </c:numCache>
            </c:numRef>
          </c:val>
          <c:extLst>
            <c:ext xmlns:c16="http://schemas.microsoft.com/office/drawing/2014/chart" uri="{C3380CC4-5D6E-409C-BE32-E72D297353CC}">
              <c16:uniqueId val="{00000004-8B12-41AF-B183-F7F36A86E9AA}"/>
            </c:ext>
          </c:extLst>
        </c:ser>
        <c:ser>
          <c:idx val="2"/>
          <c:order val="2"/>
          <c:tx>
            <c:strRef>
              <c:f>グラフワーク１!$B$737</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グラフワーク１!$C$734:$G$734</c:f>
              <c:strCache>
                <c:ptCount val="5"/>
                <c:pt idx="0">
                  <c:v>合計</c:v>
                </c:pt>
                <c:pt idx="1">
                  <c:v>男性</c:v>
                </c:pt>
                <c:pt idx="2">
                  <c:v>女性</c:v>
                </c:pt>
                <c:pt idx="3">
                  <c:v>その他</c:v>
                </c:pt>
                <c:pt idx="4">
                  <c:v>前回調査</c:v>
                </c:pt>
              </c:strCache>
            </c:strRef>
          </c:cat>
          <c:val>
            <c:numRef>
              <c:f>グラフワーク１!$C$737:$G$737</c:f>
              <c:numCache>
                <c:formatCode>0.0_ </c:formatCode>
                <c:ptCount val="5"/>
                <c:pt idx="0">
                  <c:v>1.639344262295082</c:v>
                </c:pt>
                <c:pt idx="1">
                  <c:v>2.9535864978902953</c:v>
                </c:pt>
                <c:pt idx="2">
                  <c:v>0.40160642570281119</c:v>
                </c:pt>
                <c:pt idx="3">
                  <c:v>0</c:v>
                </c:pt>
                <c:pt idx="4">
                  <c:v>1.2396694214876034</c:v>
                </c:pt>
              </c:numCache>
            </c:numRef>
          </c:val>
          <c:extLst>
            <c:ext xmlns:c16="http://schemas.microsoft.com/office/drawing/2014/chart" uri="{C3380CC4-5D6E-409C-BE32-E72D297353CC}">
              <c16:uniqueId val="{00000005-8B12-41AF-B183-F7F36A86E9AA}"/>
            </c:ext>
          </c:extLst>
        </c:ser>
        <c:ser>
          <c:idx val="3"/>
          <c:order val="3"/>
          <c:tx>
            <c:strRef>
              <c:f>グラフワーク１!$B$738</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12-41AF-B183-F7F36A86E9AA}"/>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12-41AF-B183-F7F36A86E9AA}"/>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12-41AF-B183-F7F36A86E9AA}"/>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12-41AF-B183-F7F36A86E9AA}"/>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12-41AF-B183-F7F36A86E9A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グラフワーク１!$C$734:$G$734</c:f>
              <c:strCache>
                <c:ptCount val="5"/>
                <c:pt idx="0">
                  <c:v>合計</c:v>
                </c:pt>
                <c:pt idx="1">
                  <c:v>男性</c:v>
                </c:pt>
                <c:pt idx="2">
                  <c:v>女性</c:v>
                </c:pt>
                <c:pt idx="3">
                  <c:v>その他</c:v>
                </c:pt>
                <c:pt idx="4">
                  <c:v>前回調査</c:v>
                </c:pt>
              </c:strCache>
            </c:strRef>
          </c:cat>
          <c:val>
            <c:numRef>
              <c:f>グラフワーク１!$C$738:$G$738</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0B-8B12-41AF-B183-F7F36A86E9AA}"/>
            </c:ext>
          </c:extLst>
        </c:ser>
        <c:ser>
          <c:idx val="4"/>
          <c:order val="4"/>
          <c:tx>
            <c:strRef>
              <c:f>グラフワーク１!$B$739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12-41AF-B183-F7F36A86E9AA}"/>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12-41AF-B183-F7F36A86E9AA}"/>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12-41AF-B183-F7F36A86E9AA}"/>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12-41AF-B183-F7F36A86E9AA}"/>
                </c:ext>
              </c:extLst>
            </c:dLbl>
            <c:dLbl>
              <c:idx val="4"/>
              <c:delete val="1"/>
              <c:extLst>
                <c:ext xmlns:c15="http://schemas.microsoft.com/office/drawing/2012/chart" uri="{CE6537A1-D6FC-4f65-9D91-7224C49458BB}"/>
                <c:ext xmlns:c16="http://schemas.microsoft.com/office/drawing/2014/chart" uri="{C3380CC4-5D6E-409C-BE32-E72D297353CC}">
                  <c16:uniqueId val="{00000010-8B12-41AF-B183-F7F36A86E9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グラフワーク１!$C$734:$G$734</c:f>
              <c:strCache>
                <c:ptCount val="5"/>
                <c:pt idx="0">
                  <c:v>合計</c:v>
                </c:pt>
                <c:pt idx="1">
                  <c:v>男性</c:v>
                </c:pt>
                <c:pt idx="2">
                  <c:v>女性</c:v>
                </c:pt>
                <c:pt idx="3">
                  <c:v>その他</c:v>
                </c:pt>
                <c:pt idx="4">
                  <c:v>前回調査</c:v>
                </c:pt>
              </c:strCache>
            </c:strRef>
          </c:cat>
          <c:val>
            <c:numRef>
              <c:f>グラフワーク１!$C$739:$G$739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8B12-41AF-B183-F7F36A86E9AA}"/>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グラフワーク１!$B$742</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EDE-4BC1-8377-E23D3A3C67D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EDE-4BC1-8377-E23D3A3C67D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EDE-4BC1-8377-E23D3A3C67D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グラフワーク１!$C$741:$G$741</c:f>
              <c:strCache>
                <c:ptCount val="5"/>
                <c:pt idx="0">
                  <c:v>合計</c:v>
                </c:pt>
                <c:pt idx="1">
                  <c:v>男性</c:v>
                </c:pt>
                <c:pt idx="2">
                  <c:v>女性</c:v>
                </c:pt>
                <c:pt idx="3">
                  <c:v>その他</c:v>
                </c:pt>
                <c:pt idx="4">
                  <c:v>前回調査</c:v>
                </c:pt>
              </c:strCache>
            </c:strRef>
          </c:cat>
          <c:val>
            <c:numRef>
              <c:f>グラフワーク１!$C$742:$G$742</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8EDE-4BC1-8377-E23D3A3C67D1}"/>
            </c:ext>
          </c:extLst>
        </c:ser>
        <c:ser>
          <c:idx val="1"/>
          <c:order val="1"/>
          <c:tx>
            <c:strRef>
              <c:f>グラフワーク１!$B$743</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グラフワーク１!$C$741:$G$741</c:f>
              <c:strCache>
                <c:ptCount val="5"/>
                <c:pt idx="0">
                  <c:v>合計</c:v>
                </c:pt>
                <c:pt idx="1">
                  <c:v>男性</c:v>
                </c:pt>
                <c:pt idx="2">
                  <c:v>女性</c:v>
                </c:pt>
                <c:pt idx="3">
                  <c:v>その他</c:v>
                </c:pt>
                <c:pt idx="4">
                  <c:v>前回調査</c:v>
                </c:pt>
              </c:strCache>
            </c:strRef>
          </c:cat>
          <c:val>
            <c:numRef>
              <c:f>グラフワーク１!$C$743:$G$743</c:f>
              <c:numCache>
                <c:formatCode>0.0_ </c:formatCode>
                <c:ptCount val="5"/>
                <c:pt idx="0">
                  <c:v>98.770491803278688</c:v>
                </c:pt>
                <c:pt idx="1">
                  <c:v>97.468354430379748</c:v>
                </c:pt>
                <c:pt idx="2">
                  <c:v>100</c:v>
                </c:pt>
                <c:pt idx="3">
                  <c:v>100</c:v>
                </c:pt>
                <c:pt idx="4">
                  <c:v>98.966942148760324</c:v>
                </c:pt>
              </c:numCache>
            </c:numRef>
          </c:val>
          <c:extLst>
            <c:ext xmlns:c16="http://schemas.microsoft.com/office/drawing/2014/chart" uri="{C3380CC4-5D6E-409C-BE32-E72D297353CC}">
              <c16:uniqueId val="{00000004-8EDE-4BC1-8377-E23D3A3C67D1}"/>
            </c:ext>
          </c:extLst>
        </c:ser>
        <c:ser>
          <c:idx val="2"/>
          <c:order val="2"/>
          <c:tx>
            <c:strRef>
              <c:f>グラフワーク１!$B$744</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グラフワーク１!$C$741:$G$741</c:f>
              <c:strCache>
                <c:ptCount val="5"/>
                <c:pt idx="0">
                  <c:v>合計</c:v>
                </c:pt>
                <c:pt idx="1">
                  <c:v>男性</c:v>
                </c:pt>
                <c:pt idx="2">
                  <c:v>女性</c:v>
                </c:pt>
                <c:pt idx="3">
                  <c:v>その他</c:v>
                </c:pt>
                <c:pt idx="4">
                  <c:v>前回調査</c:v>
                </c:pt>
              </c:strCache>
            </c:strRef>
          </c:cat>
          <c:val>
            <c:numRef>
              <c:f>グラフワーク１!$C$744:$G$744</c:f>
              <c:numCache>
                <c:formatCode>0.0_ </c:formatCode>
                <c:ptCount val="5"/>
                <c:pt idx="0">
                  <c:v>0.81967213114754101</c:v>
                </c:pt>
                <c:pt idx="1">
                  <c:v>1.6877637130801686</c:v>
                </c:pt>
                <c:pt idx="2">
                  <c:v>0</c:v>
                </c:pt>
                <c:pt idx="3">
                  <c:v>0</c:v>
                </c:pt>
                <c:pt idx="4">
                  <c:v>0.82644628099173556</c:v>
                </c:pt>
              </c:numCache>
            </c:numRef>
          </c:val>
          <c:extLst>
            <c:ext xmlns:c16="http://schemas.microsoft.com/office/drawing/2014/chart" uri="{C3380CC4-5D6E-409C-BE32-E72D297353CC}">
              <c16:uniqueId val="{00000005-8EDE-4BC1-8377-E23D3A3C67D1}"/>
            </c:ext>
          </c:extLst>
        </c:ser>
        <c:ser>
          <c:idx val="3"/>
          <c:order val="3"/>
          <c:tx>
            <c:strRef>
              <c:f>グラフワーク１!$B$745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DE-4BC1-8377-E23D3A3C67D1}"/>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DE-4BC1-8377-E23D3A3C67D1}"/>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DE-4BC1-8377-E23D3A3C67D1}"/>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DE-4BC1-8377-E23D3A3C67D1}"/>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DE-4BC1-8377-E23D3A3C67D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グラフワーク１!$C$741:$G$741</c:f>
              <c:strCache>
                <c:ptCount val="5"/>
                <c:pt idx="0">
                  <c:v>合計</c:v>
                </c:pt>
                <c:pt idx="1">
                  <c:v>男性</c:v>
                </c:pt>
                <c:pt idx="2">
                  <c:v>女性</c:v>
                </c:pt>
                <c:pt idx="3">
                  <c:v>その他</c:v>
                </c:pt>
                <c:pt idx="4">
                  <c:v>前回調査</c:v>
                </c:pt>
              </c:strCache>
            </c:strRef>
          </c:cat>
          <c:val>
            <c:numRef>
              <c:f>グラフワーク１!$C$745:$G$745</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B-8EDE-4BC1-8377-E23D3A3C67D1}"/>
            </c:ext>
          </c:extLst>
        </c:ser>
        <c:ser>
          <c:idx val="4"/>
          <c:order val="4"/>
          <c:tx>
            <c:strRef>
              <c:f>グラフワーク１!$B$746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DE-4BC1-8377-E23D3A3C67D1}"/>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DE-4BC1-8377-E23D3A3C67D1}"/>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DE-4BC1-8377-E23D3A3C67D1}"/>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DE-4BC1-8377-E23D3A3C67D1}"/>
                </c:ext>
              </c:extLst>
            </c:dLbl>
            <c:dLbl>
              <c:idx val="4"/>
              <c:delete val="1"/>
              <c:extLst>
                <c:ext xmlns:c15="http://schemas.microsoft.com/office/drawing/2012/chart" uri="{CE6537A1-D6FC-4f65-9D91-7224C49458BB}"/>
                <c:ext xmlns:c16="http://schemas.microsoft.com/office/drawing/2014/chart" uri="{C3380CC4-5D6E-409C-BE32-E72D297353CC}">
                  <c16:uniqueId val="{00000010-8EDE-4BC1-8377-E23D3A3C67D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グラフワーク１!$C$741:$G$741</c:f>
              <c:strCache>
                <c:ptCount val="5"/>
                <c:pt idx="0">
                  <c:v>合計</c:v>
                </c:pt>
                <c:pt idx="1">
                  <c:v>男性</c:v>
                </c:pt>
                <c:pt idx="2">
                  <c:v>女性</c:v>
                </c:pt>
                <c:pt idx="3">
                  <c:v>その他</c:v>
                </c:pt>
                <c:pt idx="4">
                  <c:v>前回調査</c:v>
                </c:pt>
              </c:strCache>
            </c:strRef>
          </c:cat>
          <c:val>
            <c:numRef>
              <c:f>グラフワーク１!$C$746:$G$746</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8EDE-4BC1-8377-E23D3A3C67D1}"/>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グラフワーク１!$B$749</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7CB-46BC-B43B-216FCA6FD97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7CB-46BC-B43B-216FCA6FD97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7CB-46BC-B43B-216FCA6FD9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グラフワーク１!$C$748:$G$748</c:f>
              <c:strCache>
                <c:ptCount val="5"/>
                <c:pt idx="0">
                  <c:v>合計</c:v>
                </c:pt>
                <c:pt idx="1">
                  <c:v>男性</c:v>
                </c:pt>
                <c:pt idx="2">
                  <c:v>女性</c:v>
                </c:pt>
                <c:pt idx="3">
                  <c:v>その他</c:v>
                </c:pt>
                <c:pt idx="4">
                  <c:v>前回調査</c:v>
                </c:pt>
              </c:strCache>
            </c:strRef>
          </c:cat>
          <c:val>
            <c:numRef>
              <c:f>グラフワーク１!$C$749:$G$749</c:f>
              <c:numCache>
                <c:formatCode>0.0_ </c:formatCode>
                <c:ptCount val="5"/>
                <c:pt idx="0">
                  <c:v>7.581967213114754</c:v>
                </c:pt>
                <c:pt idx="1">
                  <c:v>10.548523206751055</c:v>
                </c:pt>
                <c:pt idx="2">
                  <c:v>4.8192771084337354</c:v>
                </c:pt>
                <c:pt idx="3">
                  <c:v>0</c:v>
                </c:pt>
                <c:pt idx="4">
                  <c:v>6.8181818181818183</c:v>
                </c:pt>
              </c:numCache>
            </c:numRef>
          </c:val>
          <c:extLst>
            <c:ext xmlns:c16="http://schemas.microsoft.com/office/drawing/2014/chart" uri="{C3380CC4-5D6E-409C-BE32-E72D297353CC}">
              <c16:uniqueId val="{00000003-D7CB-46BC-B43B-216FCA6FD97D}"/>
            </c:ext>
          </c:extLst>
        </c:ser>
        <c:ser>
          <c:idx val="1"/>
          <c:order val="1"/>
          <c:tx>
            <c:strRef>
              <c:f>グラフワーク１!$B$750</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グラフワーク１!$C$748:$G$748</c:f>
              <c:strCache>
                <c:ptCount val="5"/>
                <c:pt idx="0">
                  <c:v>合計</c:v>
                </c:pt>
                <c:pt idx="1">
                  <c:v>男性</c:v>
                </c:pt>
                <c:pt idx="2">
                  <c:v>女性</c:v>
                </c:pt>
                <c:pt idx="3">
                  <c:v>その他</c:v>
                </c:pt>
                <c:pt idx="4">
                  <c:v>前回調査</c:v>
                </c:pt>
              </c:strCache>
            </c:strRef>
          </c:cat>
          <c:val>
            <c:numRef>
              <c:f>グラフワーク１!$C$750:$G$750</c:f>
              <c:numCache>
                <c:formatCode>0.0_ </c:formatCode>
                <c:ptCount val="5"/>
                <c:pt idx="0">
                  <c:v>83.196721311475414</c:v>
                </c:pt>
                <c:pt idx="1">
                  <c:v>77.637130801687761</c:v>
                </c:pt>
                <c:pt idx="2">
                  <c:v>88.353413654618478</c:v>
                </c:pt>
                <c:pt idx="3">
                  <c:v>100</c:v>
                </c:pt>
                <c:pt idx="4">
                  <c:v>85.123966942148755</c:v>
                </c:pt>
              </c:numCache>
            </c:numRef>
          </c:val>
          <c:extLst>
            <c:ext xmlns:c16="http://schemas.microsoft.com/office/drawing/2014/chart" uri="{C3380CC4-5D6E-409C-BE32-E72D297353CC}">
              <c16:uniqueId val="{00000004-D7CB-46BC-B43B-216FCA6FD97D}"/>
            </c:ext>
          </c:extLst>
        </c:ser>
        <c:ser>
          <c:idx val="2"/>
          <c:order val="2"/>
          <c:tx>
            <c:strRef>
              <c:f>グラフワーク１!$B$751</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グラフワーク１!$C$748:$G$748</c:f>
              <c:strCache>
                <c:ptCount val="5"/>
                <c:pt idx="0">
                  <c:v>合計</c:v>
                </c:pt>
                <c:pt idx="1">
                  <c:v>男性</c:v>
                </c:pt>
                <c:pt idx="2">
                  <c:v>女性</c:v>
                </c:pt>
                <c:pt idx="3">
                  <c:v>その他</c:v>
                </c:pt>
                <c:pt idx="4">
                  <c:v>前回調査</c:v>
                </c:pt>
              </c:strCache>
            </c:strRef>
          </c:cat>
          <c:val>
            <c:numRef>
              <c:f>グラフワーク１!$C$751:$G$751</c:f>
              <c:numCache>
                <c:formatCode>0.0_ </c:formatCode>
                <c:ptCount val="5"/>
                <c:pt idx="0">
                  <c:v>9.0163934426229506</c:v>
                </c:pt>
                <c:pt idx="1">
                  <c:v>11.39240506329114</c:v>
                </c:pt>
                <c:pt idx="2">
                  <c:v>6.8273092369477917</c:v>
                </c:pt>
                <c:pt idx="3">
                  <c:v>0</c:v>
                </c:pt>
                <c:pt idx="4">
                  <c:v>7.8512396694214877</c:v>
                </c:pt>
              </c:numCache>
            </c:numRef>
          </c:val>
          <c:extLst>
            <c:ext xmlns:c16="http://schemas.microsoft.com/office/drawing/2014/chart" uri="{C3380CC4-5D6E-409C-BE32-E72D297353CC}">
              <c16:uniqueId val="{00000005-D7CB-46BC-B43B-216FCA6FD97D}"/>
            </c:ext>
          </c:extLst>
        </c:ser>
        <c:ser>
          <c:idx val="3"/>
          <c:order val="3"/>
          <c:tx>
            <c:strRef>
              <c:f>グラフワーク１!$B$752</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CB-46BC-B43B-216FCA6FD97D}"/>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CB-46BC-B43B-216FCA6FD97D}"/>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CB-46BC-B43B-216FCA6FD97D}"/>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CB-46BC-B43B-216FCA6FD97D}"/>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CB-46BC-B43B-216FCA6FD9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グラフワーク１!$C$748:$G$748</c:f>
              <c:strCache>
                <c:ptCount val="5"/>
                <c:pt idx="0">
                  <c:v>合計</c:v>
                </c:pt>
                <c:pt idx="1">
                  <c:v>男性</c:v>
                </c:pt>
                <c:pt idx="2">
                  <c:v>女性</c:v>
                </c:pt>
                <c:pt idx="3">
                  <c:v>その他</c:v>
                </c:pt>
                <c:pt idx="4">
                  <c:v>前回調査</c:v>
                </c:pt>
              </c:strCache>
            </c:strRef>
          </c:cat>
          <c:val>
            <c:numRef>
              <c:f>グラフワーク１!$C$752:$G$752</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B-D7CB-46BC-B43B-216FCA6FD97D}"/>
            </c:ext>
          </c:extLst>
        </c:ser>
        <c:ser>
          <c:idx val="4"/>
          <c:order val="4"/>
          <c:tx>
            <c:strRef>
              <c:f>グラフワーク１!$B$753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CB-46BC-B43B-216FCA6FD97D}"/>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CB-46BC-B43B-216FCA6FD97D}"/>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CB-46BC-B43B-216FCA6FD97D}"/>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CB-46BC-B43B-216FCA6FD97D}"/>
                </c:ext>
              </c:extLst>
            </c:dLbl>
            <c:dLbl>
              <c:idx val="4"/>
              <c:delete val="1"/>
              <c:extLst>
                <c:ext xmlns:c15="http://schemas.microsoft.com/office/drawing/2012/chart" uri="{CE6537A1-D6FC-4f65-9D91-7224C49458BB}"/>
                <c:ext xmlns:c16="http://schemas.microsoft.com/office/drawing/2014/chart" uri="{C3380CC4-5D6E-409C-BE32-E72D297353CC}">
                  <c16:uniqueId val="{00000010-D7CB-46BC-B43B-216FCA6FD97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グラフワーク１!$C$748:$G$748</c:f>
              <c:strCache>
                <c:ptCount val="5"/>
                <c:pt idx="0">
                  <c:v>合計</c:v>
                </c:pt>
                <c:pt idx="1">
                  <c:v>男性</c:v>
                </c:pt>
                <c:pt idx="2">
                  <c:v>女性</c:v>
                </c:pt>
                <c:pt idx="3">
                  <c:v>その他</c:v>
                </c:pt>
                <c:pt idx="4">
                  <c:v>前回調査</c:v>
                </c:pt>
              </c:strCache>
            </c:strRef>
          </c:cat>
          <c:val>
            <c:numRef>
              <c:f>グラフワーク１!$C$753:$G$753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D7CB-46BC-B43B-216FCA6FD97D}"/>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グラフワーク１!$B$756</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064-4253-93D4-36642419B749}"/>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064-4253-93D4-36642419B74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064-4253-93D4-36642419B74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グラフワーク１!$C$755:$G$755</c:f>
              <c:strCache>
                <c:ptCount val="5"/>
                <c:pt idx="0">
                  <c:v>合計</c:v>
                </c:pt>
                <c:pt idx="1">
                  <c:v>男性</c:v>
                </c:pt>
                <c:pt idx="2">
                  <c:v>女性</c:v>
                </c:pt>
                <c:pt idx="3">
                  <c:v>その他</c:v>
                </c:pt>
                <c:pt idx="4">
                  <c:v>前回調査</c:v>
                </c:pt>
              </c:strCache>
            </c:strRef>
          </c:cat>
          <c:val>
            <c:numRef>
              <c:f>グラフワーク１!$C$756:$G$756</c:f>
              <c:numCache>
                <c:formatCode>0.0_ </c:formatCode>
                <c:ptCount val="5"/>
                <c:pt idx="0">
                  <c:v>13.729508196721312</c:v>
                </c:pt>
                <c:pt idx="1">
                  <c:v>17.721518987341771</c:v>
                </c:pt>
                <c:pt idx="2">
                  <c:v>10.040160642570282</c:v>
                </c:pt>
                <c:pt idx="3">
                  <c:v>0</c:v>
                </c:pt>
                <c:pt idx="4">
                  <c:v>8.677685950413224</c:v>
                </c:pt>
              </c:numCache>
            </c:numRef>
          </c:val>
          <c:extLst>
            <c:ext xmlns:c16="http://schemas.microsoft.com/office/drawing/2014/chart" uri="{C3380CC4-5D6E-409C-BE32-E72D297353CC}">
              <c16:uniqueId val="{00000003-8064-4253-93D4-36642419B749}"/>
            </c:ext>
          </c:extLst>
        </c:ser>
        <c:ser>
          <c:idx val="1"/>
          <c:order val="1"/>
          <c:tx>
            <c:strRef>
              <c:f>グラフワーク１!$B$757</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グラフワーク１!$C$755:$G$755</c:f>
              <c:strCache>
                <c:ptCount val="5"/>
                <c:pt idx="0">
                  <c:v>合計</c:v>
                </c:pt>
                <c:pt idx="1">
                  <c:v>男性</c:v>
                </c:pt>
                <c:pt idx="2">
                  <c:v>女性</c:v>
                </c:pt>
                <c:pt idx="3">
                  <c:v>その他</c:v>
                </c:pt>
                <c:pt idx="4">
                  <c:v>前回調査</c:v>
                </c:pt>
              </c:strCache>
            </c:strRef>
          </c:cat>
          <c:val>
            <c:numRef>
              <c:f>グラフワーク１!$C$757:$G$757</c:f>
              <c:numCache>
                <c:formatCode>0.0_ </c:formatCode>
                <c:ptCount val="5"/>
                <c:pt idx="0">
                  <c:v>68.237704918032776</c:v>
                </c:pt>
                <c:pt idx="1">
                  <c:v>64.978902953586498</c:v>
                </c:pt>
                <c:pt idx="2">
                  <c:v>71.485943775100395</c:v>
                </c:pt>
                <c:pt idx="3">
                  <c:v>50</c:v>
                </c:pt>
                <c:pt idx="4">
                  <c:v>77.892561983471069</c:v>
                </c:pt>
              </c:numCache>
            </c:numRef>
          </c:val>
          <c:extLst>
            <c:ext xmlns:c16="http://schemas.microsoft.com/office/drawing/2014/chart" uri="{C3380CC4-5D6E-409C-BE32-E72D297353CC}">
              <c16:uniqueId val="{00000004-8064-4253-93D4-36642419B749}"/>
            </c:ext>
          </c:extLst>
        </c:ser>
        <c:ser>
          <c:idx val="2"/>
          <c:order val="2"/>
          <c:tx>
            <c:strRef>
              <c:f>グラフワーク１!$B$758</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グラフワーク１!$C$755:$G$755</c:f>
              <c:strCache>
                <c:ptCount val="5"/>
                <c:pt idx="0">
                  <c:v>合計</c:v>
                </c:pt>
                <c:pt idx="1">
                  <c:v>男性</c:v>
                </c:pt>
                <c:pt idx="2">
                  <c:v>女性</c:v>
                </c:pt>
                <c:pt idx="3">
                  <c:v>その他</c:v>
                </c:pt>
                <c:pt idx="4">
                  <c:v>前回調査</c:v>
                </c:pt>
              </c:strCache>
            </c:strRef>
          </c:cat>
          <c:val>
            <c:numRef>
              <c:f>グラフワーク１!$C$758:$G$758</c:f>
              <c:numCache>
                <c:formatCode>0.0_ </c:formatCode>
                <c:ptCount val="5"/>
                <c:pt idx="0">
                  <c:v>17.827868852459016</c:v>
                </c:pt>
                <c:pt idx="1">
                  <c:v>16.877637130801688</c:v>
                </c:pt>
                <c:pt idx="2">
                  <c:v>18.473895582329316</c:v>
                </c:pt>
                <c:pt idx="3">
                  <c:v>50</c:v>
                </c:pt>
                <c:pt idx="4">
                  <c:v>13.429752066115702</c:v>
                </c:pt>
              </c:numCache>
            </c:numRef>
          </c:val>
          <c:extLst>
            <c:ext xmlns:c16="http://schemas.microsoft.com/office/drawing/2014/chart" uri="{C3380CC4-5D6E-409C-BE32-E72D297353CC}">
              <c16:uniqueId val="{00000005-8064-4253-93D4-36642419B749}"/>
            </c:ext>
          </c:extLst>
        </c:ser>
        <c:ser>
          <c:idx val="3"/>
          <c:order val="3"/>
          <c:tx>
            <c:strRef>
              <c:f>グラフワーク１!$B$759</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64-4253-93D4-36642419B749}"/>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64-4253-93D4-36642419B749}"/>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64-4253-93D4-36642419B749}"/>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64-4253-93D4-36642419B749}"/>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64-4253-93D4-36642419B74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グラフワーク１!$C$755:$G$755</c:f>
              <c:strCache>
                <c:ptCount val="5"/>
                <c:pt idx="0">
                  <c:v>合計</c:v>
                </c:pt>
                <c:pt idx="1">
                  <c:v>男性</c:v>
                </c:pt>
                <c:pt idx="2">
                  <c:v>女性</c:v>
                </c:pt>
                <c:pt idx="3">
                  <c:v>その他</c:v>
                </c:pt>
                <c:pt idx="4">
                  <c:v>前回調査</c:v>
                </c:pt>
              </c:strCache>
            </c:strRef>
          </c:cat>
          <c:val>
            <c:numRef>
              <c:f>グラフワーク１!$C$759:$G$759</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B-8064-4253-93D4-36642419B749}"/>
            </c:ext>
          </c:extLst>
        </c:ser>
        <c:ser>
          <c:idx val="4"/>
          <c:order val="4"/>
          <c:tx>
            <c:strRef>
              <c:f>グラフワーク１!$B$760</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64-4253-93D4-36642419B749}"/>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64-4253-93D4-36642419B749}"/>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64-4253-93D4-36642419B749}"/>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64-4253-93D4-36642419B749}"/>
                </c:ext>
              </c:extLst>
            </c:dLbl>
            <c:dLbl>
              <c:idx val="4"/>
              <c:delete val="1"/>
              <c:extLst>
                <c:ext xmlns:c15="http://schemas.microsoft.com/office/drawing/2012/chart" uri="{CE6537A1-D6FC-4f65-9D91-7224C49458BB}"/>
                <c:ext xmlns:c16="http://schemas.microsoft.com/office/drawing/2014/chart" uri="{C3380CC4-5D6E-409C-BE32-E72D297353CC}">
                  <c16:uniqueId val="{00000010-8064-4253-93D4-36642419B7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グラフワーク１!$C$755:$G$755</c:f>
              <c:strCache>
                <c:ptCount val="5"/>
                <c:pt idx="0">
                  <c:v>合計</c:v>
                </c:pt>
                <c:pt idx="1">
                  <c:v>男性</c:v>
                </c:pt>
                <c:pt idx="2">
                  <c:v>女性</c:v>
                </c:pt>
                <c:pt idx="3">
                  <c:v>その他</c:v>
                </c:pt>
                <c:pt idx="4">
                  <c:v>前回調査</c:v>
                </c:pt>
              </c:strCache>
            </c:strRef>
          </c:cat>
          <c:val>
            <c:numRef>
              <c:f>グラフワーク１!$C$760:$G$760</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8064-4253-93D4-36642419B749}"/>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グラフワーク１!$B$763</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F23-48EF-A312-613F70AABD0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F23-48EF-A312-613F70AABD0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F23-48EF-A312-613F70AABD0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グラフワーク１!$C$762:$G$762</c:f>
              <c:strCache>
                <c:ptCount val="5"/>
                <c:pt idx="0">
                  <c:v>合計</c:v>
                </c:pt>
                <c:pt idx="1">
                  <c:v>男性</c:v>
                </c:pt>
                <c:pt idx="2">
                  <c:v>女性</c:v>
                </c:pt>
                <c:pt idx="3">
                  <c:v>その他</c:v>
                </c:pt>
                <c:pt idx="4">
                  <c:v>前回調査</c:v>
                </c:pt>
              </c:strCache>
            </c:strRef>
          </c:cat>
          <c:val>
            <c:numRef>
              <c:f>グラフワーク１!$C$763:$G$763</c:f>
              <c:numCache>
                <c:formatCode>0.0_ </c:formatCode>
                <c:ptCount val="5"/>
                <c:pt idx="0">
                  <c:v>3.278688524590164</c:v>
                </c:pt>
                <c:pt idx="1">
                  <c:v>3.79746835443038</c:v>
                </c:pt>
                <c:pt idx="2">
                  <c:v>2.8112449799196786</c:v>
                </c:pt>
                <c:pt idx="3">
                  <c:v>0</c:v>
                </c:pt>
                <c:pt idx="4">
                  <c:v>2.6859504132231407</c:v>
                </c:pt>
              </c:numCache>
            </c:numRef>
          </c:val>
          <c:extLst>
            <c:ext xmlns:c16="http://schemas.microsoft.com/office/drawing/2014/chart" uri="{C3380CC4-5D6E-409C-BE32-E72D297353CC}">
              <c16:uniqueId val="{00000003-CF23-48EF-A312-613F70AABD0D}"/>
            </c:ext>
          </c:extLst>
        </c:ser>
        <c:ser>
          <c:idx val="1"/>
          <c:order val="1"/>
          <c:tx>
            <c:strRef>
              <c:f>グラフワーク１!$B$764</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グラフワーク１!$C$762:$G$762</c:f>
              <c:strCache>
                <c:ptCount val="5"/>
                <c:pt idx="0">
                  <c:v>合計</c:v>
                </c:pt>
                <c:pt idx="1">
                  <c:v>男性</c:v>
                </c:pt>
                <c:pt idx="2">
                  <c:v>女性</c:v>
                </c:pt>
                <c:pt idx="3">
                  <c:v>その他</c:v>
                </c:pt>
                <c:pt idx="4">
                  <c:v>前回調査</c:v>
                </c:pt>
              </c:strCache>
            </c:strRef>
          </c:cat>
          <c:val>
            <c:numRef>
              <c:f>グラフワーク１!$C$764:$G$764</c:f>
              <c:numCache>
                <c:formatCode>0.0_ </c:formatCode>
                <c:ptCount val="5"/>
                <c:pt idx="0">
                  <c:v>79.918032786885249</c:v>
                </c:pt>
                <c:pt idx="1">
                  <c:v>78.902953586497887</c:v>
                </c:pt>
                <c:pt idx="2">
                  <c:v>81.124497991967871</c:v>
                </c:pt>
                <c:pt idx="3">
                  <c:v>50</c:v>
                </c:pt>
                <c:pt idx="4">
                  <c:v>84.297520661157023</c:v>
                </c:pt>
              </c:numCache>
            </c:numRef>
          </c:val>
          <c:extLst>
            <c:ext xmlns:c16="http://schemas.microsoft.com/office/drawing/2014/chart" uri="{C3380CC4-5D6E-409C-BE32-E72D297353CC}">
              <c16:uniqueId val="{00000004-CF23-48EF-A312-613F70AABD0D}"/>
            </c:ext>
          </c:extLst>
        </c:ser>
        <c:ser>
          <c:idx val="2"/>
          <c:order val="2"/>
          <c:tx>
            <c:strRef>
              <c:f>グラフワーク１!$B$765</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グラフワーク１!$C$762:$G$762</c:f>
              <c:strCache>
                <c:ptCount val="5"/>
                <c:pt idx="0">
                  <c:v>合計</c:v>
                </c:pt>
                <c:pt idx="1">
                  <c:v>男性</c:v>
                </c:pt>
                <c:pt idx="2">
                  <c:v>女性</c:v>
                </c:pt>
                <c:pt idx="3">
                  <c:v>その他</c:v>
                </c:pt>
                <c:pt idx="4">
                  <c:v>前回調査</c:v>
                </c:pt>
              </c:strCache>
            </c:strRef>
          </c:cat>
          <c:val>
            <c:numRef>
              <c:f>グラフワーク１!$C$765:$G$765</c:f>
              <c:numCache>
                <c:formatCode>0.0_ </c:formatCode>
                <c:ptCount val="5"/>
                <c:pt idx="0">
                  <c:v>16.598360655737704</c:v>
                </c:pt>
                <c:pt idx="1">
                  <c:v>16.877637130801688</c:v>
                </c:pt>
                <c:pt idx="2">
                  <c:v>16.064257028112451</c:v>
                </c:pt>
                <c:pt idx="3">
                  <c:v>50</c:v>
                </c:pt>
                <c:pt idx="4">
                  <c:v>13.016528925619834</c:v>
                </c:pt>
              </c:numCache>
            </c:numRef>
          </c:val>
          <c:extLst>
            <c:ext xmlns:c16="http://schemas.microsoft.com/office/drawing/2014/chart" uri="{C3380CC4-5D6E-409C-BE32-E72D297353CC}">
              <c16:uniqueId val="{00000005-CF23-48EF-A312-613F70AABD0D}"/>
            </c:ext>
          </c:extLst>
        </c:ser>
        <c:ser>
          <c:idx val="3"/>
          <c:order val="3"/>
          <c:tx>
            <c:strRef>
              <c:f>グラフワーク１!$B$766</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23-48EF-A312-613F70AABD0D}"/>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23-48EF-A312-613F70AABD0D}"/>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23-48EF-A312-613F70AABD0D}"/>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23-48EF-A312-613F70AABD0D}"/>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23-48EF-A312-613F70AABD0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グラフワーク１!$C$762:$G$762</c:f>
              <c:strCache>
                <c:ptCount val="5"/>
                <c:pt idx="0">
                  <c:v>合計</c:v>
                </c:pt>
                <c:pt idx="1">
                  <c:v>男性</c:v>
                </c:pt>
                <c:pt idx="2">
                  <c:v>女性</c:v>
                </c:pt>
                <c:pt idx="3">
                  <c:v>その他</c:v>
                </c:pt>
                <c:pt idx="4">
                  <c:v>前回調査</c:v>
                </c:pt>
              </c:strCache>
            </c:strRef>
          </c:cat>
          <c:val>
            <c:numRef>
              <c:f>グラフワーク１!$C$766:$G$766</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B-CF23-48EF-A312-613F70AABD0D}"/>
            </c:ext>
          </c:extLst>
        </c:ser>
        <c:ser>
          <c:idx val="4"/>
          <c:order val="4"/>
          <c:tx>
            <c:strRef>
              <c:f>グラフワーク１!$B$767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F23-48EF-A312-613F70AABD0D}"/>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23-48EF-A312-613F70AABD0D}"/>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F23-48EF-A312-613F70AABD0D}"/>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23-48EF-A312-613F70AABD0D}"/>
                </c:ext>
              </c:extLst>
            </c:dLbl>
            <c:dLbl>
              <c:idx val="4"/>
              <c:delete val="1"/>
              <c:extLst>
                <c:ext xmlns:c15="http://schemas.microsoft.com/office/drawing/2012/chart" uri="{CE6537A1-D6FC-4f65-9D91-7224C49458BB}"/>
                <c:ext xmlns:c16="http://schemas.microsoft.com/office/drawing/2014/chart" uri="{C3380CC4-5D6E-409C-BE32-E72D297353CC}">
                  <c16:uniqueId val="{00000010-CF23-48EF-A312-613F70AABD0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グラフワーク１!$C$762:$G$762</c:f>
              <c:strCache>
                <c:ptCount val="5"/>
                <c:pt idx="0">
                  <c:v>合計</c:v>
                </c:pt>
                <c:pt idx="1">
                  <c:v>男性</c:v>
                </c:pt>
                <c:pt idx="2">
                  <c:v>女性</c:v>
                </c:pt>
                <c:pt idx="3">
                  <c:v>その他</c:v>
                </c:pt>
                <c:pt idx="4">
                  <c:v>前回調査</c:v>
                </c:pt>
              </c:strCache>
            </c:strRef>
          </c:cat>
          <c:val>
            <c:numRef>
              <c:f>グラフワーク１!$C$767:$G$767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CF23-48EF-A312-613F70AABD0D}"/>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4586291467664902"/>
          <c:w val="0.63264840698740421"/>
          <c:h val="0.78959310414067096"/>
        </c:manualLayout>
      </c:layout>
      <c:barChart>
        <c:barDir val="bar"/>
        <c:grouping val="percentStacked"/>
        <c:varyColors val="0"/>
        <c:ser>
          <c:idx val="0"/>
          <c:order val="0"/>
          <c:tx>
            <c:strRef>
              <c:f>グラフワーク１!$B$770</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52E-409B-A10B-10D8C8A1DAE9}"/>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52E-409B-A10B-10D8C8A1DAE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52E-409B-A10B-10D8C8A1DAE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グラフワーク１!$C$769:$G$769</c:f>
              <c:strCache>
                <c:ptCount val="5"/>
                <c:pt idx="0">
                  <c:v>合計</c:v>
                </c:pt>
                <c:pt idx="1">
                  <c:v>男性</c:v>
                </c:pt>
                <c:pt idx="2">
                  <c:v>女性</c:v>
                </c:pt>
                <c:pt idx="3">
                  <c:v>その他</c:v>
                </c:pt>
                <c:pt idx="4">
                  <c:v>前回調査</c:v>
                </c:pt>
              </c:strCache>
            </c:strRef>
          </c:cat>
          <c:val>
            <c:numRef>
              <c:f>グラフワーク１!$C$770:$G$770</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752E-409B-A10B-10D8C8A1DAE9}"/>
            </c:ext>
          </c:extLst>
        </c:ser>
        <c:ser>
          <c:idx val="1"/>
          <c:order val="1"/>
          <c:tx>
            <c:strRef>
              <c:f>グラフワーク１!$B$771</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グラフワーク１!$C$769:$G$769</c:f>
              <c:strCache>
                <c:ptCount val="5"/>
                <c:pt idx="0">
                  <c:v>合計</c:v>
                </c:pt>
                <c:pt idx="1">
                  <c:v>男性</c:v>
                </c:pt>
                <c:pt idx="2">
                  <c:v>女性</c:v>
                </c:pt>
                <c:pt idx="3">
                  <c:v>その他</c:v>
                </c:pt>
                <c:pt idx="4">
                  <c:v>前回調査</c:v>
                </c:pt>
              </c:strCache>
            </c:strRef>
          </c:cat>
          <c:val>
            <c:numRef>
              <c:f>グラフワーク１!$C$771:$G$771</c:f>
              <c:numCache>
                <c:formatCode>0.0_ </c:formatCode>
                <c:ptCount val="5"/>
                <c:pt idx="0">
                  <c:v>97.745901639344254</c:v>
                </c:pt>
                <c:pt idx="1">
                  <c:v>96.202531645569621</c:v>
                </c:pt>
                <c:pt idx="2">
                  <c:v>99.196787148594382</c:v>
                </c:pt>
                <c:pt idx="3">
                  <c:v>100</c:v>
                </c:pt>
                <c:pt idx="4">
                  <c:v>99.173553719008268</c:v>
                </c:pt>
              </c:numCache>
            </c:numRef>
          </c:val>
          <c:extLst>
            <c:ext xmlns:c16="http://schemas.microsoft.com/office/drawing/2014/chart" uri="{C3380CC4-5D6E-409C-BE32-E72D297353CC}">
              <c16:uniqueId val="{00000004-752E-409B-A10B-10D8C8A1DAE9}"/>
            </c:ext>
          </c:extLst>
        </c:ser>
        <c:ser>
          <c:idx val="2"/>
          <c:order val="2"/>
          <c:tx>
            <c:strRef>
              <c:f>グラフワーク１!$B$772</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グラフワーク１!$C$769:$G$769</c:f>
              <c:strCache>
                <c:ptCount val="5"/>
                <c:pt idx="0">
                  <c:v>合計</c:v>
                </c:pt>
                <c:pt idx="1">
                  <c:v>男性</c:v>
                </c:pt>
                <c:pt idx="2">
                  <c:v>女性</c:v>
                </c:pt>
                <c:pt idx="3">
                  <c:v>その他</c:v>
                </c:pt>
                <c:pt idx="4">
                  <c:v>前回調査</c:v>
                </c:pt>
              </c:strCache>
            </c:strRef>
          </c:cat>
          <c:val>
            <c:numRef>
              <c:f>グラフワーク１!$C$772:$G$772</c:f>
              <c:numCache>
                <c:formatCode>0.0_ </c:formatCode>
                <c:ptCount val="5"/>
                <c:pt idx="0">
                  <c:v>1.639344262295082</c:v>
                </c:pt>
                <c:pt idx="1">
                  <c:v>2.5316455696202533</c:v>
                </c:pt>
                <c:pt idx="2">
                  <c:v>0.80321285140562237</c:v>
                </c:pt>
                <c:pt idx="3">
                  <c:v>0</c:v>
                </c:pt>
                <c:pt idx="4">
                  <c:v>0.6198347107438017</c:v>
                </c:pt>
              </c:numCache>
            </c:numRef>
          </c:val>
          <c:extLst>
            <c:ext xmlns:c16="http://schemas.microsoft.com/office/drawing/2014/chart" uri="{C3380CC4-5D6E-409C-BE32-E72D297353CC}">
              <c16:uniqueId val="{00000005-752E-409B-A10B-10D8C8A1DAE9}"/>
            </c:ext>
          </c:extLst>
        </c:ser>
        <c:ser>
          <c:idx val="3"/>
          <c:order val="3"/>
          <c:tx>
            <c:strRef>
              <c:f>グラフワーク１!$B$773</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6150983519404573E-2"/>
                  <c:y val="5.10018214936247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2E-409B-A10B-10D8C8A1DAE9}"/>
                </c:ext>
              </c:extLst>
            </c:dLbl>
            <c:dLbl>
              <c:idx val="1"/>
              <c:layout>
                <c:manualLayout>
                  <c:x val="4.0404040404040407E-2"/>
                  <c:y val="4.37158469945355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2E-409B-A10B-10D8C8A1DAE9}"/>
                </c:ext>
              </c:extLst>
            </c:dLbl>
            <c:dLbl>
              <c:idx val="2"/>
              <c:layout>
                <c:manualLayout>
                  <c:x val="3.8277511961722487E-2"/>
                  <c:y val="5.10018214936247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2E-409B-A10B-10D8C8A1DAE9}"/>
                </c:ext>
              </c:extLst>
            </c:dLbl>
            <c:dLbl>
              <c:idx val="3"/>
              <c:layout>
                <c:manualLayout>
                  <c:x val="3.6150983519404573E-2"/>
                  <c:y val="4.371584699453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2E-409B-A10B-10D8C8A1DAE9}"/>
                </c:ext>
              </c:extLst>
            </c:dLbl>
            <c:dLbl>
              <c:idx val="4"/>
              <c:layout>
                <c:manualLayout>
                  <c:x val="4.253056884635816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2E-409B-A10B-10D8C8A1DAE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グラフワーク１!$C$769:$G$769</c:f>
              <c:strCache>
                <c:ptCount val="5"/>
                <c:pt idx="0">
                  <c:v>合計</c:v>
                </c:pt>
                <c:pt idx="1">
                  <c:v>男性</c:v>
                </c:pt>
                <c:pt idx="2">
                  <c:v>女性</c:v>
                </c:pt>
                <c:pt idx="3">
                  <c:v>その他</c:v>
                </c:pt>
                <c:pt idx="4">
                  <c:v>前回調査</c:v>
                </c:pt>
              </c:strCache>
            </c:strRef>
          </c:cat>
          <c:val>
            <c:numRef>
              <c:f>グラフワーク１!$C$773:$G$773</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B-752E-409B-A10B-10D8C8A1DAE9}"/>
            </c:ext>
          </c:extLst>
        </c:ser>
        <c:ser>
          <c:idx val="4"/>
          <c:order val="4"/>
          <c:tx>
            <c:strRef>
              <c:f>グラフワーク１!$B$774</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0175438596491072E-2"/>
                  <c:y val="1.457252269695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2E-409B-A10B-10D8C8A1DAE9}"/>
                </c:ext>
              </c:extLst>
            </c:dLbl>
            <c:dLbl>
              <c:idx val="1"/>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2E-409B-A10B-10D8C8A1DAE9}"/>
                </c:ext>
              </c:extLst>
            </c:dLbl>
            <c:dLbl>
              <c:idx val="2"/>
              <c:layout>
                <c:manualLayout>
                  <c:x val="6.8048910154173317E-2"/>
                  <c:y val="-6.678732804207209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52E-409B-A10B-10D8C8A1DAE9}"/>
                </c:ext>
              </c:extLst>
            </c:dLbl>
            <c:dLbl>
              <c:idx val="3"/>
              <c:layout>
                <c:manualLayout>
                  <c:x val="7.017543859649107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52E-409B-A10B-10D8C8A1DAE9}"/>
                </c:ext>
              </c:extLst>
            </c:dLbl>
            <c:dLbl>
              <c:idx val="4"/>
              <c:delete val="1"/>
              <c:extLst>
                <c:ext xmlns:c15="http://schemas.microsoft.com/office/drawing/2012/chart" uri="{CE6537A1-D6FC-4f65-9D91-7224C49458BB}"/>
                <c:ext xmlns:c16="http://schemas.microsoft.com/office/drawing/2014/chart" uri="{C3380CC4-5D6E-409C-BE32-E72D297353CC}">
                  <c16:uniqueId val="{00000010-752E-409B-A10B-10D8C8A1DAE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グラフワーク１!$C$769:$G$769</c:f>
              <c:strCache>
                <c:ptCount val="5"/>
                <c:pt idx="0">
                  <c:v>合計</c:v>
                </c:pt>
                <c:pt idx="1">
                  <c:v>男性</c:v>
                </c:pt>
                <c:pt idx="2">
                  <c:v>女性</c:v>
                </c:pt>
                <c:pt idx="3">
                  <c:v>その他</c:v>
                </c:pt>
                <c:pt idx="4">
                  <c:v>前回調査</c:v>
                </c:pt>
              </c:strCache>
            </c:strRef>
          </c:cat>
          <c:val>
            <c:numRef>
              <c:f>グラフワーク１!$C$774:$G$774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1-752E-409B-A10B-10D8C8A1DAE9}"/>
            </c:ext>
          </c:extLst>
        </c:ser>
        <c:dLbls>
          <c:dLblPos val="ctr"/>
          <c:showLegendKey val="0"/>
          <c:showVal val="1"/>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2339298496778812"/>
          <c:y val="9.5885719203132394E-2"/>
          <c:w val="0.15734535575397574"/>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3" Type="http://schemas.openxmlformats.org/officeDocument/2006/relationships/chart" Target="../charts/chart23.xml"/><Relationship Id="rId18" Type="http://schemas.openxmlformats.org/officeDocument/2006/relationships/chart" Target="../charts/chart28.xml"/><Relationship Id="rId26" Type="http://schemas.openxmlformats.org/officeDocument/2006/relationships/chart" Target="../charts/chart36.xml"/><Relationship Id="rId39" Type="http://schemas.openxmlformats.org/officeDocument/2006/relationships/chart" Target="../charts/chart49.xml"/><Relationship Id="rId21" Type="http://schemas.openxmlformats.org/officeDocument/2006/relationships/chart" Target="../charts/chart31.xml"/><Relationship Id="rId34" Type="http://schemas.openxmlformats.org/officeDocument/2006/relationships/chart" Target="../charts/chart44.xml"/><Relationship Id="rId42" Type="http://schemas.openxmlformats.org/officeDocument/2006/relationships/chart" Target="../charts/chart52.xml"/><Relationship Id="rId47" Type="http://schemas.openxmlformats.org/officeDocument/2006/relationships/chart" Target="../charts/chart57.xml"/><Relationship Id="rId50" Type="http://schemas.openxmlformats.org/officeDocument/2006/relationships/chart" Target="../charts/chart60.xml"/><Relationship Id="rId55" Type="http://schemas.openxmlformats.org/officeDocument/2006/relationships/chart" Target="../charts/chart65.xml"/><Relationship Id="rId63" Type="http://schemas.openxmlformats.org/officeDocument/2006/relationships/chart" Target="../charts/chart73.xml"/><Relationship Id="rId68" Type="http://schemas.openxmlformats.org/officeDocument/2006/relationships/chart" Target="../charts/chart78.xml"/><Relationship Id="rId76" Type="http://schemas.openxmlformats.org/officeDocument/2006/relationships/chart" Target="../charts/chart86.xml"/><Relationship Id="rId84" Type="http://schemas.openxmlformats.org/officeDocument/2006/relationships/chart" Target="../charts/chart94.xml"/><Relationship Id="rId89" Type="http://schemas.openxmlformats.org/officeDocument/2006/relationships/chart" Target="../charts/chart99.xml"/><Relationship Id="rId7" Type="http://schemas.openxmlformats.org/officeDocument/2006/relationships/chart" Target="../charts/chart17.xml"/><Relationship Id="rId71" Type="http://schemas.openxmlformats.org/officeDocument/2006/relationships/chart" Target="../charts/chart81.xml"/><Relationship Id="rId2" Type="http://schemas.openxmlformats.org/officeDocument/2006/relationships/chart" Target="../charts/chart12.xml"/><Relationship Id="rId16" Type="http://schemas.openxmlformats.org/officeDocument/2006/relationships/chart" Target="../charts/chart26.xml"/><Relationship Id="rId29" Type="http://schemas.openxmlformats.org/officeDocument/2006/relationships/chart" Target="../charts/chart39.xml"/><Relationship Id="rId11" Type="http://schemas.openxmlformats.org/officeDocument/2006/relationships/chart" Target="../charts/chart21.xml"/><Relationship Id="rId24" Type="http://schemas.openxmlformats.org/officeDocument/2006/relationships/chart" Target="../charts/chart34.xml"/><Relationship Id="rId32" Type="http://schemas.openxmlformats.org/officeDocument/2006/relationships/chart" Target="../charts/chart42.xml"/><Relationship Id="rId37" Type="http://schemas.openxmlformats.org/officeDocument/2006/relationships/chart" Target="../charts/chart47.xml"/><Relationship Id="rId40" Type="http://schemas.openxmlformats.org/officeDocument/2006/relationships/chart" Target="../charts/chart50.xml"/><Relationship Id="rId45" Type="http://schemas.openxmlformats.org/officeDocument/2006/relationships/chart" Target="../charts/chart55.xml"/><Relationship Id="rId53" Type="http://schemas.openxmlformats.org/officeDocument/2006/relationships/chart" Target="../charts/chart63.xml"/><Relationship Id="rId58" Type="http://schemas.openxmlformats.org/officeDocument/2006/relationships/chart" Target="../charts/chart68.xml"/><Relationship Id="rId66" Type="http://schemas.openxmlformats.org/officeDocument/2006/relationships/chart" Target="../charts/chart76.xml"/><Relationship Id="rId74" Type="http://schemas.openxmlformats.org/officeDocument/2006/relationships/chart" Target="../charts/chart84.xml"/><Relationship Id="rId79" Type="http://schemas.openxmlformats.org/officeDocument/2006/relationships/chart" Target="../charts/chart89.xml"/><Relationship Id="rId87" Type="http://schemas.openxmlformats.org/officeDocument/2006/relationships/chart" Target="../charts/chart97.xml"/><Relationship Id="rId5" Type="http://schemas.openxmlformats.org/officeDocument/2006/relationships/chart" Target="../charts/chart15.xml"/><Relationship Id="rId61" Type="http://schemas.openxmlformats.org/officeDocument/2006/relationships/chart" Target="../charts/chart71.xml"/><Relationship Id="rId82" Type="http://schemas.openxmlformats.org/officeDocument/2006/relationships/chart" Target="../charts/chart92.xml"/><Relationship Id="rId90" Type="http://schemas.openxmlformats.org/officeDocument/2006/relationships/chart" Target="../charts/chart100.xml"/><Relationship Id="rId19" Type="http://schemas.openxmlformats.org/officeDocument/2006/relationships/chart" Target="../charts/chart29.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35" Type="http://schemas.openxmlformats.org/officeDocument/2006/relationships/chart" Target="../charts/chart45.xml"/><Relationship Id="rId43" Type="http://schemas.openxmlformats.org/officeDocument/2006/relationships/chart" Target="../charts/chart53.xml"/><Relationship Id="rId48" Type="http://schemas.openxmlformats.org/officeDocument/2006/relationships/chart" Target="../charts/chart58.xml"/><Relationship Id="rId56" Type="http://schemas.openxmlformats.org/officeDocument/2006/relationships/chart" Target="../charts/chart66.xml"/><Relationship Id="rId64" Type="http://schemas.openxmlformats.org/officeDocument/2006/relationships/chart" Target="../charts/chart74.xml"/><Relationship Id="rId69" Type="http://schemas.openxmlformats.org/officeDocument/2006/relationships/chart" Target="../charts/chart79.xml"/><Relationship Id="rId77" Type="http://schemas.openxmlformats.org/officeDocument/2006/relationships/chart" Target="../charts/chart87.xml"/><Relationship Id="rId8" Type="http://schemas.openxmlformats.org/officeDocument/2006/relationships/chart" Target="../charts/chart18.xml"/><Relationship Id="rId51" Type="http://schemas.openxmlformats.org/officeDocument/2006/relationships/chart" Target="../charts/chart61.xml"/><Relationship Id="rId72" Type="http://schemas.openxmlformats.org/officeDocument/2006/relationships/chart" Target="../charts/chart82.xml"/><Relationship Id="rId80" Type="http://schemas.openxmlformats.org/officeDocument/2006/relationships/chart" Target="../charts/chart90.xml"/><Relationship Id="rId85" Type="http://schemas.openxmlformats.org/officeDocument/2006/relationships/chart" Target="../charts/chart95.xml"/><Relationship Id="rId3" Type="http://schemas.openxmlformats.org/officeDocument/2006/relationships/chart" Target="../charts/chart13.xml"/><Relationship Id="rId12" Type="http://schemas.openxmlformats.org/officeDocument/2006/relationships/chart" Target="../charts/chart22.xml"/><Relationship Id="rId17" Type="http://schemas.openxmlformats.org/officeDocument/2006/relationships/chart" Target="../charts/chart27.xml"/><Relationship Id="rId25" Type="http://schemas.openxmlformats.org/officeDocument/2006/relationships/chart" Target="../charts/chart35.xml"/><Relationship Id="rId33" Type="http://schemas.openxmlformats.org/officeDocument/2006/relationships/chart" Target="../charts/chart43.xml"/><Relationship Id="rId38" Type="http://schemas.openxmlformats.org/officeDocument/2006/relationships/chart" Target="../charts/chart48.xml"/><Relationship Id="rId46" Type="http://schemas.openxmlformats.org/officeDocument/2006/relationships/chart" Target="../charts/chart56.xml"/><Relationship Id="rId59" Type="http://schemas.openxmlformats.org/officeDocument/2006/relationships/chart" Target="../charts/chart69.xml"/><Relationship Id="rId67" Type="http://schemas.openxmlformats.org/officeDocument/2006/relationships/chart" Target="../charts/chart77.xml"/><Relationship Id="rId20" Type="http://schemas.openxmlformats.org/officeDocument/2006/relationships/chart" Target="../charts/chart30.xml"/><Relationship Id="rId41" Type="http://schemas.openxmlformats.org/officeDocument/2006/relationships/chart" Target="../charts/chart51.xml"/><Relationship Id="rId54" Type="http://schemas.openxmlformats.org/officeDocument/2006/relationships/chart" Target="../charts/chart64.xml"/><Relationship Id="rId62" Type="http://schemas.openxmlformats.org/officeDocument/2006/relationships/chart" Target="../charts/chart72.xml"/><Relationship Id="rId70" Type="http://schemas.openxmlformats.org/officeDocument/2006/relationships/chart" Target="../charts/chart80.xml"/><Relationship Id="rId75" Type="http://schemas.openxmlformats.org/officeDocument/2006/relationships/chart" Target="../charts/chart85.xml"/><Relationship Id="rId83" Type="http://schemas.openxmlformats.org/officeDocument/2006/relationships/chart" Target="../charts/chart93.xml"/><Relationship Id="rId88" Type="http://schemas.openxmlformats.org/officeDocument/2006/relationships/chart" Target="../charts/chart98.xml"/><Relationship Id="rId1" Type="http://schemas.openxmlformats.org/officeDocument/2006/relationships/chart" Target="../charts/chart11.xml"/><Relationship Id="rId6" Type="http://schemas.openxmlformats.org/officeDocument/2006/relationships/chart" Target="../charts/chart16.xml"/><Relationship Id="rId15" Type="http://schemas.openxmlformats.org/officeDocument/2006/relationships/chart" Target="../charts/chart25.xml"/><Relationship Id="rId23" Type="http://schemas.openxmlformats.org/officeDocument/2006/relationships/chart" Target="../charts/chart33.xml"/><Relationship Id="rId28" Type="http://schemas.openxmlformats.org/officeDocument/2006/relationships/chart" Target="../charts/chart38.xml"/><Relationship Id="rId36" Type="http://schemas.openxmlformats.org/officeDocument/2006/relationships/chart" Target="../charts/chart46.xml"/><Relationship Id="rId49" Type="http://schemas.openxmlformats.org/officeDocument/2006/relationships/chart" Target="../charts/chart59.xml"/><Relationship Id="rId57" Type="http://schemas.openxmlformats.org/officeDocument/2006/relationships/chart" Target="../charts/chart67.xml"/><Relationship Id="rId10" Type="http://schemas.openxmlformats.org/officeDocument/2006/relationships/chart" Target="../charts/chart20.xml"/><Relationship Id="rId31" Type="http://schemas.openxmlformats.org/officeDocument/2006/relationships/chart" Target="../charts/chart41.xml"/><Relationship Id="rId44" Type="http://schemas.openxmlformats.org/officeDocument/2006/relationships/chart" Target="../charts/chart54.xml"/><Relationship Id="rId52" Type="http://schemas.openxmlformats.org/officeDocument/2006/relationships/chart" Target="../charts/chart62.xml"/><Relationship Id="rId60" Type="http://schemas.openxmlformats.org/officeDocument/2006/relationships/chart" Target="../charts/chart70.xml"/><Relationship Id="rId65" Type="http://schemas.openxmlformats.org/officeDocument/2006/relationships/chart" Target="../charts/chart75.xml"/><Relationship Id="rId73" Type="http://schemas.openxmlformats.org/officeDocument/2006/relationships/chart" Target="../charts/chart83.xml"/><Relationship Id="rId78" Type="http://schemas.openxmlformats.org/officeDocument/2006/relationships/chart" Target="../charts/chart88.xml"/><Relationship Id="rId81" Type="http://schemas.openxmlformats.org/officeDocument/2006/relationships/chart" Target="../charts/chart91.xml"/><Relationship Id="rId86"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xdr:from>
      <xdr:col>1</xdr:col>
      <xdr:colOff>390525</xdr:colOff>
      <xdr:row>8</xdr:row>
      <xdr:rowOff>28574</xdr:rowOff>
    </xdr:from>
    <xdr:to>
      <xdr:col>11</xdr:col>
      <xdr:colOff>76200</xdr:colOff>
      <xdr:row>26</xdr:row>
      <xdr:rowOff>9525</xdr:rowOff>
    </xdr:to>
    <xdr:sp macro="" textlink="">
      <xdr:nvSpPr>
        <xdr:cNvPr id="1025" name="Text Box 1">
          <a:extLst>
            <a:ext uri="{FF2B5EF4-FFF2-40B4-BE49-F238E27FC236}">
              <a16:creationId xmlns:a16="http://schemas.microsoft.com/office/drawing/2014/main" id="{258BC06C-F5F5-4ED2-8B80-95C8AA2294D1}"/>
            </a:ext>
          </a:extLst>
        </xdr:cNvPr>
        <xdr:cNvSpPr txBox="1">
          <a:spLocks noChangeArrowheads="1"/>
        </xdr:cNvSpPr>
      </xdr:nvSpPr>
      <xdr:spPr bwMode="auto">
        <a:xfrm>
          <a:off x="495300" y="1247774"/>
          <a:ext cx="4991100" cy="2724151"/>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2800"/>
            </a:lnSpc>
            <a:defRPr sz="1000"/>
          </a:pPr>
          <a:endParaRPr lang="ja-JP" altLang="en-US" sz="2200" b="0" i="0" u="none" strike="noStrike" baseline="0">
            <a:solidFill>
              <a:srgbClr val="000000"/>
            </a:solidFill>
            <a:latin typeface="ＭＳ ゴシック"/>
            <a:ea typeface="ＭＳ ゴシック"/>
          </a:endParaRPr>
        </a:p>
        <a:p>
          <a:pPr algn="ctr" rtl="0">
            <a:lnSpc>
              <a:spcPts val="2800"/>
            </a:lnSpc>
            <a:defRPr sz="1000"/>
          </a:pPr>
          <a:r>
            <a:rPr lang="ja-JP" altLang="en-US" sz="2200" b="0" i="0" u="none" strike="noStrike" baseline="0">
              <a:solidFill>
                <a:srgbClr val="000000"/>
              </a:solidFill>
              <a:latin typeface="ＭＳ ゴシック"/>
              <a:ea typeface="ＭＳ ゴシック"/>
            </a:rPr>
            <a:t>令和３年度</a:t>
          </a:r>
        </a:p>
        <a:p>
          <a:pPr algn="ctr" rtl="0">
            <a:lnSpc>
              <a:spcPts val="2800"/>
            </a:lnSpc>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青少年の健全育成に関する意識調査</a:t>
          </a:r>
        </a:p>
        <a:p>
          <a:pPr algn="ctr" rtl="0">
            <a:defRPr sz="1000"/>
          </a:pPr>
          <a:endParaRPr lang="ja-JP" altLang="en-US" sz="2200" b="0" i="0" u="none" strike="noStrike" baseline="0">
            <a:solidFill>
              <a:srgbClr val="000000"/>
            </a:solidFill>
            <a:latin typeface="ＭＳ ゴシック"/>
            <a:ea typeface="ＭＳ ゴシック"/>
          </a:endParaRPr>
        </a:p>
        <a:p>
          <a:pPr algn="ctr" rtl="0">
            <a:lnSpc>
              <a:spcPts val="2800"/>
            </a:lnSpc>
            <a:defRPr sz="1000"/>
          </a:pPr>
          <a:r>
            <a:rPr lang="ja-JP" altLang="en-US" sz="2200" b="0" i="0" u="none" strike="noStrike" baseline="0">
              <a:solidFill>
                <a:srgbClr val="000000"/>
              </a:solidFill>
              <a:latin typeface="ＭＳ ゴシック"/>
              <a:ea typeface="ＭＳ ゴシック"/>
            </a:rPr>
            <a:t>報　告　書</a:t>
          </a:r>
        </a:p>
        <a:p>
          <a:pPr algn="ctr" rtl="0">
            <a:lnSpc>
              <a:spcPts val="1300"/>
            </a:lnSpc>
            <a:defRPr sz="1000"/>
          </a:pPr>
          <a:endParaRPr lang="ja-JP" altLang="en-US"/>
        </a:p>
      </xdr:txBody>
    </xdr:sp>
    <xdr:clientData/>
  </xdr:twoCellAnchor>
  <xdr:twoCellAnchor>
    <xdr:from>
      <xdr:col>2</xdr:col>
      <xdr:colOff>19050</xdr:colOff>
      <xdr:row>110</xdr:row>
      <xdr:rowOff>9525</xdr:rowOff>
    </xdr:from>
    <xdr:to>
      <xdr:col>11</xdr:col>
      <xdr:colOff>0</xdr:colOff>
      <xdr:row>127</xdr:row>
      <xdr:rowOff>0</xdr:rowOff>
    </xdr:to>
    <xdr:sp macro="" textlink="">
      <xdr:nvSpPr>
        <xdr:cNvPr id="1026" name="Text Box 2">
          <a:extLst>
            <a:ext uri="{FF2B5EF4-FFF2-40B4-BE49-F238E27FC236}">
              <a16:creationId xmlns:a16="http://schemas.microsoft.com/office/drawing/2014/main" id="{9909DD73-24EE-489C-8CD4-1D8675718505}"/>
            </a:ext>
          </a:extLst>
        </xdr:cNvPr>
        <xdr:cNvSpPr txBox="1">
          <a:spLocks noChangeArrowheads="1"/>
        </xdr:cNvSpPr>
      </xdr:nvSpPr>
      <xdr:spPr bwMode="auto">
        <a:xfrm>
          <a:off x="628650" y="16773525"/>
          <a:ext cx="4781550" cy="25812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1200"/>
            </a:lnSpc>
            <a:defRPr sz="1000"/>
          </a:pPr>
          <a:r>
            <a:rPr lang="ja-JP" altLang="en-US" sz="1400" b="1" i="0" u="none" strike="noStrike" baseline="0">
              <a:solidFill>
                <a:srgbClr val="000000"/>
              </a:solidFill>
              <a:latin typeface="ＭＳ ゴシック"/>
              <a:ea typeface="ＭＳ ゴシック"/>
            </a:rPr>
            <a:t>青少年の健全育成に関する意識調査報告書</a:t>
          </a:r>
          <a:endParaRPr lang="ja-JP" altLang="en-US" sz="1000" b="1" i="0" u="none" strike="noStrike" baseline="0">
            <a:solidFill>
              <a:srgbClr val="000000"/>
            </a:solidFill>
            <a:latin typeface="ＭＳ ゴシック"/>
            <a:ea typeface="ＭＳ ゴシック"/>
          </a:endParaRPr>
        </a:p>
        <a:p>
          <a:pPr algn="ctr" rtl="0">
            <a:lnSpc>
              <a:spcPts val="900"/>
            </a:lnSpc>
            <a:defRPr sz="1000"/>
          </a:pPr>
          <a:endParaRPr lang="ja-JP" altLang="en-US" sz="1000" b="1" i="0" u="none" strike="noStrike" baseline="0">
            <a:solidFill>
              <a:srgbClr val="000000"/>
            </a:solidFill>
            <a:latin typeface="ＭＳ ゴシック"/>
            <a:ea typeface="ＭＳ ゴシック"/>
          </a:endParaRPr>
        </a:p>
        <a:p>
          <a:pPr algn="ctr" rtl="0">
            <a:lnSpc>
              <a:spcPts val="1200"/>
            </a:lnSpc>
            <a:defRPr sz="1000"/>
          </a:pPr>
          <a:r>
            <a:rPr lang="ja-JP" altLang="en-US" sz="1400" b="1" i="0" u="none" strike="noStrike" baseline="0">
              <a:solidFill>
                <a:srgbClr val="000000"/>
              </a:solidFill>
              <a:latin typeface="ＭＳ ゴシック"/>
              <a:ea typeface="ＭＳ ゴシック"/>
            </a:rPr>
            <a:t>令和４年２月</a:t>
          </a: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ct val="100000"/>
            </a:lnSpc>
            <a:defRPr sz="1000"/>
          </a:pPr>
          <a:r>
            <a:rPr lang="ja-JP" altLang="en-US" sz="1000" b="0" i="0" u="none" strike="noStrike" baseline="0">
              <a:solidFill>
                <a:srgbClr val="000000"/>
              </a:solidFill>
              <a:latin typeface="ＭＳ ゴシック"/>
              <a:ea typeface="ＭＳ ゴシック"/>
            </a:rPr>
            <a:t>発行　　岩手県環境生活部　若者女性協働推進室</a:t>
          </a:r>
        </a:p>
        <a:p>
          <a:pPr algn="ctr" rtl="0">
            <a:lnSpc>
              <a:spcPct val="100000"/>
            </a:lnSpc>
            <a:defRPr sz="1000"/>
          </a:pPr>
          <a:r>
            <a:rPr lang="ja-JP" altLang="en-US" sz="1000" b="0" i="0" u="none" strike="noStrike" baseline="0">
              <a:solidFill>
                <a:srgbClr val="000000"/>
              </a:solidFill>
              <a:latin typeface="ＭＳ ゴシック"/>
              <a:ea typeface="ＭＳ ゴシック"/>
            </a:rPr>
            <a:t>　　　〒020-8570　岩手県盛岡市内丸１０番１号</a:t>
          </a:r>
        </a:p>
        <a:p>
          <a:pPr algn="ctr" rtl="0">
            <a:lnSpc>
              <a:spcPts val="1000"/>
            </a:lnSpc>
            <a:defRPr sz="1000"/>
          </a:pPr>
          <a:r>
            <a:rPr lang="ja-JP" altLang="en-US" sz="1000" b="0" i="0" u="none" strike="noStrike" baseline="0">
              <a:solidFill>
                <a:srgbClr val="000000"/>
              </a:solidFill>
              <a:latin typeface="ＭＳ ゴシック"/>
              <a:ea typeface="ＭＳ ゴシック"/>
            </a:rPr>
            <a:t>TEL　019-629-53</a:t>
          </a:r>
          <a:r>
            <a:rPr lang="en-US" altLang="ja-JP" sz="1000" b="0" i="0" u="none" strike="noStrike" baseline="0">
              <a:solidFill>
                <a:srgbClr val="000000"/>
              </a:solidFill>
              <a:latin typeface="ＭＳ ゴシック"/>
              <a:ea typeface="ＭＳ ゴシック"/>
            </a:rPr>
            <a:t>36</a:t>
          </a:r>
          <a:endParaRPr lang="ja-JP" altLang="en-US" sz="1000" b="0" i="0" u="none" strike="noStrike" baseline="0">
            <a:solidFill>
              <a:srgbClr val="000000"/>
            </a:solidFill>
            <a:latin typeface="ＭＳ ゴシック"/>
            <a:ea typeface="ＭＳ ゴシック"/>
          </a:endParaRPr>
        </a:p>
        <a:p>
          <a:pPr algn="ctr" rtl="0">
            <a:lnSpc>
              <a:spcPts val="1000"/>
            </a:lnSpc>
            <a:defRPr sz="1000"/>
          </a:pPr>
          <a:r>
            <a:rPr lang="ja-JP" altLang="en-US" sz="1000" b="0" i="0" u="none" strike="noStrike" baseline="0">
              <a:solidFill>
                <a:srgbClr val="000000"/>
              </a:solidFill>
              <a:latin typeface="ＭＳ ゴシック"/>
              <a:ea typeface="ＭＳ ゴシック"/>
            </a:rPr>
            <a:t>FAX　019-629-5354</a:t>
          </a:r>
        </a:p>
        <a:p>
          <a:pPr algn="ctr" rtl="0">
            <a:lnSpc>
              <a:spcPts val="1000"/>
            </a:lnSpc>
            <a:defRPr sz="1000"/>
          </a:pPr>
          <a:r>
            <a:rPr lang="ja-JP" altLang="en-US" sz="1000" b="0" i="0" u="none" strike="noStrike" baseline="0">
              <a:solidFill>
                <a:srgbClr val="000000"/>
              </a:solidFill>
              <a:latin typeface="ＭＳ ゴシック"/>
              <a:ea typeface="ＭＳ ゴシック"/>
            </a:rPr>
            <a:t>ホームページアドレス　</a:t>
          </a:r>
          <a:r>
            <a:rPr lang="en-US" altLang="ja-JP" sz="1000" b="0" i="0" u="none" strike="noStrike" baseline="0">
              <a:solidFill>
                <a:srgbClr val="000000"/>
              </a:solidFill>
              <a:latin typeface="ＭＳ Ｐゴシック" panose="020B0600070205080204" pitchFamily="50" charset="-128"/>
              <a:ea typeface="+mn-ea"/>
            </a:rPr>
            <a:t>http://www.pref.iwate.jp/seishounendanjo/seishounen/index.html</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ct val="100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統計</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r>
            <a:rPr lang="ja-JP" altLang="ja-JP" sz="1100" b="0" i="0" baseline="0">
              <a:effectLst/>
              <a:latin typeface="ＭＳ ゴシック" panose="020B0609070205080204" pitchFamily="49" charset="-128"/>
              <a:ea typeface="ＭＳ ゴシック" panose="020B0609070205080204" pitchFamily="49" charset="-128"/>
              <a:cs typeface="+mn-cs"/>
            </a:rPr>
            <a:t>株式会社東京商工リサーチ</a:t>
          </a:r>
          <a:endParaRPr lang="ja-JP" altLang="ja-JP" sz="1000">
            <a:effectLst/>
            <a:latin typeface="ＭＳ ゴシック" panose="020B0609070205080204" pitchFamily="49" charset="-128"/>
            <a:ea typeface="ＭＳ ゴシック" panose="020B0609070205080204" pitchFamily="49" charset="-128"/>
          </a:endParaRPr>
        </a:p>
        <a:p>
          <a:pPr algn="ctr" rtl="0"/>
          <a:r>
            <a:rPr lang="ja-JP" altLang="ja-JP" sz="1100" b="0" i="0" baseline="0">
              <a:effectLst/>
              <a:latin typeface="ＭＳ ゴシック" panose="020B0609070205080204" pitchFamily="49" charset="-128"/>
              <a:ea typeface="ＭＳ ゴシック" panose="020B0609070205080204" pitchFamily="49" charset="-128"/>
              <a:cs typeface="+mn-cs"/>
            </a:rPr>
            <a:t>盛岡</a:t>
          </a:r>
          <a:r>
            <a:rPr lang="ja-JP" altLang="ja-JP" sz="1100" b="0" i="0" baseline="0">
              <a:effectLst/>
              <a:latin typeface="+mn-lt"/>
              <a:ea typeface="+mn-ea"/>
              <a:cs typeface="+mn-cs"/>
            </a:rPr>
            <a:t>支店</a:t>
          </a:r>
          <a:endParaRPr lang="ja-JP" altLang="ja-JP" sz="1000">
            <a:effectLst/>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1300"/>
            </a:lnSpc>
            <a:defRPr sz="1000"/>
          </a:pPr>
          <a:endParaRPr lang="ja-JP" altLang="en-US" sz="1400" b="0" i="0" u="none" strike="noStrike" baseline="0">
            <a:solidFill>
              <a:srgbClr val="000000"/>
            </a:solidFill>
            <a:latin typeface="ＭＳ ゴシック"/>
            <a:ea typeface="ＭＳ ゴシック"/>
          </a:endParaRPr>
        </a:p>
        <a:p>
          <a:pPr algn="ctr" rtl="0">
            <a:lnSpc>
              <a:spcPts val="900"/>
            </a:lnSpc>
            <a:defRPr sz="1000"/>
          </a:pPr>
          <a:endParaRPr lang="ja-JP" altLang="en-US"/>
        </a:p>
      </xdr:txBody>
    </xdr:sp>
    <xdr:clientData/>
  </xdr:twoCellAnchor>
  <xdr:twoCellAnchor>
    <xdr:from>
      <xdr:col>3</xdr:col>
      <xdr:colOff>9525</xdr:colOff>
      <xdr:row>49</xdr:row>
      <xdr:rowOff>142876</xdr:rowOff>
    </xdr:from>
    <xdr:to>
      <xdr:col>9</xdr:col>
      <xdr:colOff>514350</xdr:colOff>
      <xdr:row>61</xdr:row>
      <xdr:rowOff>133350</xdr:rowOff>
    </xdr:to>
    <xdr:sp macro="" textlink="">
      <xdr:nvSpPr>
        <xdr:cNvPr id="1027" name="Text Box 3">
          <a:extLst>
            <a:ext uri="{FF2B5EF4-FFF2-40B4-BE49-F238E27FC236}">
              <a16:creationId xmlns:a16="http://schemas.microsoft.com/office/drawing/2014/main" id="{2CE0752D-CC5E-472D-80FE-6E52C3F6B979}"/>
            </a:ext>
          </a:extLst>
        </xdr:cNvPr>
        <xdr:cNvSpPr txBox="1">
          <a:spLocks noChangeArrowheads="1"/>
        </xdr:cNvSpPr>
      </xdr:nvSpPr>
      <xdr:spPr bwMode="auto">
        <a:xfrm>
          <a:off x="1152525" y="7610476"/>
          <a:ext cx="3705225" cy="18192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endParaRPr lang="ja-JP" altLang="en-US" sz="2000" b="0" i="0" u="none" strike="noStrike" baseline="0">
            <a:solidFill>
              <a:srgbClr val="000000"/>
            </a:solidFill>
            <a:latin typeface="ＭＳ ゴシック"/>
            <a:ea typeface="ＭＳ ゴシック"/>
          </a:endParaRPr>
        </a:p>
        <a:p>
          <a:pPr algn="ctr" rtl="0">
            <a:defRPr sz="1000"/>
          </a:pPr>
          <a:r>
            <a:rPr lang="ja-JP" altLang="en-US" sz="2000" b="0" i="0" u="none" strike="noStrike" baseline="0">
              <a:solidFill>
                <a:srgbClr val="000000"/>
              </a:solidFill>
              <a:latin typeface="ＭＳ ゴシック"/>
              <a:ea typeface="ＭＳ ゴシック"/>
            </a:rPr>
            <a:t>令和４年</a:t>
          </a:r>
        </a:p>
        <a:p>
          <a:pPr algn="ctr" rtl="0">
            <a:defRPr sz="1000"/>
          </a:pPr>
          <a:endParaRPr lang="ja-JP" altLang="en-US" sz="2000" b="0" i="0" u="none" strike="noStrike" baseline="0">
            <a:solidFill>
              <a:srgbClr val="000000"/>
            </a:solidFill>
            <a:latin typeface="ＭＳ ゴシック"/>
            <a:ea typeface="ＭＳ ゴシック"/>
          </a:endParaRPr>
        </a:p>
        <a:p>
          <a:pPr algn="ctr" rtl="0">
            <a:defRPr sz="1000"/>
          </a:pPr>
          <a:r>
            <a:rPr lang="ja-JP" altLang="en-US" sz="2000" b="0" i="0" u="none" strike="noStrike" baseline="0">
              <a:solidFill>
                <a:srgbClr val="000000"/>
              </a:solidFill>
              <a:latin typeface="ＭＳ ゴシック"/>
              <a:ea typeface="ＭＳ ゴシック"/>
            </a:rPr>
            <a:t>岩　　手　　県</a:t>
          </a:r>
        </a:p>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25</xdr:row>
      <xdr:rowOff>9525</xdr:rowOff>
    </xdr:from>
    <xdr:to>
      <xdr:col>11</xdr:col>
      <xdr:colOff>114300</xdr:colOff>
      <xdr:row>37</xdr:row>
      <xdr:rowOff>133350</xdr:rowOff>
    </xdr:to>
    <xdr:sp macro="" textlink="">
      <xdr:nvSpPr>
        <xdr:cNvPr id="51201" name="Text Box 1">
          <a:extLst>
            <a:ext uri="{FF2B5EF4-FFF2-40B4-BE49-F238E27FC236}">
              <a16:creationId xmlns:a16="http://schemas.microsoft.com/office/drawing/2014/main" id="{F3923A9F-50DF-4673-9258-AE19E04D3D70}"/>
            </a:ext>
          </a:extLst>
        </xdr:cNvPr>
        <xdr:cNvSpPr txBox="1">
          <a:spLocks noChangeArrowheads="1"/>
        </xdr:cNvSpPr>
      </xdr:nvSpPr>
      <xdr:spPr bwMode="auto">
        <a:xfrm>
          <a:off x="533400" y="3819525"/>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Ⅱ　少年に対する調査</a:t>
          </a:r>
        </a:p>
        <a:p>
          <a:pPr algn="ctr" rtl="0">
            <a:defRPr sz="1000"/>
          </a:pPr>
          <a:endParaRPr lang="ja-JP" altLang="en-US"/>
        </a:p>
      </xdr:txBody>
    </xdr:sp>
    <xdr:clientData/>
  </xdr:twoCellAnchor>
  <xdr:twoCellAnchor>
    <xdr:from>
      <xdr:col>1</xdr:col>
      <xdr:colOff>447675</xdr:colOff>
      <xdr:row>46</xdr:row>
      <xdr:rowOff>19050</xdr:rowOff>
    </xdr:from>
    <xdr:to>
      <xdr:col>11</xdr:col>
      <xdr:colOff>133350</xdr:colOff>
      <xdr:row>58</xdr:row>
      <xdr:rowOff>142875</xdr:rowOff>
    </xdr:to>
    <xdr:sp macro="" textlink="">
      <xdr:nvSpPr>
        <xdr:cNvPr id="51202" name="Text Box 2">
          <a:extLst>
            <a:ext uri="{FF2B5EF4-FFF2-40B4-BE49-F238E27FC236}">
              <a16:creationId xmlns:a16="http://schemas.microsoft.com/office/drawing/2014/main" id="{CA2D4B35-3BDB-4C19-BC69-07FA06EF9868}"/>
            </a:ext>
          </a:extLst>
        </xdr:cNvPr>
        <xdr:cNvSpPr txBox="1">
          <a:spLocks noChangeArrowheads="1"/>
        </xdr:cNvSpPr>
      </xdr:nvSpPr>
      <xdr:spPr bwMode="auto">
        <a:xfrm>
          <a:off x="552450" y="702945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Ⅲ　保護者に対する調査</a:t>
          </a:r>
        </a:p>
        <a:p>
          <a:pPr algn="ctr" rtl="0">
            <a:defRPr sz="1000"/>
          </a:pPr>
          <a:endParaRPr lang="ja-JP" altLang="en-US"/>
        </a:p>
      </xdr:txBody>
    </xdr:sp>
    <xdr:clientData/>
  </xdr:twoCellAnchor>
  <xdr:twoCellAnchor>
    <xdr:from>
      <xdr:col>1</xdr:col>
      <xdr:colOff>400050</xdr:colOff>
      <xdr:row>68</xdr:row>
      <xdr:rowOff>19050</xdr:rowOff>
    </xdr:from>
    <xdr:to>
      <xdr:col>11</xdr:col>
      <xdr:colOff>85725</xdr:colOff>
      <xdr:row>80</xdr:row>
      <xdr:rowOff>142875</xdr:rowOff>
    </xdr:to>
    <xdr:sp macro="" textlink="">
      <xdr:nvSpPr>
        <xdr:cNvPr id="51203" name="Text Box 3">
          <a:extLst>
            <a:ext uri="{FF2B5EF4-FFF2-40B4-BE49-F238E27FC236}">
              <a16:creationId xmlns:a16="http://schemas.microsoft.com/office/drawing/2014/main" id="{6EE1A81A-93F7-477C-999E-781F8B3D5027}"/>
            </a:ext>
          </a:extLst>
        </xdr:cNvPr>
        <xdr:cNvSpPr txBox="1">
          <a:spLocks noChangeArrowheads="1"/>
        </xdr:cNvSpPr>
      </xdr:nvSpPr>
      <xdr:spPr bwMode="auto">
        <a:xfrm>
          <a:off x="504825" y="1038225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Ⅳ　青年に対する調査</a:t>
          </a:r>
        </a:p>
        <a:p>
          <a:pPr algn="ctr" rtl="0">
            <a:defRPr sz="1000"/>
          </a:pPr>
          <a:endParaRPr lang="ja-JP" altLang="en-US"/>
        </a:p>
      </xdr:txBody>
    </xdr:sp>
    <xdr:clientData/>
  </xdr:twoCellAnchor>
  <xdr:twoCellAnchor>
    <xdr:from>
      <xdr:col>1</xdr:col>
      <xdr:colOff>428625</xdr:colOff>
      <xdr:row>5</xdr:row>
      <xdr:rowOff>0</xdr:rowOff>
    </xdr:from>
    <xdr:to>
      <xdr:col>11</xdr:col>
      <xdr:colOff>114300</xdr:colOff>
      <xdr:row>17</xdr:row>
      <xdr:rowOff>123825</xdr:rowOff>
    </xdr:to>
    <xdr:sp macro="" textlink="">
      <xdr:nvSpPr>
        <xdr:cNvPr id="51205" name="Text Box 5">
          <a:extLst>
            <a:ext uri="{FF2B5EF4-FFF2-40B4-BE49-F238E27FC236}">
              <a16:creationId xmlns:a16="http://schemas.microsoft.com/office/drawing/2014/main" id="{394BD055-5F0E-4A6E-8C22-947DA37B7B26}"/>
            </a:ext>
          </a:extLst>
        </xdr:cNvPr>
        <xdr:cNvSpPr txBox="1">
          <a:spLocks noChangeArrowheads="1"/>
        </xdr:cNvSpPr>
      </xdr:nvSpPr>
      <xdr:spPr bwMode="auto">
        <a:xfrm>
          <a:off x="533400" y="76200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2600"/>
            </a:lnSpc>
            <a:defRPr sz="1000"/>
          </a:pPr>
          <a:endParaRPr lang="en-US" altLang="ja-JP" sz="800" b="0" i="0" u="none" strike="noStrike" baseline="0">
            <a:solidFill>
              <a:srgbClr val="000000"/>
            </a:solidFill>
            <a:latin typeface="ＭＳ ゴシック"/>
            <a:ea typeface="ＭＳ ゴシック"/>
          </a:endParaRPr>
        </a:p>
        <a:p>
          <a:pPr algn="ctr" rtl="0">
            <a:lnSpc>
              <a:spcPts val="2600"/>
            </a:lnSpc>
            <a:defRPr sz="1000"/>
          </a:pPr>
          <a:endParaRPr lang="ja-JP" altLang="en-US" sz="800" b="0" i="0" u="none" strike="noStrike" baseline="0">
            <a:solidFill>
              <a:srgbClr val="000000"/>
            </a:solidFill>
            <a:latin typeface="ＭＳ ゴシック"/>
            <a:ea typeface="ＭＳ ゴシック"/>
          </a:endParaRPr>
        </a:p>
        <a:p>
          <a:pPr algn="ctr" rtl="0">
            <a:lnSpc>
              <a:spcPts val="2500"/>
            </a:lnSpc>
            <a:defRPr sz="1000"/>
          </a:pPr>
          <a:r>
            <a:rPr lang="ja-JP" altLang="en-US" sz="2200" b="0" i="0" u="none" strike="noStrike" baseline="0">
              <a:solidFill>
                <a:srgbClr val="000000"/>
              </a:solidFill>
              <a:latin typeface="ＭＳ ゴシック"/>
              <a:ea typeface="ＭＳ ゴシック"/>
            </a:rPr>
            <a:t>Ⅰ　調査の概要</a:t>
          </a:r>
          <a:endParaRPr lang="ja-JP" altLang="en-US"/>
        </a:p>
      </xdr:txBody>
    </xdr:sp>
    <xdr:clientData/>
  </xdr:twoCellAnchor>
  <xdr:twoCellAnchor>
    <xdr:from>
      <xdr:col>1</xdr:col>
      <xdr:colOff>429985</xdr:colOff>
      <xdr:row>90</xdr:row>
      <xdr:rowOff>21747</xdr:rowOff>
    </xdr:from>
    <xdr:to>
      <xdr:col>11</xdr:col>
      <xdr:colOff>115660</xdr:colOff>
      <xdr:row>102</xdr:row>
      <xdr:rowOff>140129</xdr:rowOff>
    </xdr:to>
    <xdr:sp macro="" textlink="">
      <xdr:nvSpPr>
        <xdr:cNvPr id="10" name="Text Box 3">
          <a:extLst>
            <a:ext uri="{FF2B5EF4-FFF2-40B4-BE49-F238E27FC236}">
              <a16:creationId xmlns:a16="http://schemas.microsoft.com/office/drawing/2014/main" id="{6CB33C06-B6A1-40FB-B5AC-37E8657A67AE}"/>
            </a:ext>
          </a:extLst>
        </xdr:cNvPr>
        <xdr:cNvSpPr txBox="1">
          <a:spLocks noChangeArrowheads="1"/>
        </xdr:cNvSpPr>
      </xdr:nvSpPr>
      <xdr:spPr bwMode="auto">
        <a:xfrm>
          <a:off x="538842" y="13247890"/>
          <a:ext cx="5259161" cy="1881868"/>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en-US" altLang="ja-JP" sz="2200" b="0" i="0" u="none" strike="noStrike" baseline="0">
              <a:solidFill>
                <a:srgbClr val="000000"/>
              </a:solidFill>
              <a:latin typeface="ＭＳ ゴシック"/>
              <a:ea typeface="ＭＳ ゴシック"/>
            </a:rPr>
            <a:t>Ⅴ</a:t>
          </a:r>
          <a:r>
            <a:rPr lang="ja-JP" altLang="en-US" sz="2200" b="0" i="0" u="none" strike="noStrike" baseline="0">
              <a:solidFill>
                <a:srgbClr val="000000"/>
              </a:solidFill>
              <a:latin typeface="ＭＳ ゴシック"/>
              <a:ea typeface="ＭＳ ゴシック"/>
            </a:rPr>
            <a:t>　資料（調査票）</a:t>
          </a:r>
        </a:p>
        <a:p>
          <a:pPr algn="ctr" rtl="0">
            <a:defRPr sz="1000"/>
          </a:pPr>
          <a:endParaRPr lang="ja-JP" altLang="en-US" sz="2200" b="0" i="0" u="none" strike="noStrike" baseline="0">
            <a:solidFill>
              <a:srgbClr val="000000"/>
            </a:solidFill>
            <a:latin typeface="ＭＳ ゴシック"/>
            <a:ea typeface="ＭＳ 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104775</xdr:rowOff>
    </xdr:from>
    <xdr:to>
      <xdr:col>11</xdr:col>
      <xdr:colOff>9525</xdr:colOff>
      <xdr:row>5</xdr:row>
      <xdr:rowOff>104775</xdr:rowOff>
    </xdr:to>
    <xdr:sp macro="" textlink="">
      <xdr:nvSpPr>
        <xdr:cNvPr id="65584966" name="Line 4">
          <a:extLst>
            <a:ext uri="{FF2B5EF4-FFF2-40B4-BE49-F238E27FC236}">
              <a16:creationId xmlns:a16="http://schemas.microsoft.com/office/drawing/2014/main" id="{2D84F16E-0112-4598-B637-D21F60919AD0}"/>
            </a:ext>
          </a:extLst>
        </xdr:cNvPr>
        <xdr:cNvSpPr>
          <a:spLocks noChangeShapeType="1"/>
        </xdr:cNvSpPr>
      </xdr:nvSpPr>
      <xdr:spPr bwMode="auto">
        <a:xfrm>
          <a:off x="1676400" y="117157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104775</xdr:rowOff>
    </xdr:from>
    <xdr:to>
      <xdr:col>10</xdr:col>
      <xdr:colOff>247650</xdr:colOff>
      <xdr:row>6</xdr:row>
      <xdr:rowOff>104775</xdr:rowOff>
    </xdr:to>
    <xdr:sp macro="" textlink="">
      <xdr:nvSpPr>
        <xdr:cNvPr id="65584967" name="Line 5">
          <a:extLst>
            <a:ext uri="{FF2B5EF4-FFF2-40B4-BE49-F238E27FC236}">
              <a16:creationId xmlns:a16="http://schemas.microsoft.com/office/drawing/2014/main" id="{CD940271-2F26-4787-B3D2-86C96C1114C7}"/>
            </a:ext>
          </a:extLst>
        </xdr:cNvPr>
        <xdr:cNvSpPr>
          <a:spLocks noChangeShapeType="1"/>
        </xdr:cNvSpPr>
      </xdr:nvSpPr>
      <xdr:spPr bwMode="auto">
        <a:xfrm>
          <a:off x="1676400" y="1362075"/>
          <a:ext cx="3448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7</xdr:row>
      <xdr:rowOff>104775</xdr:rowOff>
    </xdr:from>
    <xdr:to>
      <xdr:col>11</xdr:col>
      <xdr:colOff>0</xdr:colOff>
      <xdr:row>7</xdr:row>
      <xdr:rowOff>104775</xdr:rowOff>
    </xdr:to>
    <xdr:sp macro="" textlink="">
      <xdr:nvSpPr>
        <xdr:cNvPr id="65584968" name="Line 6">
          <a:extLst>
            <a:ext uri="{FF2B5EF4-FFF2-40B4-BE49-F238E27FC236}">
              <a16:creationId xmlns:a16="http://schemas.microsoft.com/office/drawing/2014/main" id="{DF39397D-FB4B-436A-B1E9-7527D185BF11}"/>
            </a:ext>
          </a:extLst>
        </xdr:cNvPr>
        <xdr:cNvSpPr>
          <a:spLocks noChangeShapeType="1"/>
        </xdr:cNvSpPr>
      </xdr:nvSpPr>
      <xdr:spPr bwMode="auto">
        <a:xfrm>
          <a:off x="1895475" y="1552575"/>
          <a:ext cx="32575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104775</xdr:rowOff>
    </xdr:from>
    <xdr:to>
      <xdr:col>10</xdr:col>
      <xdr:colOff>257175</xdr:colOff>
      <xdr:row>8</xdr:row>
      <xdr:rowOff>104775</xdr:rowOff>
    </xdr:to>
    <xdr:sp macro="" textlink="">
      <xdr:nvSpPr>
        <xdr:cNvPr id="65584969" name="Line 7">
          <a:extLst>
            <a:ext uri="{FF2B5EF4-FFF2-40B4-BE49-F238E27FC236}">
              <a16:creationId xmlns:a16="http://schemas.microsoft.com/office/drawing/2014/main" id="{4137C89E-7BE1-4441-AEC3-CE646C88D1FB}"/>
            </a:ext>
          </a:extLst>
        </xdr:cNvPr>
        <xdr:cNvSpPr>
          <a:spLocks noChangeShapeType="1"/>
        </xdr:cNvSpPr>
      </xdr:nvSpPr>
      <xdr:spPr bwMode="auto">
        <a:xfrm>
          <a:off x="1676400" y="174307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9</xdr:row>
      <xdr:rowOff>104775</xdr:rowOff>
    </xdr:from>
    <xdr:to>
      <xdr:col>10</xdr:col>
      <xdr:colOff>247650</xdr:colOff>
      <xdr:row>9</xdr:row>
      <xdr:rowOff>104775</xdr:rowOff>
    </xdr:to>
    <xdr:sp macro="" textlink="">
      <xdr:nvSpPr>
        <xdr:cNvPr id="65584970" name="Line 8">
          <a:extLst>
            <a:ext uri="{FF2B5EF4-FFF2-40B4-BE49-F238E27FC236}">
              <a16:creationId xmlns:a16="http://schemas.microsoft.com/office/drawing/2014/main" id="{8FB89DB8-A026-4428-99C1-309424B50FD4}"/>
            </a:ext>
          </a:extLst>
        </xdr:cNvPr>
        <xdr:cNvSpPr>
          <a:spLocks noChangeShapeType="1"/>
        </xdr:cNvSpPr>
      </xdr:nvSpPr>
      <xdr:spPr bwMode="auto">
        <a:xfrm>
          <a:off x="2324100" y="1933575"/>
          <a:ext cx="2800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10</xdr:row>
      <xdr:rowOff>114300</xdr:rowOff>
    </xdr:from>
    <xdr:to>
      <xdr:col>11</xdr:col>
      <xdr:colOff>0</xdr:colOff>
      <xdr:row>10</xdr:row>
      <xdr:rowOff>114300</xdr:rowOff>
    </xdr:to>
    <xdr:sp macro="" textlink="">
      <xdr:nvSpPr>
        <xdr:cNvPr id="65584971" name="Line 9">
          <a:extLst>
            <a:ext uri="{FF2B5EF4-FFF2-40B4-BE49-F238E27FC236}">
              <a16:creationId xmlns:a16="http://schemas.microsoft.com/office/drawing/2014/main" id="{0AB2CC8D-067E-4F20-A6BD-2777FC938081}"/>
            </a:ext>
          </a:extLst>
        </xdr:cNvPr>
        <xdr:cNvSpPr>
          <a:spLocks noChangeShapeType="1"/>
        </xdr:cNvSpPr>
      </xdr:nvSpPr>
      <xdr:spPr bwMode="auto">
        <a:xfrm>
          <a:off x="2562225" y="2133600"/>
          <a:ext cx="2590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13</xdr:row>
      <xdr:rowOff>114300</xdr:rowOff>
    </xdr:from>
    <xdr:to>
      <xdr:col>10</xdr:col>
      <xdr:colOff>266700</xdr:colOff>
      <xdr:row>13</xdr:row>
      <xdr:rowOff>114300</xdr:rowOff>
    </xdr:to>
    <xdr:sp macro="" textlink="">
      <xdr:nvSpPr>
        <xdr:cNvPr id="65584972" name="Line 28">
          <a:extLst>
            <a:ext uri="{FF2B5EF4-FFF2-40B4-BE49-F238E27FC236}">
              <a16:creationId xmlns:a16="http://schemas.microsoft.com/office/drawing/2014/main" id="{FE21C11C-8E72-4D57-9824-8666EEA4CD95}"/>
            </a:ext>
          </a:extLst>
        </xdr:cNvPr>
        <xdr:cNvSpPr>
          <a:spLocks noChangeShapeType="1"/>
        </xdr:cNvSpPr>
      </xdr:nvSpPr>
      <xdr:spPr bwMode="auto">
        <a:xfrm>
          <a:off x="2876550" y="2705100"/>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14</xdr:row>
      <xdr:rowOff>114300</xdr:rowOff>
    </xdr:from>
    <xdr:to>
      <xdr:col>11</xdr:col>
      <xdr:colOff>9525</xdr:colOff>
      <xdr:row>14</xdr:row>
      <xdr:rowOff>114300</xdr:rowOff>
    </xdr:to>
    <xdr:sp macro="" textlink="">
      <xdr:nvSpPr>
        <xdr:cNvPr id="65584973" name="Line 29">
          <a:extLst>
            <a:ext uri="{FF2B5EF4-FFF2-40B4-BE49-F238E27FC236}">
              <a16:creationId xmlns:a16="http://schemas.microsoft.com/office/drawing/2014/main" id="{33A951F1-C415-4336-99A1-08C43E9D4792}"/>
            </a:ext>
          </a:extLst>
        </xdr:cNvPr>
        <xdr:cNvSpPr>
          <a:spLocks noChangeShapeType="1"/>
        </xdr:cNvSpPr>
      </xdr:nvSpPr>
      <xdr:spPr bwMode="auto">
        <a:xfrm>
          <a:off x="1943100" y="28956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15</xdr:row>
      <xdr:rowOff>114300</xdr:rowOff>
    </xdr:from>
    <xdr:to>
      <xdr:col>11</xdr:col>
      <xdr:colOff>19050</xdr:colOff>
      <xdr:row>15</xdr:row>
      <xdr:rowOff>114300</xdr:rowOff>
    </xdr:to>
    <xdr:sp macro="" textlink="">
      <xdr:nvSpPr>
        <xdr:cNvPr id="65584974" name="Line 30">
          <a:extLst>
            <a:ext uri="{FF2B5EF4-FFF2-40B4-BE49-F238E27FC236}">
              <a16:creationId xmlns:a16="http://schemas.microsoft.com/office/drawing/2014/main" id="{A7AB2FE9-C21E-4EC1-8B3E-AA977A0EEC38}"/>
            </a:ext>
          </a:extLst>
        </xdr:cNvPr>
        <xdr:cNvSpPr>
          <a:spLocks noChangeShapeType="1"/>
        </xdr:cNvSpPr>
      </xdr:nvSpPr>
      <xdr:spPr bwMode="auto">
        <a:xfrm>
          <a:off x="1704975" y="3086100"/>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16</xdr:row>
      <xdr:rowOff>123825</xdr:rowOff>
    </xdr:from>
    <xdr:to>
      <xdr:col>11</xdr:col>
      <xdr:colOff>0</xdr:colOff>
      <xdr:row>16</xdr:row>
      <xdr:rowOff>123825</xdr:rowOff>
    </xdr:to>
    <xdr:sp macro="" textlink="">
      <xdr:nvSpPr>
        <xdr:cNvPr id="65584975" name="Line 31">
          <a:extLst>
            <a:ext uri="{FF2B5EF4-FFF2-40B4-BE49-F238E27FC236}">
              <a16:creationId xmlns:a16="http://schemas.microsoft.com/office/drawing/2014/main" id="{A9F08A6F-B607-4FAD-8A53-D085433452F7}"/>
            </a:ext>
          </a:extLst>
        </xdr:cNvPr>
        <xdr:cNvSpPr>
          <a:spLocks noChangeShapeType="1"/>
        </xdr:cNvSpPr>
      </xdr:nvSpPr>
      <xdr:spPr bwMode="auto">
        <a:xfrm>
          <a:off x="1695450" y="328612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17</xdr:row>
      <xdr:rowOff>114300</xdr:rowOff>
    </xdr:from>
    <xdr:to>
      <xdr:col>10</xdr:col>
      <xdr:colOff>247650</xdr:colOff>
      <xdr:row>17</xdr:row>
      <xdr:rowOff>114300</xdr:rowOff>
    </xdr:to>
    <xdr:sp macro="" textlink="">
      <xdr:nvSpPr>
        <xdr:cNvPr id="65584976" name="Line 32">
          <a:extLst>
            <a:ext uri="{FF2B5EF4-FFF2-40B4-BE49-F238E27FC236}">
              <a16:creationId xmlns:a16="http://schemas.microsoft.com/office/drawing/2014/main" id="{151A719F-93F4-4E22-9119-C8D7834168C8}"/>
            </a:ext>
          </a:extLst>
        </xdr:cNvPr>
        <xdr:cNvSpPr>
          <a:spLocks noChangeShapeType="1"/>
        </xdr:cNvSpPr>
      </xdr:nvSpPr>
      <xdr:spPr bwMode="auto">
        <a:xfrm>
          <a:off x="1685925" y="34671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18</xdr:row>
      <xdr:rowOff>114300</xdr:rowOff>
    </xdr:from>
    <xdr:to>
      <xdr:col>11</xdr:col>
      <xdr:colOff>0</xdr:colOff>
      <xdr:row>18</xdr:row>
      <xdr:rowOff>114300</xdr:rowOff>
    </xdr:to>
    <xdr:sp macro="" textlink="">
      <xdr:nvSpPr>
        <xdr:cNvPr id="65584977" name="Line 33">
          <a:extLst>
            <a:ext uri="{FF2B5EF4-FFF2-40B4-BE49-F238E27FC236}">
              <a16:creationId xmlns:a16="http://schemas.microsoft.com/office/drawing/2014/main" id="{EDA2DB06-64E1-41AE-BBE8-067E4389EAB8}"/>
            </a:ext>
          </a:extLst>
        </xdr:cNvPr>
        <xdr:cNvSpPr>
          <a:spLocks noChangeShapeType="1"/>
        </xdr:cNvSpPr>
      </xdr:nvSpPr>
      <xdr:spPr bwMode="auto">
        <a:xfrm>
          <a:off x="1685925" y="3657600"/>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390525</xdr:colOff>
      <xdr:row>19</xdr:row>
      <xdr:rowOff>114300</xdr:rowOff>
    </xdr:from>
    <xdr:to>
      <xdr:col>11</xdr:col>
      <xdr:colOff>0</xdr:colOff>
      <xdr:row>19</xdr:row>
      <xdr:rowOff>114300</xdr:rowOff>
    </xdr:to>
    <xdr:sp macro="" textlink="">
      <xdr:nvSpPr>
        <xdr:cNvPr id="65584978" name="Line 34">
          <a:extLst>
            <a:ext uri="{FF2B5EF4-FFF2-40B4-BE49-F238E27FC236}">
              <a16:creationId xmlns:a16="http://schemas.microsoft.com/office/drawing/2014/main" id="{F016CEDC-6AE5-46ED-9A8E-1D106DB9B003}"/>
            </a:ext>
          </a:extLst>
        </xdr:cNvPr>
        <xdr:cNvSpPr>
          <a:spLocks noChangeShapeType="1"/>
        </xdr:cNvSpPr>
      </xdr:nvSpPr>
      <xdr:spPr bwMode="auto">
        <a:xfrm>
          <a:off x="2066925" y="3848100"/>
          <a:ext cx="3086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20</xdr:row>
      <xdr:rowOff>114300</xdr:rowOff>
    </xdr:from>
    <xdr:to>
      <xdr:col>11</xdr:col>
      <xdr:colOff>0</xdr:colOff>
      <xdr:row>20</xdr:row>
      <xdr:rowOff>114300</xdr:rowOff>
    </xdr:to>
    <xdr:sp macro="" textlink="">
      <xdr:nvSpPr>
        <xdr:cNvPr id="65584979" name="Line 35">
          <a:extLst>
            <a:ext uri="{FF2B5EF4-FFF2-40B4-BE49-F238E27FC236}">
              <a16:creationId xmlns:a16="http://schemas.microsoft.com/office/drawing/2014/main" id="{AD4680B6-EB97-4F49-9219-C08156F70D3C}"/>
            </a:ext>
          </a:extLst>
        </xdr:cNvPr>
        <xdr:cNvSpPr>
          <a:spLocks noChangeShapeType="1"/>
        </xdr:cNvSpPr>
      </xdr:nvSpPr>
      <xdr:spPr bwMode="auto">
        <a:xfrm>
          <a:off x="1695450" y="40386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21</xdr:row>
      <xdr:rowOff>114300</xdr:rowOff>
    </xdr:from>
    <xdr:to>
      <xdr:col>11</xdr:col>
      <xdr:colOff>9525</xdr:colOff>
      <xdr:row>21</xdr:row>
      <xdr:rowOff>114300</xdr:rowOff>
    </xdr:to>
    <xdr:sp macro="" textlink="">
      <xdr:nvSpPr>
        <xdr:cNvPr id="65584980" name="Line 36">
          <a:extLst>
            <a:ext uri="{FF2B5EF4-FFF2-40B4-BE49-F238E27FC236}">
              <a16:creationId xmlns:a16="http://schemas.microsoft.com/office/drawing/2014/main" id="{425DCCAF-DEC4-4B19-8DF9-27886AC87A50}"/>
            </a:ext>
          </a:extLst>
        </xdr:cNvPr>
        <xdr:cNvSpPr>
          <a:spLocks noChangeShapeType="1"/>
        </xdr:cNvSpPr>
      </xdr:nvSpPr>
      <xdr:spPr bwMode="auto">
        <a:xfrm>
          <a:off x="1924050" y="422910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22</xdr:row>
      <xdr:rowOff>114300</xdr:rowOff>
    </xdr:from>
    <xdr:to>
      <xdr:col>10</xdr:col>
      <xdr:colOff>247650</xdr:colOff>
      <xdr:row>22</xdr:row>
      <xdr:rowOff>114300</xdr:rowOff>
    </xdr:to>
    <xdr:sp macro="" textlink="">
      <xdr:nvSpPr>
        <xdr:cNvPr id="65584981" name="Line 37">
          <a:extLst>
            <a:ext uri="{FF2B5EF4-FFF2-40B4-BE49-F238E27FC236}">
              <a16:creationId xmlns:a16="http://schemas.microsoft.com/office/drawing/2014/main" id="{89DE8C2F-39D8-4E3D-853C-E260ED31EB76}"/>
            </a:ext>
          </a:extLst>
        </xdr:cNvPr>
        <xdr:cNvSpPr>
          <a:spLocks noChangeShapeType="1"/>
        </xdr:cNvSpPr>
      </xdr:nvSpPr>
      <xdr:spPr bwMode="auto">
        <a:xfrm>
          <a:off x="1685925" y="4419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27</xdr:row>
      <xdr:rowOff>123825</xdr:rowOff>
    </xdr:from>
    <xdr:to>
      <xdr:col>11</xdr:col>
      <xdr:colOff>9525</xdr:colOff>
      <xdr:row>27</xdr:row>
      <xdr:rowOff>123825</xdr:rowOff>
    </xdr:to>
    <xdr:sp macro="" textlink="">
      <xdr:nvSpPr>
        <xdr:cNvPr id="65584982" name="Line 38">
          <a:extLst>
            <a:ext uri="{FF2B5EF4-FFF2-40B4-BE49-F238E27FC236}">
              <a16:creationId xmlns:a16="http://schemas.microsoft.com/office/drawing/2014/main" id="{494B2756-F532-4720-BE8C-D531F9D38EAA}"/>
            </a:ext>
          </a:extLst>
        </xdr:cNvPr>
        <xdr:cNvSpPr>
          <a:spLocks noChangeShapeType="1"/>
        </xdr:cNvSpPr>
      </xdr:nvSpPr>
      <xdr:spPr bwMode="auto">
        <a:xfrm>
          <a:off x="2838450" y="5381625"/>
          <a:ext cx="2324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123825</xdr:rowOff>
    </xdr:from>
    <xdr:to>
      <xdr:col>11</xdr:col>
      <xdr:colOff>9525</xdr:colOff>
      <xdr:row>28</xdr:row>
      <xdr:rowOff>123825</xdr:rowOff>
    </xdr:to>
    <xdr:sp macro="" textlink="">
      <xdr:nvSpPr>
        <xdr:cNvPr id="65584983" name="Line 39">
          <a:extLst>
            <a:ext uri="{FF2B5EF4-FFF2-40B4-BE49-F238E27FC236}">
              <a16:creationId xmlns:a16="http://schemas.microsoft.com/office/drawing/2014/main" id="{1202FA71-A8E0-45EC-AA41-95293423331D}"/>
            </a:ext>
          </a:extLst>
        </xdr:cNvPr>
        <xdr:cNvSpPr>
          <a:spLocks noChangeShapeType="1"/>
        </xdr:cNvSpPr>
      </xdr:nvSpPr>
      <xdr:spPr bwMode="auto">
        <a:xfrm>
          <a:off x="1676400" y="557212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29</xdr:row>
      <xdr:rowOff>114300</xdr:rowOff>
    </xdr:from>
    <xdr:to>
      <xdr:col>11</xdr:col>
      <xdr:colOff>0</xdr:colOff>
      <xdr:row>29</xdr:row>
      <xdr:rowOff>114300</xdr:rowOff>
    </xdr:to>
    <xdr:sp macro="" textlink="">
      <xdr:nvSpPr>
        <xdr:cNvPr id="65584984" name="Line 40">
          <a:extLst>
            <a:ext uri="{FF2B5EF4-FFF2-40B4-BE49-F238E27FC236}">
              <a16:creationId xmlns:a16="http://schemas.microsoft.com/office/drawing/2014/main" id="{84E1F335-A8E5-4E95-B88C-E7D0AC7D6E66}"/>
            </a:ext>
          </a:extLst>
        </xdr:cNvPr>
        <xdr:cNvSpPr>
          <a:spLocks noChangeShapeType="1"/>
        </xdr:cNvSpPr>
      </xdr:nvSpPr>
      <xdr:spPr bwMode="auto">
        <a:xfrm>
          <a:off x="1695450" y="57531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xdr:row>
      <xdr:rowOff>123825</xdr:rowOff>
    </xdr:from>
    <xdr:to>
      <xdr:col>10</xdr:col>
      <xdr:colOff>266700</xdr:colOff>
      <xdr:row>30</xdr:row>
      <xdr:rowOff>123825</xdr:rowOff>
    </xdr:to>
    <xdr:sp macro="" textlink="">
      <xdr:nvSpPr>
        <xdr:cNvPr id="65584985" name="Line 41">
          <a:extLst>
            <a:ext uri="{FF2B5EF4-FFF2-40B4-BE49-F238E27FC236}">
              <a16:creationId xmlns:a16="http://schemas.microsoft.com/office/drawing/2014/main" id="{859D1E30-974D-44C0-B503-998CC3BA9A1D}"/>
            </a:ext>
          </a:extLst>
        </xdr:cNvPr>
        <xdr:cNvSpPr>
          <a:spLocks noChangeShapeType="1"/>
        </xdr:cNvSpPr>
      </xdr:nvSpPr>
      <xdr:spPr bwMode="auto">
        <a:xfrm>
          <a:off x="2219325" y="5953125"/>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33</xdr:row>
      <xdr:rowOff>114300</xdr:rowOff>
    </xdr:from>
    <xdr:to>
      <xdr:col>11</xdr:col>
      <xdr:colOff>9525</xdr:colOff>
      <xdr:row>33</xdr:row>
      <xdr:rowOff>114300</xdr:rowOff>
    </xdr:to>
    <xdr:sp macro="" textlink="">
      <xdr:nvSpPr>
        <xdr:cNvPr id="65584986" name="Line 42">
          <a:extLst>
            <a:ext uri="{FF2B5EF4-FFF2-40B4-BE49-F238E27FC236}">
              <a16:creationId xmlns:a16="http://schemas.microsoft.com/office/drawing/2014/main" id="{F62B473C-6C32-4E35-AD5B-A7D6E9ED2230}"/>
            </a:ext>
          </a:extLst>
        </xdr:cNvPr>
        <xdr:cNvSpPr>
          <a:spLocks noChangeShapeType="1"/>
        </xdr:cNvSpPr>
      </xdr:nvSpPr>
      <xdr:spPr bwMode="auto">
        <a:xfrm>
          <a:off x="1933575" y="61341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31</xdr:row>
      <xdr:rowOff>114300</xdr:rowOff>
    </xdr:from>
    <xdr:to>
      <xdr:col>11</xdr:col>
      <xdr:colOff>0</xdr:colOff>
      <xdr:row>31</xdr:row>
      <xdr:rowOff>114300</xdr:rowOff>
    </xdr:to>
    <xdr:sp macro="" textlink="">
      <xdr:nvSpPr>
        <xdr:cNvPr id="65584987" name="Line 43">
          <a:extLst>
            <a:ext uri="{FF2B5EF4-FFF2-40B4-BE49-F238E27FC236}">
              <a16:creationId xmlns:a16="http://schemas.microsoft.com/office/drawing/2014/main" id="{E3B60456-34FC-4E8B-AF36-F4E5D85C8971}"/>
            </a:ext>
          </a:extLst>
        </xdr:cNvPr>
        <xdr:cNvSpPr>
          <a:spLocks noChangeShapeType="1"/>
        </xdr:cNvSpPr>
      </xdr:nvSpPr>
      <xdr:spPr bwMode="auto">
        <a:xfrm>
          <a:off x="1933575" y="63246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114300</xdr:rowOff>
    </xdr:from>
    <xdr:to>
      <xdr:col>11</xdr:col>
      <xdr:colOff>0</xdr:colOff>
      <xdr:row>32</xdr:row>
      <xdr:rowOff>114300</xdr:rowOff>
    </xdr:to>
    <xdr:sp macro="" textlink="">
      <xdr:nvSpPr>
        <xdr:cNvPr id="65584988" name="Line 44">
          <a:extLst>
            <a:ext uri="{FF2B5EF4-FFF2-40B4-BE49-F238E27FC236}">
              <a16:creationId xmlns:a16="http://schemas.microsoft.com/office/drawing/2014/main" id="{5D23BFD4-93A6-463E-916A-1D6B935F2805}"/>
            </a:ext>
          </a:extLst>
        </xdr:cNvPr>
        <xdr:cNvSpPr>
          <a:spLocks noChangeShapeType="1"/>
        </xdr:cNvSpPr>
      </xdr:nvSpPr>
      <xdr:spPr bwMode="auto">
        <a:xfrm>
          <a:off x="1933575" y="65151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34</xdr:row>
      <xdr:rowOff>114300</xdr:rowOff>
    </xdr:from>
    <xdr:to>
      <xdr:col>11</xdr:col>
      <xdr:colOff>38100</xdr:colOff>
      <xdr:row>34</xdr:row>
      <xdr:rowOff>114300</xdr:rowOff>
    </xdr:to>
    <xdr:sp macro="" textlink="">
      <xdr:nvSpPr>
        <xdr:cNvPr id="65584989" name="Line 45">
          <a:extLst>
            <a:ext uri="{FF2B5EF4-FFF2-40B4-BE49-F238E27FC236}">
              <a16:creationId xmlns:a16="http://schemas.microsoft.com/office/drawing/2014/main" id="{EB208CAF-96ED-4D5F-8F9E-40845789B2DB}"/>
            </a:ext>
          </a:extLst>
        </xdr:cNvPr>
        <xdr:cNvSpPr>
          <a:spLocks noChangeShapeType="1"/>
        </xdr:cNvSpPr>
      </xdr:nvSpPr>
      <xdr:spPr bwMode="auto">
        <a:xfrm>
          <a:off x="1695450" y="6705600"/>
          <a:ext cx="3495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35</xdr:row>
      <xdr:rowOff>114300</xdr:rowOff>
    </xdr:from>
    <xdr:to>
      <xdr:col>11</xdr:col>
      <xdr:colOff>38100</xdr:colOff>
      <xdr:row>35</xdr:row>
      <xdr:rowOff>114300</xdr:rowOff>
    </xdr:to>
    <xdr:sp macro="" textlink="">
      <xdr:nvSpPr>
        <xdr:cNvPr id="65584990" name="Line 46">
          <a:extLst>
            <a:ext uri="{FF2B5EF4-FFF2-40B4-BE49-F238E27FC236}">
              <a16:creationId xmlns:a16="http://schemas.microsoft.com/office/drawing/2014/main" id="{09A15BFC-C8C3-4FC6-8D6B-6C3BECFF09F4}"/>
            </a:ext>
          </a:extLst>
        </xdr:cNvPr>
        <xdr:cNvSpPr>
          <a:spLocks noChangeShapeType="1"/>
        </xdr:cNvSpPr>
      </xdr:nvSpPr>
      <xdr:spPr bwMode="auto">
        <a:xfrm>
          <a:off x="1704975" y="6896100"/>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23</xdr:row>
      <xdr:rowOff>114300</xdr:rowOff>
    </xdr:from>
    <xdr:to>
      <xdr:col>11</xdr:col>
      <xdr:colOff>0</xdr:colOff>
      <xdr:row>23</xdr:row>
      <xdr:rowOff>114300</xdr:rowOff>
    </xdr:to>
    <xdr:sp macro="" textlink="">
      <xdr:nvSpPr>
        <xdr:cNvPr id="65584991" name="Line 47">
          <a:extLst>
            <a:ext uri="{FF2B5EF4-FFF2-40B4-BE49-F238E27FC236}">
              <a16:creationId xmlns:a16="http://schemas.microsoft.com/office/drawing/2014/main" id="{54CFDF1D-992F-40FC-BB77-FE5155804009}"/>
            </a:ext>
          </a:extLst>
        </xdr:cNvPr>
        <xdr:cNvSpPr>
          <a:spLocks noChangeShapeType="1"/>
        </xdr:cNvSpPr>
      </xdr:nvSpPr>
      <xdr:spPr bwMode="auto">
        <a:xfrm>
          <a:off x="2695575" y="4610100"/>
          <a:ext cx="2457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447675</xdr:colOff>
      <xdr:row>24</xdr:row>
      <xdr:rowOff>114300</xdr:rowOff>
    </xdr:from>
    <xdr:to>
      <xdr:col>11</xdr:col>
      <xdr:colOff>0</xdr:colOff>
      <xdr:row>24</xdr:row>
      <xdr:rowOff>114300</xdr:rowOff>
    </xdr:to>
    <xdr:sp macro="" textlink="">
      <xdr:nvSpPr>
        <xdr:cNvPr id="65584992" name="Line 48">
          <a:extLst>
            <a:ext uri="{FF2B5EF4-FFF2-40B4-BE49-F238E27FC236}">
              <a16:creationId xmlns:a16="http://schemas.microsoft.com/office/drawing/2014/main" id="{710AF799-CD4F-4A7A-8BB9-EBFF39AE3F86}"/>
            </a:ext>
          </a:extLst>
        </xdr:cNvPr>
        <xdr:cNvSpPr>
          <a:spLocks noChangeShapeType="1"/>
        </xdr:cNvSpPr>
      </xdr:nvSpPr>
      <xdr:spPr bwMode="auto">
        <a:xfrm>
          <a:off x="2124075" y="480060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36</xdr:row>
      <xdr:rowOff>114300</xdr:rowOff>
    </xdr:from>
    <xdr:to>
      <xdr:col>11</xdr:col>
      <xdr:colOff>0</xdr:colOff>
      <xdr:row>36</xdr:row>
      <xdr:rowOff>114300</xdr:rowOff>
    </xdr:to>
    <xdr:sp macro="" textlink="">
      <xdr:nvSpPr>
        <xdr:cNvPr id="65584993" name="Line 49">
          <a:extLst>
            <a:ext uri="{FF2B5EF4-FFF2-40B4-BE49-F238E27FC236}">
              <a16:creationId xmlns:a16="http://schemas.microsoft.com/office/drawing/2014/main" id="{D3225C86-913A-48D8-A513-54FC60C1F667}"/>
            </a:ext>
          </a:extLst>
        </xdr:cNvPr>
        <xdr:cNvSpPr>
          <a:spLocks noChangeShapeType="1"/>
        </xdr:cNvSpPr>
      </xdr:nvSpPr>
      <xdr:spPr bwMode="auto">
        <a:xfrm>
          <a:off x="2609850" y="70866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37</xdr:row>
      <xdr:rowOff>114300</xdr:rowOff>
    </xdr:from>
    <xdr:to>
      <xdr:col>11</xdr:col>
      <xdr:colOff>9525</xdr:colOff>
      <xdr:row>37</xdr:row>
      <xdr:rowOff>114300</xdr:rowOff>
    </xdr:to>
    <xdr:sp macro="" textlink="">
      <xdr:nvSpPr>
        <xdr:cNvPr id="65584994" name="Line 50">
          <a:extLst>
            <a:ext uri="{FF2B5EF4-FFF2-40B4-BE49-F238E27FC236}">
              <a16:creationId xmlns:a16="http://schemas.microsoft.com/office/drawing/2014/main" id="{3EEA59B2-D62E-4D80-8DEE-C7D462ABBAEF}"/>
            </a:ext>
          </a:extLst>
        </xdr:cNvPr>
        <xdr:cNvSpPr>
          <a:spLocks noChangeShapeType="1"/>
        </xdr:cNvSpPr>
      </xdr:nvSpPr>
      <xdr:spPr bwMode="auto">
        <a:xfrm>
          <a:off x="3286125" y="7277100"/>
          <a:ext cx="1876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114300</xdr:rowOff>
    </xdr:from>
    <xdr:to>
      <xdr:col>10</xdr:col>
      <xdr:colOff>247650</xdr:colOff>
      <xdr:row>38</xdr:row>
      <xdr:rowOff>114300</xdr:rowOff>
    </xdr:to>
    <xdr:sp macro="" textlink="">
      <xdr:nvSpPr>
        <xdr:cNvPr id="65584995" name="Line 51">
          <a:extLst>
            <a:ext uri="{FF2B5EF4-FFF2-40B4-BE49-F238E27FC236}">
              <a16:creationId xmlns:a16="http://schemas.microsoft.com/office/drawing/2014/main" id="{5A4D109B-C5A4-42E6-9D79-564B455CF675}"/>
            </a:ext>
          </a:extLst>
        </xdr:cNvPr>
        <xdr:cNvSpPr>
          <a:spLocks noChangeShapeType="1"/>
        </xdr:cNvSpPr>
      </xdr:nvSpPr>
      <xdr:spPr bwMode="auto">
        <a:xfrm>
          <a:off x="1685925" y="7467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39</xdr:row>
      <xdr:rowOff>114300</xdr:rowOff>
    </xdr:from>
    <xdr:to>
      <xdr:col>11</xdr:col>
      <xdr:colOff>9525</xdr:colOff>
      <xdr:row>39</xdr:row>
      <xdr:rowOff>114300</xdr:rowOff>
    </xdr:to>
    <xdr:sp macro="" textlink="">
      <xdr:nvSpPr>
        <xdr:cNvPr id="65584996" name="Line 52">
          <a:extLst>
            <a:ext uri="{FF2B5EF4-FFF2-40B4-BE49-F238E27FC236}">
              <a16:creationId xmlns:a16="http://schemas.microsoft.com/office/drawing/2014/main" id="{E110EB94-065A-4BC8-A769-D32A3F7858B3}"/>
            </a:ext>
          </a:extLst>
        </xdr:cNvPr>
        <xdr:cNvSpPr>
          <a:spLocks noChangeShapeType="1"/>
        </xdr:cNvSpPr>
      </xdr:nvSpPr>
      <xdr:spPr bwMode="auto">
        <a:xfrm>
          <a:off x="2038350" y="7658100"/>
          <a:ext cx="31242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257175</xdr:colOff>
      <xdr:row>42</xdr:row>
      <xdr:rowOff>114300</xdr:rowOff>
    </xdr:from>
    <xdr:to>
      <xdr:col>11</xdr:col>
      <xdr:colOff>0</xdr:colOff>
      <xdr:row>42</xdr:row>
      <xdr:rowOff>114300</xdr:rowOff>
    </xdr:to>
    <xdr:sp macro="" textlink="">
      <xdr:nvSpPr>
        <xdr:cNvPr id="65584997" name="Line 53">
          <a:extLst>
            <a:ext uri="{FF2B5EF4-FFF2-40B4-BE49-F238E27FC236}">
              <a16:creationId xmlns:a16="http://schemas.microsoft.com/office/drawing/2014/main" id="{24600A6A-3C8E-4EE7-950E-E48B8C4D0AE0}"/>
            </a:ext>
          </a:extLst>
        </xdr:cNvPr>
        <xdr:cNvSpPr>
          <a:spLocks noChangeShapeType="1"/>
        </xdr:cNvSpPr>
      </xdr:nvSpPr>
      <xdr:spPr bwMode="auto">
        <a:xfrm>
          <a:off x="3000375" y="8229600"/>
          <a:ext cx="2152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114300</xdr:rowOff>
    </xdr:from>
    <xdr:to>
      <xdr:col>10</xdr:col>
      <xdr:colOff>257175</xdr:colOff>
      <xdr:row>43</xdr:row>
      <xdr:rowOff>114300</xdr:rowOff>
    </xdr:to>
    <xdr:sp macro="" textlink="">
      <xdr:nvSpPr>
        <xdr:cNvPr id="65584998" name="Line 54">
          <a:extLst>
            <a:ext uri="{FF2B5EF4-FFF2-40B4-BE49-F238E27FC236}">
              <a16:creationId xmlns:a16="http://schemas.microsoft.com/office/drawing/2014/main" id="{7B9D2A1A-CD64-4BB1-B9F2-601A15CE75E2}"/>
            </a:ext>
          </a:extLst>
        </xdr:cNvPr>
        <xdr:cNvSpPr>
          <a:spLocks noChangeShapeType="1"/>
        </xdr:cNvSpPr>
      </xdr:nvSpPr>
      <xdr:spPr bwMode="auto">
        <a:xfrm>
          <a:off x="1676400" y="84201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44</xdr:row>
      <xdr:rowOff>114300</xdr:rowOff>
    </xdr:from>
    <xdr:to>
      <xdr:col>10</xdr:col>
      <xdr:colOff>257175</xdr:colOff>
      <xdr:row>44</xdr:row>
      <xdr:rowOff>114300</xdr:rowOff>
    </xdr:to>
    <xdr:sp macro="" textlink="">
      <xdr:nvSpPr>
        <xdr:cNvPr id="65584999" name="Line 55">
          <a:extLst>
            <a:ext uri="{FF2B5EF4-FFF2-40B4-BE49-F238E27FC236}">
              <a16:creationId xmlns:a16="http://schemas.microsoft.com/office/drawing/2014/main" id="{ED5927FB-88A5-4768-B9B2-D6FD70403ABA}"/>
            </a:ext>
          </a:extLst>
        </xdr:cNvPr>
        <xdr:cNvSpPr>
          <a:spLocks noChangeShapeType="1"/>
        </xdr:cNvSpPr>
      </xdr:nvSpPr>
      <xdr:spPr bwMode="auto">
        <a:xfrm>
          <a:off x="1695450" y="8610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45</xdr:row>
      <xdr:rowOff>114300</xdr:rowOff>
    </xdr:from>
    <xdr:to>
      <xdr:col>11</xdr:col>
      <xdr:colOff>28575</xdr:colOff>
      <xdr:row>45</xdr:row>
      <xdr:rowOff>114300</xdr:rowOff>
    </xdr:to>
    <xdr:sp macro="" textlink="">
      <xdr:nvSpPr>
        <xdr:cNvPr id="65585000" name="Line 56">
          <a:extLst>
            <a:ext uri="{FF2B5EF4-FFF2-40B4-BE49-F238E27FC236}">
              <a16:creationId xmlns:a16="http://schemas.microsoft.com/office/drawing/2014/main" id="{724E7CEB-089B-4A2C-B529-3E0FDE651656}"/>
            </a:ext>
          </a:extLst>
        </xdr:cNvPr>
        <xdr:cNvSpPr>
          <a:spLocks noChangeShapeType="1"/>
        </xdr:cNvSpPr>
      </xdr:nvSpPr>
      <xdr:spPr bwMode="auto">
        <a:xfrm>
          <a:off x="1933575" y="8801100"/>
          <a:ext cx="32480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46</xdr:row>
      <xdr:rowOff>114300</xdr:rowOff>
    </xdr:from>
    <xdr:to>
      <xdr:col>11</xdr:col>
      <xdr:colOff>9525</xdr:colOff>
      <xdr:row>46</xdr:row>
      <xdr:rowOff>114300</xdr:rowOff>
    </xdr:to>
    <xdr:sp macro="" textlink="">
      <xdr:nvSpPr>
        <xdr:cNvPr id="65585001" name="Line 57">
          <a:extLst>
            <a:ext uri="{FF2B5EF4-FFF2-40B4-BE49-F238E27FC236}">
              <a16:creationId xmlns:a16="http://schemas.microsoft.com/office/drawing/2014/main" id="{81316D83-1A5E-42E1-8AC1-B7CF8E8136DB}"/>
            </a:ext>
          </a:extLst>
        </xdr:cNvPr>
        <xdr:cNvSpPr>
          <a:spLocks noChangeShapeType="1"/>
        </xdr:cNvSpPr>
      </xdr:nvSpPr>
      <xdr:spPr bwMode="auto">
        <a:xfrm>
          <a:off x="2752725" y="8991600"/>
          <a:ext cx="240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48</xdr:row>
      <xdr:rowOff>114300</xdr:rowOff>
    </xdr:from>
    <xdr:to>
      <xdr:col>10</xdr:col>
      <xdr:colOff>266700</xdr:colOff>
      <xdr:row>48</xdr:row>
      <xdr:rowOff>114300</xdr:rowOff>
    </xdr:to>
    <xdr:sp macro="" textlink="">
      <xdr:nvSpPr>
        <xdr:cNvPr id="65585002" name="Line 58">
          <a:extLst>
            <a:ext uri="{FF2B5EF4-FFF2-40B4-BE49-F238E27FC236}">
              <a16:creationId xmlns:a16="http://schemas.microsoft.com/office/drawing/2014/main" id="{0AA378A2-9367-4113-875A-9285C8106E23}"/>
            </a:ext>
          </a:extLst>
        </xdr:cNvPr>
        <xdr:cNvSpPr>
          <a:spLocks noChangeShapeType="1"/>
        </xdr:cNvSpPr>
      </xdr:nvSpPr>
      <xdr:spPr bwMode="auto">
        <a:xfrm>
          <a:off x="1685925" y="93726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49</xdr:row>
      <xdr:rowOff>114300</xdr:rowOff>
    </xdr:from>
    <xdr:to>
      <xdr:col>11</xdr:col>
      <xdr:colOff>0</xdr:colOff>
      <xdr:row>49</xdr:row>
      <xdr:rowOff>114300</xdr:rowOff>
    </xdr:to>
    <xdr:sp macro="" textlink="">
      <xdr:nvSpPr>
        <xdr:cNvPr id="65585003" name="Line 59">
          <a:extLst>
            <a:ext uri="{FF2B5EF4-FFF2-40B4-BE49-F238E27FC236}">
              <a16:creationId xmlns:a16="http://schemas.microsoft.com/office/drawing/2014/main" id="{ED84E17D-2057-4B2F-9F1A-B1125CF80209}"/>
            </a:ext>
          </a:extLst>
        </xdr:cNvPr>
        <xdr:cNvSpPr>
          <a:spLocks noChangeShapeType="1"/>
        </xdr:cNvSpPr>
      </xdr:nvSpPr>
      <xdr:spPr bwMode="auto">
        <a:xfrm>
          <a:off x="1933575" y="95631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123825</xdr:rowOff>
    </xdr:from>
    <xdr:to>
      <xdr:col>10</xdr:col>
      <xdr:colOff>257175</xdr:colOff>
      <xdr:row>50</xdr:row>
      <xdr:rowOff>123825</xdr:rowOff>
    </xdr:to>
    <xdr:sp macro="" textlink="">
      <xdr:nvSpPr>
        <xdr:cNvPr id="65585004" name="Line 60">
          <a:extLst>
            <a:ext uri="{FF2B5EF4-FFF2-40B4-BE49-F238E27FC236}">
              <a16:creationId xmlns:a16="http://schemas.microsoft.com/office/drawing/2014/main" id="{DCE9A715-FF75-4137-A650-72EDB9126BE6}"/>
            </a:ext>
          </a:extLst>
        </xdr:cNvPr>
        <xdr:cNvSpPr>
          <a:spLocks noChangeShapeType="1"/>
        </xdr:cNvSpPr>
      </xdr:nvSpPr>
      <xdr:spPr bwMode="auto">
        <a:xfrm>
          <a:off x="1676400" y="976312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51</xdr:row>
      <xdr:rowOff>114300</xdr:rowOff>
    </xdr:from>
    <xdr:to>
      <xdr:col>11</xdr:col>
      <xdr:colOff>9525</xdr:colOff>
      <xdr:row>51</xdr:row>
      <xdr:rowOff>114300</xdr:rowOff>
    </xdr:to>
    <xdr:sp macro="" textlink="">
      <xdr:nvSpPr>
        <xdr:cNvPr id="65585005" name="Line 61">
          <a:extLst>
            <a:ext uri="{FF2B5EF4-FFF2-40B4-BE49-F238E27FC236}">
              <a16:creationId xmlns:a16="http://schemas.microsoft.com/office/drawing/2014/main" id="{95401030-6A88-4F97-BD83-18F5CB0F7F1F}"/>
            </a:ext>
          </a:extLst>
        </xdr:cNvPr>
        <xdr:cNvSpPr>
          <a:spLocks noChangeShapeType="1"/>
        </xdr:cNvSpPr>
      </xdr:nvSpPr>
      <xdr:spPr bwMode="auto">
        <a:xfrm>
          <a:off x="3286125" y="9944100"/>
          <a:ext cx="1876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52</xdr:row>
      <xdr:rowOff>114300</xdr:rowOff>
    </xdr:from>
    <xdr:to>
      <xdr:col>11</xdr:col>
      <xdr:colOff>0</xdr:colOff>
      <xdr:row>52</xdr:row>
      <xdr:rowOff>114300</xdr:rowOff>
    </xdr:to>
    <xdr:sp macro="" textlink="">
      <xdr:nvSpPr>
        <xdr:cNvPr id="65585006" name="Line 62">
          <a:extLst>
            <a:ext uri="{FF2B5EF4-FFF2-40B4-BE49-F238E27FC236}">
              <a16:creationId xmlns:a16="http://schemas.microsoft.com/office/drawing/2014/main" id="{B22F3825-A04E-4111-972D-10D198C2500E}"/>
            </a:ext>
          </a:extLst>
        </xdr:cNvPr>
        <xdr:cNvSpPr>
          <a:spLocks noChangeShapeType="1"/>
        </xdr:cNvSpPr>
      </xdr:nvSpPr>
      <xdr:spPr bwMode="auto">
        <a:xfrm>
          <a:off x="2152650" y="10134600"/>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47</xdr:row>
      <xdr:rowOff>123825</xdr:rowOff>
    </xdr:from>
    <xdr:to>
      <xdr:col>10</xdr:col>
      <xdr:colOff>247650</xdr:colOff>
      <xdr:row>47</xdr:row>
      <xdr:rowOff>123825</xdr:rowOff>
    </xdr:to>
    <xdr:sp macro="" textlink="">
      <xdr:nvSpPr>
        <xdr:cNvPr id="65585010" name="Line 69">
          <a:extLst>
            <a:ext uri="{FF2B5EF4-FFF2-40B4-BE49-F238E27FC236}">
              <a16:creationId xmlns:a16="http://schemas.microsoft.com/office/drawing/2014/main" id="{28B27659-48EB-4F4F-B815-0ABD49C42E97}"/>
            </a:ext>
          </a:extLst>
        </xdr:cNvPr>
        <xdr:cNvSpPr>
          <a:spLocks noChangeShapeType="1"/>
        </xdr:cNvSpPr>
      </xdr:nvSpPr>
      <xdr:spPr bwMode="auto">
        <a:xfrm>
          <a:off x="2971800" y="9191625"/>
          <a:ext cx="2152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0</xdr:rowOff>
    </xdr:from>
    <xdr:to>
      <xdr:col>14</xdr:col>
      <xdr:colOff>0</xdr:colOff>
      <xdr:row>8</xdr:row>
      <xdr:rowOff>142875</xdr:rowOff>
    </xdr:to>
    <xdr:sp macro="" textlink="">
      <xdr:nvSpPr>
        <xdr:cNvPr id="3073" name="Text Box 1">
          <a:extLst>
            <a:ext uri="{FF2B5EF4-FFF2-40B4-BE49-F238E27FC236}">
              <a16:creationId xmlns:a16="http://schemas.microsoft.com/office/drawing/2014/main" id="{44EF9463-B174-4EFA-9955-48BFCC3117A4}"/>
            </a:ext>
          </a:extLst>
        </xdr:cNvPr>
        <xdr:cNvSpPr txBox="1">
          <a:spLocks noChangeArrowheads="1"/>
        </xdr:cNvSpPr>
      </xdr:nvSpPr>
      <xdr:spPr bwMode="auto">
        <a:xfrm>
          <a:off x="114300" y="371475"/>
          <a:ext cx="5791200" cy="1057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１．調査の目的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本調査は、青少年健全育成に関する県民の意識や行動について調査を行い、現状の県民意識や</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行政に対するニーズを把握すると共に、今後の青少年の健全育成の基礎資料を得ることを目的</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とする。</a:t>
          </a:r>
          <a:endParaRPr lang="ja-JP" altLang="en-US"/>
        </a:p>
      </xdr:txBody>
    </xdr:sp>
    <xdr:clientData/>
  </xdr:twoCellAnchor>
  <xdr:twoCellAnchor>
    <xdr:from>
      <xdr:col>1</xdr:col>
      <xdr:colOff>9525</xdr:colOff>
      <xdr:row>10</xdr:row>
      <xdr:rowOff>9525</xdr:rowOff>
    </xdr:from>
    <xdr:to>
      <xdr:col>14</xdr:col>
      <xdr:colOff>0</xdr:colOff>
      <xdr:row>33</xdr:row>
      <xdr:rowOff>142875</xdr:rowOff>
    </xdr:to>
    <xdr:sp macro="" textlink="">
      <xdr:nvSpPr>
        <xdr:cNvPr id="3074" name="Text Box 2">
          <a:extLst>
            <a:ext uri="{FF2B5EF4-FFF2-40B4-BE49-F238E27FC236}">
              <a16:creationId xmlns:a16="http://schemas.microsoft.com/office/drawing/2014/main" id="{007FC02A-1A32-43C5-A36F-C1F0435622EE}"/>
            </a:ext>
          </a:extLst>
        </xdr:cNvPr>
        <xdr:cNvSpPr txBox="1">
          <a:spLocks noChangeArrowheads="1"/>
        </xdr:cNvSpPr>
      </xdr:nvSpPr>
      <xdr:spPr bwMode="auto">
        <a:xfrm>
          <a:off x="114300" y="1600200"/>
          <a:ext cx="6638925" cy="3638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２．調査の設計</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（１）調査対象及び標本数</a:t>
          </a:r>
          <a:r>
            <a:rPr lang="ja-JP" altLang="en-US" sz="1000" b="0" i="0" u="none" strike="noStrike" baseline="0">
              <a:solidFill>
                <a:srgbClr val="000000"/>
              </a:solidFill>
              <a:latin typeface="ＭＳ 明朝"/>
              <a:ea typeface="ＭＳ 明朝"/>
            </a:rPr>
            <a:t>　</a:t>
          </a: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①岩手県内に居住する中学生・義務教育学校後期課程の生徒・高校生５００人</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②上記①の中学生・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高校生の保護者５００人</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③青年（岩手県内在住の成年（２０歳～３９歳））１，５００人</a:t>
          </a:r>
        </a:p>
        <a:p>
          <a:pPr algn="l" rtl="0">
            <a:lnSpc>
              <a:spcPts val="1200"/>
            </a:lnSpc>
            <a:defRPr sz="1000"/>
          </a:pPr>
          <a:r>
            <a:rPr lang="ja-JP" altLang="en-US" sz="1000" b="0" i="0" u="none" strike="noStrike" baseline="0">
              <a:solidFill>
                <a:srgbClr val="000000"/>
              </a:solidFill>
              <a:latin typeface="ＭＳ 明朝"/>
              <a:ea typeface="ＭＳ 明朝"/>
            </a:rPr>
            <a:t>　　　　　　　　　　　　　　　　　　</a:t>
          </a:r>
        </a:p>
        <a:p>
          <a:pPr algn="l" rtl="0">
            <a:lnSpc>
              <a:spcPts val="1200"/>
            </a:lnSpc>
            <a:defRPr sz="1000"/>
          </a:pPr>
          <a:r>
            <a:rPr lang="ja-JP" altLang="en-US" sz="1000" b="0" i="0" u="none" strike="noStrike" baseline="0">
              <a:solidFill>
                <a:srgbClr val="000000"/>
              </a:solidFill>
              <a:latin typeface="ＭＳ ゴシック"/>
              <a:ea typeface="ＭＳ ゴシック"/>
            </a:rPr>
            <a:t>（２）抽出方法</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a:t>
          </a:r>
          <a:r>
            <a:rPr lang="ja-JP" altLang="ja-JP" sz="1000" b="0" i="0" baseline="0">
              <a:effectLst/>
              <a:latin typeface="ＭＳ 明朝" panose="02020609040205080304" pitchFamily="17" charset="-128"/>
              <a:ea typeface="ＭＳ 明朝" panose="02020609040205080304" pitchFamily="17" charset="-128"/>
              <a:cs typeface="+mn-cs"/>
            </a:rPr>
            <a:t>中学生・義務教育学校後期課程の生徒・高校生の保護者</a:t>
          </a:r>
          <a:r>
            <a:rPr lang="ja-JP" altLang="en-US" sz="1000" b="0" i="0" baseline="0">
              <a:effectLst/>
              <a:latin typeface="ＭＳ 明朝" panose="02020609040205080304" pitchFamily="17" charset="-128"/>
              <a:ea typeface="ＭＳ 明朝" panose="02020609040205080304" pitchFamily="17" charset="-128"/>
              <a:cs typeface="+mn-cs"/>
            </a:rPr>
            <a:t>及びその保護者については</a:t>
          </a:r>
          <a:endParaRPr lang="en-US" altLang="ja-JP" sz="1000" b="0" i="0" baseline="0">
            <a:effectLst/>
            <a:latin typeface="ＭＳ 明朝" panose="02020609040205080304" pitchFamily="17" charset="-128"/>
            <a:ea typeface="ＭＳ 明朝" panose="02020609040205080304" pitchFamily="17" charset="-128"/>
            <a:cs typeface="+mn-cs"/>
          </a:endParaRPr>
        </a:p>
        <a:p>
          <a:pPr algn="l" rtl="0">
            <a:lnSpc>
              <a:spcPts val="1200"/>
            </a:lnSpc>
            <a:defRPr sz="1000"/>
          </a:pPr>
          <a:r>
            <a:rPr lang="ja-JP" altLang="en-US" sz="1000" b="0" i="0" baseline="0">
              <a:effectLst/>
              <a:latin typeface="ＭＳ 明朝" panose="02020609040205080304" pitchFamily="17" charset="-128"/>
              <a:ea typeface="ＭＳ 明朝" panose="02020609040205080304" pitchFamily="17" charset="-128"/>
              <a:cs typeface="+mn-cs"/>
            </a:rPr>
            <a:t>　　　　　岩手県で抽出</a:t>
          </a:r>
          <a:endParaRPr lang="en-US" altLang="ja-JP" sz="1000" b="0" i="0" baseline="0">
            <a:effectLst/>
            <a:latin typeface="ＭＳ 明朝" panose="02020609040205080304" pitchFamily="17" charset="-128"/>
            <a:ea typeface="ＭＳ 明朝" panose="02020609040205080304" pitchFamily="17" charset="-128"/>
            <a:cs typeface="+mn-cs"/>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②青年については</a:t>
          </a:r>
          <a:r>
            <a:rPr lang="ja-JP" altLang="ja-JP" sz="1000" b="0" i="0" baseline="0">
              <a:effectLst/>
              <a:latin typeface="ＭＳ 明朝" panose="02020609040205080304" pitchFamily="17" charset="-128"/>
              <a:ea typeface="ＭＳ 明朝" panose="02020609040205080304" pitchFamily="17" charset="-128"/>
              <a:cs typeface="+mn-cs"/>
            </a:rPr>
            <a:t>無作為抽出</a:t>
          </a:r>
          <a:endParaRPr lang="ja-JP" altLang="ja-JP">
            <a:effectLst/>
            <a:latin typeface="ＭＳ 明朝" panose="02020609040205080304" pitchFamily="17" charset="-128"/>
            <a:ea typeface="ＭＳ 明朝" panose="02020609040205080304" pitchFamily="17" charset="-128"/>
          </a:endParaRP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（３）調査方法</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高校生及びその保護者については、</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学校を通しての配布、回収</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②青年については設問票によるアンケート調査（郵送法）</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ysClr val="windowText" lastClr="000000"/>
              </a:solidFill>
              <a:latin typeface="ＭＳ ゴシック"/>
              <a:ea typeface="ＭＳ ゴシック"/>
            </a:rPr>
            <a:t>（４）調査期間</a:t>
          </a:r>
          <a:endParaRPr lang="ja-JP" altLang="en-US" sz="1000" b="0" i="0" u="none" strike="noStrike" baseline="0">
            <a:solidFill>
              <a:sysClr val="windowText" lastClr="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令和３年１０月２２日～令和３年１２月６日</a:t>
          </a:r>
        </a:p>
        <a:p>
          <a:pPr algn="l" rtl="0">
            <a:lnSpc>
              <a:spcPts val="11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（令和３年１２月２４日到着分まで有効とした）</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9525</xdr:colOff>
      <xdr:row>35</xdr:row>
      <xdr:rowOff>0</xdr:rowOff>
    </xdr:from>
    <xdr:to>
      <xdr:col>14</xdr:col>
      <xdr:colOff>9525</xdr:colOff>
      <xdr:row>47</xdr:row>
      <xdr:rowOff>142875</xdr:rowOff>
    </xdr:to>
    <xdr:sp macro="" textlink="">
      <xdr:nvSpPr>
        <xdr:cNvPr id="3075" name="Text Box 3">
          <a:extLst>
            <a:ext uri="{FF2B5EF4-FFF2-40B4-BE49-F238E27FC236}">
              <a16:creationId xmlns:a16="http://schemas.microsoft.com/office/drawing/2014/main" id="{AB6AAB19-A507-40F3-9D6D-D1CF2AC5B6F3}"/>
            </a:ext>
          </a:extLst>
        </xdr:cNvPr>
        <xdr:cNvSpPr txBox="1">
          <a:spLocks noChangeArrowheads="1"/>
        </xdr:cNvSpPr>
      </xdr:nvSpPr>
      <xdr:spPr bwMode="auto">
        <a:xfrm>
          <a:off x="114300" y="4943475"/>
          <a:ext cx="5800725" cy="1819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３．調査票の回収結果</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（１）有効回収数</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明朝"/>
              <a:ea typeface="ＭＳ 明朝"/>
            </a:rPr>
            <a:t>　　　　</a:t>
          </a: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①中学生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４８８人（９７．６％　以下、「少年」と記す）</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無効回答１人全て白紙</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②保護者　　　　　４８８人（９７．６％）</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③青年　　　　　　４３０人（２８．７％）</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無効回答６人全て白紙</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調査全体　　１，４０６人（５６．２％）</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ゴシック"/>
              <a:ea typeface="ＭＳ ゴシック"/>
            </a:rPr>
            <a:t>（２）調査対象地域と回収の分布</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次ページ表のとおり</a:t>
          </a:r>
          <a:endParaRPr lang="ja-JP" altLang="en-US"/>
        </a:p>
      </xdr:txBody>
    </xdr:sp>
    <xdr:clientData/>
  </xdr:twoCellAnchor>
  <xdr:twoCellAnchor>
    <xdr:from>
      <xdr:col>1</xdr:col>
      <xdr:colOff>0</xdr:colOff>
      <xdr:row>49</xdr:row>
      <xdr:rowOff>9525</xdr:rowOff>
    </xdr:from>
    <xdr:to>
      <xdr:col>14</xdr:col>
      <xdr:colOff>0</xdr:colOff>
      <xdr:row>54</xdr:row>
      <xdr:rowOff>19050</xdr:rowOff>
    </xdr:to>
    <xdr:sp macro="" textlink="">
      <xdr:nvSpPr>
        <xdr:cNvPr id="3076" name="Text Box 4">
          <a:extLst>
            <a:ext uri="{FF2B5EF4-FFF2-40B4-BE49-F238E27FC236}">
              <a16:creationId xmlns:a16="http://schemas.microsoft.com/office/drawing/2014/main" id="{A857B06C-FE2B-45B8-82C0-955FA53F5A9A}"/>
            </a:ext>
          </a:extLst>
        </xdr:cNvPr>
        <xdr:cNvSpPr txBox="1">
          <a:spLocks noChangeArrowheads="1"/>
        </xdr:cNvSpPr>
      </xdr:nvSpPr>
      <xdr:spPr bwMode="auto">
        <a:xfrm>
          <a:off x="104775" y="6934200"/>
          <a:ext cx="579120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４．調査主体</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岩手県　環境生活部　若者女性協働推進室</a:t>
          </a:r>
          <a:endParaRPr lang="ja-JP" altLang="en-US"/>
        </a:p>
      </xdr:txBody>
    </xdr:sp>
    <xdr:clientData/>
  </xdr:twoCellAnchor>
  <xdr:twoCellAnchor>
    <xdr:from>
      <xdr:col>1</xdr:col>
      <xdr:colOff>0</xdr:colOff>
      <xdr:row>118</xdr:row>
      <xdr:rowOff>123825</xdr:rowOff>
    </xdr:from>
    <xdr:to>
      <xdr:col>14</xdr:col>
      <xdr:colOff>0</xdr:colOff>
      <xdr:row>128</xdr:row>
      <xdr:rowOff>114300</xdr:rowOff>
    </xdr:to>
    <xdr:graphicFrame macro="">
      <xdr:nvGraphicFramePr>
        <xdr:cNvPr id="63144457" name="グラフ 5">
          <a:extLst>
            <a:ext uri="{FF2B5EF4-FFF2-40B4-BE49-F238E27FC236}">
              <a16:creationId xmlns:a16="http://schemas.microsoft.com/office/drawing/2014/main" id="{A6603BEB-2E61-48B7-8809-85CAB2310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108</xdr:row>
      <xdr:rowOff>57150</xdr:rowOff>
    </xdr:from>
    <xdr:to>
      <xdr:col>14</xdr:col>
      <xdr:colOff>0</xdr:colOff>
      <xdr:row>118</xdr:row>
      <xdr:rowOff>47625</xdr:rowOff>
    </xdr:to>
    <xdr:graphicFrame macro="">
      <xdr:nvGraphicFramePr>
        <xdr:cNvPr id="63144458" name="グラフ 7">
          <a:extLst>
            <a:ext uri="{FF2B5EF4-FFF2-40B4-BE49-F238E27FC236}">
              <a16:creationId xmlns:a16="http://schemas.microsoft.com/office/drawing/2014/main" id="{9FB126AC-FAAA-414D-9CBE-58F8E4C25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98</xdr:row>
      <xdr:rowOff>133350</xdr:rowOff>
    </xdr:from>
    <xdr:to>
      <xdr:col>14</xdr:col>
      <xdr:colOff>0</xdr:colOff>
      <xdr:row>107</xdr:row>
      <xdr:rowOff>133350</xdr:rowOff>
    </xdr:to>
    <xdr:graphicFrame macro="">
      <xdr:nvGraphicFramePr>
        <xdr:cNvPr id="63144459" name="グラフ 8">
          <a:extLst>
            <a:ext uri="{FF2B5EF4-FFF2-40B4-BE49-F238E27FC236}">
              <a16:creationId xmlns:a16="http://schemas.microsoft.com/office/drawing/2014/main" id="{577BC5AC-BF64-4FFD-8763-7BDB04C83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136</xdr:row>
      <xdr:rowOff>1</xdr:rowOff>
    </xdr:from>
    <xdr:to>
      <xdr:col>14</xdr:col>
      <xdr:colOff>1</xdr:colOff>
      <xdr:row>155</xdr:row>
      <xdr:rowOff>1</xdr:rowOff>
    </xdr:to>
    <xdr:sp macro="" textlink="">
      <xdr:nvSpPr>
        <xdr:cNvPr id="3081" name="Text Box 9">
          <a:extLst>
            <a:ext uri="{FF2B5EF4-FFF2-40B4-BE49-F238E27FC236}">
              <a16:creationId xmlns:a16="http://schemas.microsoft.com/office/drawing/2014/main" id="{35CFDB3C-9C70-4238-965A-6D02809F0FFB}"/>
            </a:ext>
          </a:extLst>
        </xdr:cNvPr>
        <xdr:cNvSpPr txBox="1">
          <a:spLocks noChangeArrowheads="1"/>
        </xdr:cNvSpPr>
      </xdr:nvSpPr>
      <xdr:spPr bwMode="auto">
        <a:xfrm>
          <a:off x="104776" y="20231101"/>
          <a:ext cx="6648450" cy="2895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６．前回（平成３０年度）調査との比較</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（１）前回（平成３０年度）有効回収数</a:t>
          </a:r>
        </a:p>
        <a:p>
          <a:pPr algn="l" rtl="0">
            <a:lnSpc>
              <a:spcPts val="1200"/>
            </a:lnSpc>
            <a:defRPr sz="1000"/>
          </a:pPr>
          <a:r>
            <a:rPr lang="ja-JP" altLang="en-US" sz="1000" b="0" i="0" u="none" strike="noStrike" baseline="0">
              <a:solidFill>
                <a:srgbClr val="000000"/>
              </a:solidFill>
              <a:latin typeface="ＭＳ ゴシック"/>
              <a:ea typeface="ＭＳ ゴシック"/>
            </a:rPr>
            <a:t>　　　　①中学生・高校生　４８４人（９６．８％　以下、「少年」と記す）</a:t>
          </a:r>
        </a:p>
        <a:p>
          <a:pPr algn="l" rtl="0">
            <a:lnSpc>
              <a:spcPts val="1200"/>
            </a:lnSpc>
            <a:defRPr sz="1000"/>
          </a:pPr>
          <a:r>
            <a:rPr lang="ja-JP" altLang="en-US" sz="1000" b="0" i="0" u="none" strike="noStrike" baseline="0">
              <a:solidFill>
                <a:srgbClr val="000000"/>
              </a:solidFill>
              <a:latin typeface="ＭＳ ゴシック"/>
              <a:ea typeface="ＭＳ ゴシック"/>
            </a:rPr>
            <a:t>　　　　②保護者　　　　　４７９人（９５．８％）</a:t>
          </a:r>
        </a:p>
        <a:p>
          <a:pPr algn="l" rtl="0">
            <a:lnSpc>
              <a:spcPts val="1100"/>
            </a:lnSpc>
            <a:defRPr sz="1000"/>
          </a:pPr>
          <a:r>
            <a:rPr lang="ja-JP" altLang="en-US" sz="1000" b="0" i="0" u="none" strike="noStrike" baseline="0">
              <a:solidFill>
                <a:srgbClr val="000000"/>
              </a:solidFill>
              <a:latin typeface="ＭＳ ゴシック"/>
              <a:ea typeface="ＭＳ ゴシック"/>
            </a:rPr>
            <a:t>　　　　③青年　　　　　　３６６人（２４．４％）</a:t>
          </a:r>
        </a:p>
        <a:p>
          <a:pPr algn="l" rtl="0">
            <a:lnSpc>
              <a:spcPts val="1200"/>
            </a:lnSpc>
            <a:defRPr sz="1000"/>
          </a:pPr>
          <a:r>
            <a:rPr lang="ja-JP" altLang="en-US" sz="1000" b="0" i="0" u="none" strike="noStrike" baseline="0">
              <a:solidFill>
                <a:srgbClr val="000000"/>
              </a:solidFill>
              <a:latin typeface="ＭＳ ゴシック"/>
              <a:ea typeface="ＭＳ ゴシック"/>
            </a:rPr>
            <a:t>　　　　　調査全体　　１，３２９人（５３．２％）</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a:p>
      </xdr:txBody>
    </xdr:sp>
    <xdr:clientData/>
  </xdr:twoCellAnchor>
  <xdr:twoCellAnchor>
    <xdr:from>
      <xdr:col>0</xdr:col>
      <xdr:colOff>95250</xdr:colOff>
      <xdr:row>156</xdr:row>
      <xdr:rowOff>85725</xdr:rowOff>
    </xdr:from>
    <xdr:to>
      <xdr:col>14</xdr:col>
      <xdr:colOff>0</xdr:colOff>
      <xdr:row>173</xdr:row>
      <xdr:rowOff>28575</xdr:rowOff>
    </xdr:to>
    <xdr:graphicFrame macro="">
      <xdr:nvGraphicFramePr>
        <xdr:cNvPr id="63144461" name="グラフ 10">
          <a:extLst>
            <a:ext uri="{FF2B5EF4-FFF2-40B4-BE49-F238E27FC236}">
              <a16:creationId xmlns:a16="http://schemas.microsoft.com/office/drawing/2014/main" id="{C2DD85AD-4BFF-4798-BEF7-C12733F08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173</xdr:row>
      <xdr:rowOff>85725</xdr:rowOff>
    </xdr:from>
    <xdr:to>
      <xdr:col>14</xdr:col>
      <xdr:colOff>0</xdr:colOff>
      <xdr:row>190</xdr:row>
      <xdr:rowOff>19050</xdr:rowOff>
    </xdr:to>
    <xdr:graphicFrame macro="">
      <xdr:nvGraphicFramePr>
        <xdr:cNvPr id="63144462" name="グラフ 11">
          <a:extLst>
            <a:ext uri="{FF2B5EF4-FFF2-40B4-BE49-F238E27FC236}">
              <a16:creationId xmlns:a16="http://schemas.microsoft.com/office/drawing/2014/main" id="{3AFDCFE6-D9C2-48D6-AA0F-EF81CDF3C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193</xdr:row>
      <xdr:rowOff>0</xdr:rowOff>
    </xdr:from>
    <xdr:to>
      <xdr:col>14</xdr:col>
      <xdr:colOff>0</xdr:colOff>
      <xdr:row>201</xdr:row>
      <xdr:rowOff>0</xdr:rowOff>
    </xdr:to>
    <xdr:sp macro="" textlink="">
      <xdr:nvSpPr>
        <xdr:cNvPr id="3084" name="Text Box 12">
          <a:extLst>
            <a:ext uri="{FF2B5EF4-FFF2-40B4-BE49-F238E27FC236}">
              <a16:creationId xmlns:a16="http://schemas.microsoft.com/office/drawing/2014/main" id="{3E34E9BE-F846-40AC-8792-3C8E60624A3F}"/>
            </a:ext>
          </a:extLst>
        </xdr:cNvPr>
        <xdr:cNvSpPr txBox="1">
          <a:spLocks noChangeArrowheads="1"/>
        </xdr:cNvSpPr>
      </xdr:nvSpPr>
      <xdr:spPr bwMode="auto">
        <a:xfrm>
          <a:off x="104775" y="28765500"/>
          <a:ext cx="6648450" cy="1219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（２）年齢別構成比の比較</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203</xdr:row>
      <xdr:rowOff>0</xdr:rowOff>
    </xdr:from>
    <xdr:to>
      <xdr:col>14</xdr:col>
      <xdr:colOff>0</xdr:colOff>
      <xdr:row>216</xdr:row>
      <xdr:rowOff>0</xdr:rowOff>
    </xdr:to>
    <xdr:graphicFrame macro="">
      <xdr:nvGraphicFramePr>
        <xdr:cNvPr id="63144464" name="グラフ 13">
          <a:extLst>
            <a:ext uri="{FF2B5EF4-FFF2-40B4-BE49-F238E27FC236}">
              <a16:creationId xmlns:a16="http://schemas.microsoft.com/office/drawing/2014/main" id="{110CFDC7-6AA0-4D4E-A38E-0FD1C9647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217</xdr:row>
      <xdr:rowOff>1</xdr:rowOff>
    </xdr:from>
    <xdr:to>
      <xdr:col>14</xdr:col>
      <xdr:colOff>0</xdr:colOff>
      <xdr:row>227</xdr:row>
      <xdr:rowOff>1</xdr:rowOff>
    </xdr:to>
    <xdr:graphicFrame macro="">
      <xdr:nvGraphicFramePr>
        <xdr:cNvPr id="63144465" name="グラフ 14">
          <a:extLst>
            <a:ext uri="{FF2B5EF4-FFF2-40B4-BE49-F238E27FC236}">
              <a16:creationId xmlns:a16="http://schemas.microsoft.com/office/drawing/2014/main" id="{9784FF21-BF2B-4CB3-902B-E29D56225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229</xdr:row>
      <xdr:rowOff>0</xdr:rowOff>
    </xdr:from>
    <xdr:to>
      <xdr:col>14</xdr:col>
      <xdr:colOff>1</xdr:colOff>
      <xdr:row>242</xdr:row>
      <xdr:rowOff>0</xdr:rowOff>
    </xdr:to>
    <xdr:graphicFrame macro="">
      <xdr:nvGraphicFramePr>
        <xdr:cNvPr id="63144466" name="グラフ 15">
          <a:extLst>
            <a:ext uri="{FF2B5EF4-FFF2-40B4-BE49-F238E27FC236}">
              <a16:creationId xmlns:a16="http://schemas.microsoft.com/office/drawing/2014/main" id="{303F351F-793E-4DE8-B52D-FD99B8912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243</xdr:row>
      <xdr:rowOff>1</xdr:rowOff>
    </xdr:from>
    <xdr:to>
      <xdr:col>14</xdr:col>
      <xdr:colOff>0</xdr:colOff>
      <xdr:row>253</xdr:row>
      <xdr:rowOff>1</xdr:rowOff>
    </xdr:to>
    <xdr:graphicFrame macro="">
      <xdr:nvGraphicFramePr>
        <xdr:cNvPr id="63144467" name="グラフ 16">
          <a:extLst>
            <a:ext uri="{FF2B5EF4-FFF2-40B4-BE49-F238E27FC236}">
              <a16:creationId xmlns:a16="http://schemas.microsoft.com/office/drawing/2014/main" id="{C43990FC-CF38-45D6-9A2C-2AC0BC2454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95250</xdr:colOff>
      <xdr:row>255</xdr:row>
      <xdr:rowOff>1</xdr:rowOff>
    </xdr:from>
    <xdr:to>
      <xdr:col>14</xdr:col>
      <xdr:colOff>0</xdr:colOff>
      <xdr:row>263</xdr:row>
      <xdr:rowOff>57151</xdr:rowOff>
    </xdr:to>
    <xdr:graphicFrame macro="">
      <xdr:nvGraphicFramePr>
        <xdr:cNvPr id="63144468" name="グラフ 19">
          <a:extLst>
            <a:ext uri="{FF2B5EF4-FFF2-40B4-BE49-F238E27FC236}">
              <a16:creationId xmlns:a16="http://schemas.microsoft.com/office/drawing/2014/main" id="{104F862D-EC48-4437-9543-418C647EE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64</xdr:row>
      <xdr:rowOff>66675</xdr:rowOff>
    </xdr:from>
    <xdr:to>
      <xdr:col>6</xdr:col>
      <xdr:colOff>323850</xdr:colOff>
      <xdr:row>65</xdr:row>
      <xdr:rowOff>133350</xdr:rowOff>
    </xdr:to>
    <xdr:sp macro="" textlink="">
      <xdr:nvSpPr>
        <xdr:cNvPr id="18" name="Text Box 1">
          <a:extLst>
            <a:ext uri="{FF2B5EF4-FFF2-40B4-BE49-F238E27FC236}">
              <a16:creationId xmlns:a16="http://schemas.microsoft.com/office/drawing/2014/main" id="{C3AAF20C-B319-4A85-A703-0BEFC8C6A99A}"/>
            </a:ext>
          </a:extLst>
        </xdr:cNvPr>
        <xdr:cNvSpPr txBox="1">
          <a:spLocks noChangeArrowheads="1"/>
        </xdr:cNvSpPr>
      </xdr:nvSpPr>
      <xdr:spPr bwMode="auto">
        <a:xfrm>
          <a:off x="104775" y="8972550"/>
          <a:ext cx="2400300"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５．調査対象地域と回収の分布</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4</xdr:row>
      <xdr:rowOff>104775</xdr:rowOff>
    </xdr:to>
    <xdr:sp macro="" textlink="">
      <xdr:nvSpPr>
        <xdr:cNvPr id="26625" name="Text Box 1">
          <a:extLst>
            <a:ext uri="{FF2B5EF4-FFF2-40B4-BE49-F238E27FC236}">
              <a16:creationId xmlns:a16="http://schemas.microsoft.com/office/drawing/2014/main" id="{A97A1DD3-38B2-4116-BAFC-321CA9ECFB39}"/>
            </a:ext>
          </a:extLst>
        </xdr:cNvPr>
        <xdr:cNvSpPr txBox="1">
          <a:spLocks noChangeArrowheads="1"/>
        </xdr:cNvSpPr>
      </xdr:nvSpPr>
      <xdr:spPr bwMode="auto">
        <a:xfrm>
          <a:off x="104775" y="628650"/>
          <a:ext cx="585787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r>
            <a:rPr lang="ja-JP" altLang="en-US" sz="900" b="0" i="0" u="none" strike="noStrike" baseline="0">
              <a:solidFill>
                <a:srgbClr val="000000"/>
              </a:solidFill>
              <a:latin typeface="ＭＳ Ｐゴシック"/>
              <a:ea typeface="ＭＳ Ｐゴシック"/>
            </a:rPr>
            <a:t>　問１　あなたの性別を選んで○をつけてください。</a:t>
          </a:r>
          <a:r>
            <a:rPr lang="ja-JP" altLang="ja-JP" sz="900" b="0" i="0" baseline="0">
              <a:effectLst/>
              <a:latin typeface="+mn-ea"/>
              <a:ea typeface="+mn-ea"/>
              <a:cs typeface="+mn-cs"/>
            </a:rPr>
            <a:t>（</a:t>
          </a:r>
          <a:r>
            <a:rPr lang="en-US" altLang="ja-JP" sz="900" b="0" i="0" baseline="0">
              <a:effectLst/>
              <a:latin typeface="+mn-ea"/>
              <a:ea typeface="+mn-ea"/>
              <a:cs typeface="+mn-cs"/>
            </a:rPr>
            <a:t>N=488</a:t>
          </a:r>
          <a:r>
            <a:rPr lang="ja-JP" altLang="ja-JP" sz="900" b="0" i="0" baseline="0">
              <a:effectLst/>
              <a:latin typeface="+mn-ea"/>
              <a:ea typeface="+mn-ea"/>
              <a:cs typeface="+mn-cs"/>
            </a:rPr>
            <a:t>　男性</a:t>
          </a:r>
          <a:r>
            <a:rPr lang="en-US" altLang="ja-JP" sz="900" b="0" i="0" baseline="0">
              <a:effectLst/>
              <a:latin typeface="+mn-ea"/>
              <a:ea typeface="+mn-ea"/>
              <a:cs typeface="+mn-cs"/>
            </a:rPr>
            <a:t>=237</a:t>
          </a:r>
          <a:r>
            <a:rPr lang="ja-JP" altLang="ja-JP" sz="900" b="0" i="0" baseline="0">
              <a:effectLst/>
              <a:latin typeface="+mn-ea"/>
              <a:ea typeface="+mn-ea"/>
              <a:cs typeface="+mn-cs"/>
            </a:rPr>
            <a:t>　女性</a:t>
          </a:r>
          <a:r>
            <a:rPr lang="en-US" altLang="ja-JP" sz="900" b="0" i="0" baseline="0">
              <a:effectLst/>
              <a:latin typeface="+mn-ea"/>
              <a:ea typeface="+mn-ea"/>
              <a:cs typeface="+mn-cs"/>
            </a:rPr>
            <a:t>=249 </a:t>
          </a:r>
          <a:r>
            <a:rPr lang="ja-JP" altLang="en-US" sz="900" b="0" i="0" baseline="0">
              <a:effectLst/>
              <a:latin typeface="+mn-ea"/>
              <a:ea typeface="+mn-ea"/>
              <a:cs typeface="+mn-cs"/>
            </a:rPr>
            <a:t>その他</a:t>
          </a:r>
          <a:r>
            <a:rPr lang="en-US" altLang="ja-JP" sz="900" b="0" i="0" baseline="0">
              <a:effectLst/>
              <a:latin typeface="+mn-ea"/>
              <a:ea typeface="+mn-ea"/>
              <a:cs typeface="+mn-cs"/>
            </a:rPr>
            <a:t>=2</a:t>
          </a:r>
          <a:r>
            <a:rPr lang="ja-JP" altLang="ja-JP" sz="900" b="0" i="0" baseline="0">
              <a:effectLst/>
              <a:latin typeface="+mn-ea"/>
              <a:ea typeface="+mn-ea"/>
              <a:cs typeface="+mn-cs"/>
            </a:rPr>
            <a:t>）</a:t>
          </a:r>
          <a:endParaRPr lang="ja-JP" altLang="ja-JP" sz="900">
            <a:effectLst/>
            <a:latin typeface="+mn-ea"/>
            <a:ea typeface="+mn-ea"/>
          </a:endParaRPr>
        </a:p>
      </xdr:txBody>
    </xdr:sp>
    <xdr:clientData/>
  </xdr:twoCellAnchor>
  <xdr:twoCellAnchor>
    <xdr:from>
      <xdr:col>1</xdr:col>
      <xdr:colOff>3921</xdr:colOff>
      <xdr:row>10</xdr:row>
      <xdr:rowOff>0</xdr:rowOff>
    </xdr:from>
    <xdr:to>
      <xdr:col>14</xdr:col>
      <xdr:colOff>0</xdr:colOff>
      <xdr:row>18</xdr:row>
      <xdr:rowOff>142875</xdr:rowOff>
    </xdr:to>
    <xdr:graphicFrame macro="">
      <xdr:nvGraphicFramePr>
        <xdr:cNvPr id="66755235" name="グラフ 2">
          <a:extLst>
            <a:ext uri="{FF2B5EF4-FFF2-40B4-BE49-F238E27FC236}">
              <a16:creationId xmlns:a16="http://schemas.microsoft.com/office/drawing/2014/main" id="{0A518626-B335-4F0A-A57E-C41D11C8F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13</xdr:col>
      <xdr:colOff>0</xdr:colOff>
      <xdr:row>23</xdr:row>
      <xdr:rowOff>38100</xdr:rowOff>
    </xdr:to>
    <xdr:sp macro="" textlink="">
      <xdr:nvSpPr>
        <xdr:cNvPr id="26628" name="Text Box 4">
          <a:extLst>
            <a:ext uri="{FF2B5EF4-FFF2-40B4-BE49-F238E27FC236}">
              <a16:creationId xmlns:a16="http://schemas.microsoft.com/office/drawing/2014/main" id="{CC9554ED-0C51-43DB-8E2F-5F190F79A9D0}"/>
            </a:ext>
          </a:extLst>
        </xdr:cNvPr>
        <xdr:cNvSpPr txBox="1">
          <a:spLocks noChangeArrowheads="1"/>
        </xdr:cNvSpPr>
      </xdr:nvSpPr>
      <xdr:spPr bwMode="auto">
        <a:xfrm>
          <a:off x="104775" y="3219450"/>
          <a:ext cx="58578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問２　あなたの年齢はいくつですか。</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12</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=19</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13</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=67</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14</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=102</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=90</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=101</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歳</a:t>
          </a:r>
          <a:r>
            <a:rPr lang="en-US" altLang="ja-JP" sz="900" b="0" i="0" u="none" strike="noStrike" baseline="0">
              <a:solidFill>
                <a:srgbClr val="000000"/>
              </a:solidFill>
              <a:latin typeface="ＭＳ Ｐゴシック"/>
              <a:ea typeface="ＭＳ Ｐゴシック"/>
            </a:rPr>
            <a:t>=72</a:t>
          </a:r>
          <a:r>
            <a:rPr lang="ja-JP" altLang="en-US" sz="900" b="0" i="0" u="none" strike="noStrike" baseline="0">
              <a:solidFill>
                <a:srgbClr val="000000"/>
              </a:solidFill>
              <a:latin typeface="ＭＳ Ｐゴシック"/>
              <a:ea typeface="ＭＳ Ｐゴシック"/>
            </a:rPr>
            <a:t>　満</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歳以上</a:t>
          </a:r>
          <a:r>
            <a:rPr lang="en-US" altLang="ja-JP" sz="900" b="0" i="0" u="none" strike="noStrike" baseline="0">
              <a:solidFill>
                <a:srgbClr val="000000"/>
              </a:solidFill>
              <a:latin typeface="ＭＳ Ｐゴシック"/>
              <a:ea typeface="ＭＳ Ｐゴシック"/>
            </a:rPr>
            <a:t>=35</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100852</xdr:colOff>
      <xdr:row>28</xdr:row>
      <xdr:rowOff>0</xdr:rowOff>
    </xdr:from>
    <xdr:to>
      <xdr:col>13</xdr:col>
      <xdr:colOff>112058</xdr:colOff>
      <xdr:row>40</xdr:row>
      <xdr:rowOff>0</xdr:rowOff>
    </xdr:to>
    <xdr:graphicFrame macro="">
      <xdr:nvGraphicFramePr>
        <xdr:cNvPr id="66755237" name="グラフ 5">
          <a:extLst>
            <a:ext uri="{FF2B5EF4-FFF2-40B4-BE49-F238E27FC236}">
              <a16:creationId xmlns:a16="http://schemas.microsoft.com/office/drawing/2014/main" id="{D28CA3EA-9D8F-4413-BA6C-150E1F713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41</xdr:row>
      <xdr:rowOff>0</xdr:rowOff>
    </xdr:from>
    <xdr:to>
      <xdr:col>13</xdr:col>
      <xdr:colOff>0</xdr:colOff>
      <xdr:row>43</xdr:row>
      <xdr:rowOff>114300</xdr:rowOff>
    </xdr:to>
    <xdr:sp macro="" textlink="">
      <xdr:nvSpPr>
        <xdr:cNvPr id="26632" name="Text Box 8">
          <a:extLst>
            <a:ext uri="{FF2B5EF4-FFF2-40B4-BE49-F238E27FC236}">
              <a16:creationId xmlns:a16="http://schemas.microsoft.com/office/drawing/2014/main" id="{40330C6A-4FBC-406A-B9DD-329D68A66828}"/>
            </a:ext>
          </a:extLst>
        </xdr:cNvPr>
        <xdr:cNvSpPr txBox="1">
          <a:spLocks noChangeArrowheads="1"/>
        </xdr:cNvSpPr>
      </xdr:nvSpPr>
      <xdr:spPr bwMode="auto">
        <a:xfrm>
          <a:off x="104775" y="5810250"/>
          <a:ext cx="585787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問３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あなたのお住まいはどちらの地区ですか。次の中から１つ選んで○をつけてください。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baseline="0">
              <a:effectLst/>
              <a:latin typeface="ＭＳ Ｐゴシック" panose="020B0600070205080204" pitchFamily="50" charset="-128"/>
              <a:ea typeface="ＭＳ Ｐゴシック" panose="020B0600070205080204" pitchFamily="50" charset="-128"/>
              <a:cs typeface="+mn-cs"/>
            </a:rPr>
            <a:t>県央地域</a:t>
          </a:r>
          <a:r>
            <a:rPr lang="en-US" altLang="ja-JP" sz="900" b="0" i="0" baseline="0">
              <a:effectLst/>
              <a:latin typeface="ＭＳ Ｐゴシック" panose="020B0600070205080204" pitchFamily="50" charset="-128"/>
              <a:ea typeface="ＭＳ Ｐゴシック" panose="020B0600070205080204" pitchFamily="50" charset="-128"/>
              <a:cs typeface="+mn-cs"/>
            </a:rPr>
            <a:t>=164</a:t>
          </a:r>
          <a:r>
            <a:rPr lang="ja-JP" altLang="en-US" sz="900" b="0" i="0" baseline="0">
              <a:effectLst/>
              <a:latin typeface="ＭＳ Ｐゴシック" panose="020B0600070205080204" pitchFamily="50" charset="-128"/>
              <a:ea typeface="ＭＳ Ｐゴシック" panose="020B0600070205080204" pitchFamily="50" charset="-128"/>
              <a:cs typeface="+mn-cs"/>
            </a:rPr>
            <a:t>　県南地域</a:t>
          </a:r>
          <a:r>
            <a:rPr lang="en-US" altLang="ja-JP" sz="900" b="0" i="0" baseline="0">
              <a:effectLst/>
              <a:latin typeface="ＭＳ Ｐゴシック" panose="020B0600070205080204" pitchFamily="50" charset="-128"/>
              <a:ea typeface="ＭＳ Ｐゴシック" panose="020B0600070205080204" pitchFamily="50" charset="-128"/>
              <a:cs typeface="+mn-cs"/>
            </a:rPr>
            <a:t>=189</a:t>
          </a:r>
          <a:r>
            <a:rPr lang="ja-JP" altLang="en-US" sz="900" b="0" i="0" baseline="0">
              <a:effectLst/>
              <a:latin typeface="ＭＳ Ｐゴシック" panose="020B0600070205080204" pitchFamily="50" charset="-128"/>
              <a:ea typeface="ＭＳ Ｐゴシック" panose="020B0600070205080204" pitchFamily="50" charset="-128"/>
              <a:cs typeface="+mn-cs"/>
            </a:rPr>
            <a:t>　沿岸地域</a:t>
          </a:r>
          <a:r>
            <a:rPr lang="en-US" altLang="ja-JP" sz="900" b="0" i="0" baseline="0">
              <a:effectLst/>
              <a:latin typeface="ＭＳ Ｐゴシック" panose="020B0600070205080204" pitchFamily="50" charset="-128"/>
              <a:ea typeface="ＭＳ Ｐゴシック" panose="020B0600070205080204" pitchFamily="50" charset="-128"/>
              <a:cs typeface="+mn-cs"/>
            </a:rPr>
            <a:t>=87</a:t>
          </a:r>
          <a:r>
            <a:rPr lang="ja-JP" altLang="en-US" sz="900" b="0" i="0" baseline="0">
              <a:effectLst/>
              <a:latin typeface="ＭＳ Ｐゴシック" panose="020B0600070205080204" pitchFamily="50" charset="-128"/>
              <a:ea typeface="ＭＳ Ｐゴシック" panose="020B0600070205080204" pitchFamily="50" charset="-128"/>
              <a:cs typeface="+mn-cs"/>
            </a:rPr>
            <a:t>　県北地域</a:t>
          </a:r>
          <a:r>
            <a:rPr lang="en-US" altLang="ja-JP" sz="900" b="0" i="0" baseline="0">
              <a:effectLst/>
              <a:latin typeface="ＭＳ Ｐゴシック" panose="020B0600070205080204" pitchFamily="50" charset="-128"/>
              <a:ea typeface="ＭＳ Ｐゴシック" panose="020B0600070205080204" pitchFamily="50" charset="-128"/>
              <a:cs typeface="+mn-cs"/>
            </a:rPr>
            <a:t>=48</a:t>
          </a:r>
          <a:r>
            <a:rPr lang="ja-JP" altLang="en-US" sz="900" b="0" i="0" baseline="0">
              <a:effectLst/>
              <a:latin typeface="ＭＳ Ｐゴシック" panose="020B0600070205080204" pitchFamily="50" charset="-128"/>
              <a:ea typeface="ＭＳ Ｐゴシック" panose="020B0600070205080204" pitchFamily="50" charset="-128"/>
              <a:cs typeface="+mn-cs"/>
            </a:rPr>
            <a:t>　地域無回答</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50</xdr:row>
      <xdr:rowOff>0</xdr:rowOff>
    </xdr:from>
    <xdr:to>
      <xdr:col>13</xdr:col>
      <xdr:colOff>0</xdr:colOff>
      <xdr:row>61</xdr:row>
      <xdr:rowOff>47625</xdr:rowOff>
    </xdr:to>
    <xdr:graphicFrame macro="">
      <xdr:nvGraphicFramePr>
        <xdr:cNvPr id="66755239" name="グラフ 9">
          <a:extLst>
            <a:ext uri="{FF2B5EF4-FFF2-40B4-BE49-F238E27FC236}">
              <a16:creationId xmlns:a16="http://schemas.microsoft.com/office/drawing/2014/main" id="{8E4ADD98-074D-4E1C-A602-012288098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77</xdr:row>
      <xdr:rowOff>0</xdr:rowOff>
    </xdr:from>
    <xdr:to>
      <xdr:col>7</xdr:col>
      <xdr:colOff>0</xdr:colOff>
      <xdr:row>99</xdr:row>
      <xdr:rowOff>0</xdr:rowOff>
    </xdr:to>
    <xdr:graphicFrame macro="">
      <xdr:nvGraphicFramePr>
        <xdr:cNvPr id="66755240" name="グラフ 13">
          <a:extLst>
            <a:ext uri="{FF2B5EF4-FFF2-40B4-BE49-F238E27FC236}">
              <a16:creationId xmlns:a16="http://schemas.microsoft.com/office/drawing/2014/main" id="{FF9FD4BA-598C-4879-AA60-92598C3CF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139</xdr:row>
      <xdr:rowOff>0</xdr:rowOff>
    </xdr:from>
    <xdr:to>
      <xdr:col>13</xdr:col>
      <xdr:colOff>0</xdr:colOff>
      <xdr:row>142</xdr:row>
      <xdr:rowOff>0</xdr:rowOff>
    </xdr:to>
    <xdr:sp macro="" textlink="">
      <xdr:nvSpPr>
        <xdr:cNvPr id="26640" name="Text Box 16">
          <a:extLst>
            <a:ext uri="{FF2B5EF4-FFF2-40B4-BE49-F238E27FC236}">
              <a16:creationId xmlns:a16="http://schemas.microsoft.com/office/drawing/2014/main" id="{3C880E3D-87B3-4EE0-AC7B-8533CE13012A}"/>
            </a:ext>
          </a:extLst>
        </xdr:cNvPr>
        <xdr:cNvSpPr txBox="1">
          <a:spLocks noChangeArrowheads="1"/>
        </xdr:cNvSpPr>
      </xdr:nvSpPr>
      <xdr:spPr bwMode="auto">
        <a:xfrm>
          <a:off x="104775" y="16344900"/>
          <a:ext cx="5857875"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問５　あなたは、お父さんとよく話すほうですか。次の中から１つ選んで○をつけてください。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N=431</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=212</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=217</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151</xdr:row>
      <xdr:rowOff>0</xdr:rowOff>
    </xdr:from>
    <xdr:to>
      <xdr:col>14</xdr:col>
      <xdr:colOff>0</xdr:colOff>
      <xdr:row>161</xdr:row>
      <xdr:rowOff>76200</xdr:rowOff>
    </xdr:to>
    <xdr:graphicFrame macro="">
      <xdr:nvGraphicFramePr>
        <xdr:cNvPr id="66755242" name="グラフ 17">
          <a:extLst>
            <a:ext uri="{FF2B5EF4-FFF2-40B4-BE49-F238E27FC236}">
              <a16:creationId xmlns:a16="http://schemas.microsoft.com/office/drawing/2014/main" id="{AB744C46-6B6C-4A54-9C54-01AFE3D18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163</xdr:row>
      <xdr:rowOff>0</xdr:rowOff>
    </xdr:from>
    <xdr:to>
      <xdr:col>14</xdr:col>
      <xdr:colOff>0</xdr:colOff>
      <xdr:row>173</xdr:row>
      <xdr:rowOff>57150</xdr:rowOff>
    </xdr:to>
    <xdr:graphicFrame macro="">
      <xdr:nvGraphicFramePr>
        <xdr:cNvPr id="66755243" name="グラフ 18">
          <a:extLst>
            <a:ext uri="{FF2B5EF4-FFF2-40B4-BE49-F238E27FC236}">
              <a16:creationId xmlns:a16="http://schemas.microsoft.com/office/drawing/2014/main" id="{BAD1C17D-82C8-41C1-A8A4-F04BE95E3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205</xdr:row>
      <xdr:rowOff>85725</xdr:rowOff>
    </xdr:from>
    <xdr:to>
      <xdr:col>13</xdr:col>
      <xdr:colOff>9525</xdr:colOff>
      <xdr:row>208</xdr:row>
      <xdr:rowOff>104775</xdr:rowOff>
    </xdr:to>
    <xdr:sp macro="" textlink="">
      <xdr:nvSpPr>
        <xdr:cNvPr id="26644" name="Text Box 20">
          <a:extLst>
            <a:ext uri="{FF2B5EF4-FFF2-40B4-BE49-F238E27FC236}">
              <a16:creationId xmlns:a16="http://schemas.microsoft.com/office/drawing/2014/main" id="{78B97C57-8D0B-4B73-B877-D3E89688041D}"/>
            </a:ext>
          </a:extLst>
        </xdr:cNvPr>
        <xdr:cNvSpPr txBox="1">
          <a:spLocks noChangeArrowheads="1"/>
        </xdr:cNvSpPr>
      </xdr:nvSpPr>
      <xdr:spPr bwMode="auto">
        <a:xfrm>
          <a:off x="114300" y="27327225"/>
          <a:ext cx="585787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問６　あなたはお父さんと話すときは、どんなことをよく話しますか。次の中からあてはまるものを３つまで選んで</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effectLst/>
              <a:latin typeface="ＭＳ Ｐゴシック"/>
              <a:ea typeface="ＭＳ Ｐゴシック"/>
              <a:cs typeface="+mn-cs"/>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N=431</a:t>
          </a:r>
          <a:r>
            <a:rPr lang="ja-JP" altLang="ja-JP"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=212</a:t>
          </a:r>
          <a:r>
            <a:rPr lang="ja-JP" altLang="ja-JP"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=217</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=2</a:t>
          </a:r>
          <a:r>
            <a:rPr lang="ja-JP" altLang="en-US" sz="900" b="0" i="0" baseline="0">
              <a:effectLst/>
              <a:latin typeface="ＭＳ Ｐゴシック" panose="020B0600070205080204" pitchFamily="50" charset="-128"/>
              <a:ea typeface="ＭＳ Ｐゴシック" panose="020B0600070205080204" pitchFamily="50" charset="-128"/>
              <a:cs typeface="+mn-cs"/>
            </a:rPr>
            <a:t>）</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68</xdr:row>
      <xdr:rowOff>0</xdr:rowOff>
    </xdr:from>
    <xdr:to>
      <xdr:col>13</xdr:col>
      <xdr:colOff>0</xdr:colOff>
      <xdr:row>71</xdr:row>
      <xdr:rowOff>0</xdr:rowOff>
    </xdr:to>
    <xdr:sp macro="" textlink="">
      <xdr:nvSpPr>
        <xdr:cNvPr id="26647" name="Text Box 23">
          <a:extLst>
            <a:ext uri="{FF2B5EF4-FFF2-40B4-BE49-F238E27FC236}">
              <a16:creationId xmlns:a16="http://schemas.microsoft.com/office/drawing/2014/main" id="{E04C40C7-B100-4C72-8B63-D6C86E81A0B0}"/>
            </a:ext>
          </a:extLst>
        </xdr:cNvPr>
        <xdr:cNvSpPr txBox="1">
          <a:spLocks noChangeArrowheads="1"/>
        </xdr:cNvSpPr>
      </xdr:nvSpPr>
      <xdr:spPr bwMode="auto">
        <a:xfrm>
          <a:off x="104775" y="10620375"/>
          <a:ext cx="5857875"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あなたは誰と一緒に暮らしていますか。次の中から一緒に住んでいる人をすべて選んで○をつけてください。</a:t>
          </a:r>
        </a:p>
        <a:p>
          <a:pPr rtl="0"/>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baseline="0">
              <a:effectLst/>
              <a:latin typeface="ＭＳ Ｐゴシック" panose="020B0600070205080204" pitchFamily="50" charset="-128"/>
              <a:ea typeface="ＭＳ Ｐゴシック" panose="020B0600070205080204" pitchFamily="50" charset="-128"/>
              <a:cs typeface="+mn-cs"/>
            </a:rPr>
            <a:t>父</a:t>
          </a:r>
          <a:r>
            <a:rPr lang="en-US" altLang="ja-JP" sz="900" b="0" i="0" baseline="0">
              <a:effectLst/>
              <a:latin typeface="ＭＳ Ｐゴシック" panose="020B0600070205080204" pitchFamily="50" charset="-128"/>
              <a:ea typeface="ＭＳ Ｐゴシック" panose="020B0600070205080204" pitchFamily="50" charset="-128"/>
              <a:cs typeface="+mn-cs"/>
            </a:rPr>
            <a:t>=431</a:t>
          </a:r>
          <a:r>
            <a:rPr lang="ja-JP" altLang="en-US" sz="900" b="0" i="0" baseline="0">
              <a:effectLst/>
              <a:latin typeface="ＭＳ Ｐゴシック" panose="020B0600070205080204" pitchFamily="50" charset="-128"/>
              <a:ea typeface="ＭＳ Ｐゴシック" panose="020B0600070205080204" pitchFamily="50" charset="-128"/>
              <a:cs typeface="+mn-cs"/>
            </a:rPr>
            <a:t>　母</a:t>
          </a:r>
          <a:r>
            <a:rPr lang="en-US" altLang="ja-JP" sz="900" b="0" i="0" baseline="0">
              <a:effectLst/>
              <a:latin typeface="ＭＳ Ｐゴシック" panose="020B0600070205080204" pitchFamily="50" charset="-128"/>
              <a:ea typeface="ＭＳ Ｐゴシック" panose="020B0600070205080204" pitchFamily="50" charset="-128"/>
              <a:cs typeface="+mn-cs"/>
            </a:rPr>
            <a:t>=479</a:t>
          </a:r>
          <a:r>
            <a:rPr lang="ja-JP" altLang="en-US" sz="900" b="0" i="0" baseline="0">
              <a:effectLst/>
              <a:latin typeface="ＭＳ Ｐゴシック" panose="020B0600070205080204" pitchFamily="50" charset="-128"/>
              <a:ea typeface="ＭＳ Ｐゴシック" panose="020B0600070205080204" pitchFamily="50" charset="-128"/>
              <a:cs typeface="+mn-cs"/>
            </a:rPr>
            <a:t>　きょうだい</a:t>
          </a:r>
          <a:r>
            <a:rPr lang="en-US" altLang="ja-JP" sz="900" b="0" i="0" baseline="0">
              <a:effectLst/>
              <a:latin typeface="ＭＳ Ｐゴシック" panose="020B0600070205080204" pitchFamily="50" charset="-128"/>
              <a:ea typeface="ＭＳ Ｐゴシック" panose="020B0600070205080204" pitchFamily="50" charset="-128"/>
              <a:cs typeface="+mn-cs"/>
            </a:rPr>
            <a:t>=355</a:t>
          </a:r>
          <a:r>
            <a:rPr lang="ja-JP" altLang="en-US" sz="900" b="0" i="0" baseline="0">
              <a:effectLst/>
              <a:latin typeface="ＭＳ Ｐゴシック" panose="020B0600070205080204" pitchFamily="50" charset="-128"/>
              <a:ea typeface="ＭＳ Ｐゴシック" panose="020B0600070205080204" pitchFamily="50" charset="-128"/>
              <a:cs typeface="+mn-cs"/>
            </a:rPr>
            <a:t>　祖父</a:t>
          </a:r>
          <a:r>
            <a:rPr lang="en-US" altLang="ja-JP" sz="900" b="0" i="0" baseline="0">
              <a:effectLst/>
              <a:latin typeface="ＭＳ Ｐゴシック" panose="020B0600070205080204" pitchFamily="50" charset="-128"/>
              <a:ea typeface="ＭＳ Ｐゴシック" panose="020B0600070205080204" pitchFamily="50" charset="-128"/>
              <a:cs typeface="+mn-cs"/>
            </a:rPr>
            <a:t>=113</a:t>
          </a:r>
          <a:r>
            <a:rPr lang="ja-JP" altLang="en-US" sz="900" b="0" i="0" baseline="0">
              <a:effectLst/>
              <a:latin typeface="ＭＳ Ｐゴシック" panose="020B0600070205080204" pitchFamily="50" charset="-128"/>
              <a:ea typeface="ＭＳ Ｐゴシック" panose="020B0600070205080204" pitchFamily="50" charset="-128"/>
              <a:cs typeface="+mn-cs"/>
            </a:rPr>
            <a:t>　祖母</a:t>
          </a:r>
          <a:r>
            <a:rPr lang="en-US" altLang="ja-JP" sz="900" b="0" i="0" baseline="0">
              <a:effectLst/>
              <a:latin typeface="ＭＳ Ｐゴシック" panose="020B0600070205080204" pitchFamily="50" charset="-128"/>
              <a:ea typeface="ＭＳ Ｐゴシック" panose="020B0600070205080204" pitchFamily="50" charset="-128"/>
              <a:cs typeface="+mn-cs"/>
            </a:rPr>
            <a:t>=156</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=24</a:t>
          </a:r>
          <a:r>
            <a:rPr lang="ja-JP" altLang="en-US" sz="900" b="0" i="0" baseline="0">
              <a:effectLst/>
              <a:latin typeface="ＭＳ Ｐゴシック" panose="020B0600070205080204" pitchFamily="50" charset="-128"/>
              <a:ea typeface="ＭＳ Ｐゴシック" panose="020B0600070205080204" pitchFamily="50" charset="-128"/>
              <a:cs typeface="+mn-cs"/>
            </a:rPr>
            <a:t>　無回答</a:t>
          </a:r>
          <a:r>
            <a:rPr lang="en-US" altLang="ja-JP" sz="900" b="0" i="0" baseline="0">
              <a:effectLst/>
              <a:latin typeface="ＭＳ Ｐゴシック" panose="020B0600070205080204" pitchFamily="50" charset="-128"/>
              <a:ea typeface="ＭＳ Ｐゴシック" panose="020B0600070205080204" pitchFamily="50" charset="-128"/>
              <a:cs typeface="+mn-cs"/>
            </a:rPr>
            <a:t>=0 </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221</xdr:row>
      <xdr:rowOff>0</xdr:rowOff>
    </xdr:from>
    <xdr:to>
      <xdr:col>6</xdr:col>
      <xdr:colOff>495300</xdr:colOff>
      <xdr:row>272</xdr:row>
      <xdr:rowOff>0</xdr:rowOff>
    </xdr:to>
    <xdr:graphicFrame macro="">
      <xdr:nvGraphicFramePr>
        <xdr:cNvPr id="66755246" name="グラフ 25">
          <a:extLst>
            <a:ext uri="{FF2B5EF4-FFF2-40B4-BE49-F238E27FC236}">
              <a16:creationId xmlns:a16="http://schemas.microsoft.com/office/drawing/2014/main" id="{E8C24792-BCDF-460A-8D4D-349E1168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274</xdr:row>
      <xdr:rowOff>76200</xdr:rowOff>
    </xdr:from>
    <xdr:to>
      <xdr:col>13</xdr:col>
      <xdr:colOff>0</xdr:colOff>
      <xdr:row>278</xdr:row>
      <xdr:rowOff>85724</xdr:rowOff>
    </xdr:to>
    <xdr:sp macro="" textlink="">
      <xdr:nvSpPr>
        <xdr:cNvPr id="26650" name="Text Box 26">
          <a:extLst>
            <a:ext uri="{FF2B5EF4-FFF2-40B4-BE49-F238E27FC236}">
              <a16:creationId xmlns:a16="http://schemas.microsoft.com/office/drawing/2014/main" id="{A38F882B-8134-47A8-970B-C2629227020E}"/>
            </a:ext>
          </a:extLst>
        </xdr:cNvPr>
        <xdr:cNvSpPr txBox="1">
          <a:spLocks noChangeArrowheads="1"/>
        </xdr:cNvSpPr>
      </xdr:nvSpPr>
      <xdr:spPr bwMode="auto">
        <a:xfrm>
          <a:off x="104776" y="33661350"/>
          <a:ext cx="5857874" cy="6191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問７　問５で「３話をしないほうである」と「４話をしない」を選んだ方にうかがいます。その理由を次の中から１つ選んで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65</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=35</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290</xdr:row>
      <xdr:rowOff>114300</xdr:rowOff>
    </xdr:from>
    <xdr:to>
      <xdr:col>7</xdr:col>
      <xdr:colOff>295275</xdr:colOff>
      <xdr:row>330</xdr:row>
      <xdr:rowOff>0</xdr:rowOff>
    </xdr:to>
    <xdr:graphicFrame macro="">
      <xdr:nvGraphicFramePr>
        <xdr:cNvPr id="66755248" name="グラフ 28">
          <a:extLst>
            <a:ext uri="{FF2B5EF4-FFF2-40B4-BE49-F238E27FC236}">
              <a16:creationId xmlns:a16="http://schemas.microsoft.com/office/drawing/2014/main" id="{924B5AA5-90C5-42DB-B0C9-70593D5AD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406</xdr:row>
      <xdr:rowOff>0</xdr:rowOff>
    </xdr:from>
    <xdr:to>
      <xdr:col>13</xdr:col>
      <xdr:colOff>0</xdr:colOff>
      <xdr:row>408</xdr:row>
      <xdr:rowOff>66675</xdr:rowOff>
    </xdr:to>
    <xdr:sp macro="" textlink="">
      <xdr:nvSpPr>
        <xdr:cNvPr id="26653" name="Text Box 29">
          <a:extLst>
            <a:ext uri="{FF2B5EF4-FFF2-40B4-BE49-F238E27FC236}">
              <a16:creationId xmlns:a16="http://schemas.microsoft.com/office/drawing/2014/main" id="{6F6D6D3E-3889-4F04-B86F-94B4CB8B2BD7}"/>
            </a:ext>
          </a:extLst>
        </xdr:cNvPr>
        <xdr:cNvSpPr txBox="1">
          <a:spLocks noChangeArrowheads="1"/>
        </xdr:cNvSpPr>
      </xdr:nvSpPr>
      <xdr:spPr bwMode="auto">
        <a:xfrm>
          <a:off x="104775" y="49015650"/>
          <a:ext cx="585787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問９　あなたは、お母さんとよく話すほうですか。次の中から１つ選んで○をつけてください。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=243</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1</xdr:colOff>
      <xdr:row>333</xdr:row>
      <xdr:rowOff>66676</xdr:rowOff>
    </xdr:from>
    <xdr:to>
      <xdr:col>13</xdr:col>
      <xdr:colOff>0</xdr:colOff>
      <xdr:row>336</xdr:row>
      <xdr:rowOff>28576</xdr:rowOff>
    </xdr:to>
    <xdr:sp macro="" textlink="">
      <xdr:nvSpPr>
        <xdr:cNvPr id="26655" name="Text Box 31">
          <a:extLst>
            <a:ext uri="{FF2B5EF4-FFF2-40B4-BE49-F238E27FC236}">
              <a16:creationId xmlns:a16="http://schemas.microsoft.com/office/drawing/2014/main" id="{1C1E6A5B-A254-4394-AD82-0097993D474D}"/>
            </a:ext>
          </a:extLst>
        </xdr:cNvPr>
        <xdr:cNvSpPr txBox="1">
          <a:spLocks noChangeArrowheads="1"/>
        </xdr:cNvSpPr>
      </xdr:nvSpPr>
      <xdr:spPr bwMode="auto">
        <a:xfrm>
          <a:off x="104776" y="42186226"/>
          <a:ext cx="5857874"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問８　お父さんはあなたの気持ちを理解していると思いますか。次の中から１つ選んで○をつけてください。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N=431</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=212</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=217</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349</xdr:row>
      <xdr:rowOff>0</xdr:rowOff>
    </xdr:from>
    <xdr:to>
      <xdr:col>14</xdr:col>
      <xdr:colOff>0</xdr:colOff>
      <xdr:row>360</xdr:row>
      <xdr:rowOff>66675</xdr:rowOff>
    </xdr:to>
    <xdr:graphicFrame macro="">
      <xdr:nvGraphicFramePr>
        <xdr:cNvPr id="66755251" name="グラフ 33">
          <a:extLst>
            <a:ext uri="{FF2B5EF4-FFF2-40B4-BE49-F238E27FC236}">
              <a16:creationId xmlns:a16="http://schemas.microsoft.com/office/drawing/2014/main" id="{74B86C85-EDF3-4245-B873-802764FC7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104774</xdr:colOff>
      <xdr:row>362</xdr:row>
      <xdr:rowOff>0</xdr:rowOff>
    </xdr:from>
    <xdr:to>
      <xdr:col>13</xdr:col>
      <xdr:colOff>114299</xdr:colOff>
      <xdr:row>373</xdr:row>
      <xdr:rowOff>66675</xdr:rowOff>
    </xdr:to>
    <xdr:graphicFrame macro="">
      <xdr:nvGraphicFramePr>
        <xdr:cNvPr id="66755252" name="グラフ 34">
          <a:extLst>
            <a:ext uri="{FF2B5EF4-FFF2-40B4-BE49-F238E27FC236}">
              <a16:creationId xmlns:a16="http://schemas.microsoft.com/office/drawing/2014/main" id="{9EBFA957-DF90-452A-AD9D-FF5251A7C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469</xdr:row>
      <xdr:rowOff>76201</xdr:rowOff>
    </xdr:from>
    <xdr:to>
      <xdr:col>13</xdr:col>
      <xdr:colOff>0</xdr:colOff>
      <xdr:row>473</xdr:row>
      <xdr:rowOff>1</xdr:rowOff>
    </xdr:to>
    <xdr:sp macro="" textlink="">
      <xdr:nvSpPr>
        <xdr:cNvPr id="26660" name="Text Box 36">
          <a:extLst>
            <a:ext uri="{FF2B5EF4-FFF2-40B4-BE49-F238E27FC236}">
              <a16:creationId xmlns:a16="http://schemas.microsoft.com/office/drawing/2014/main" id="{D383F23F-E059-4742-AC5D-512808C06265}"/>
            </a:ext>
          </a:extLst>
        </xdr:cNvPr>
        <xdr:cNvSpPr txBox="1">
          <a:spLocks noChangeArrowheads="1"/>
        </xdr:cNvSpPr>
      </xdr:nvSpPr>
      <xdr:spPr bwMode="auto">
        <a:xfrm>
          <a:off x="104775" y="56254651"/>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問１０　あなたはお母さんと話すときは、どんなことをよく話しますか。次の中からあてはまるものを３つまで選んで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=243</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484</xdr:row>
      <xdr:rowOff>0</xdr:rowOff>
    </xdr:from>
    <xdr:to>
      <xdr:col>7</xdr:col>
      <xdr:colOff>0</xdr:colOff>
      <xdr:row>535</xdr:row>
      <xdr:rowOff>114300</xdr:rowOff>
    </xdr:to>
    <xdr:graphicFrame macro="">
      <xdr:nvGraphicFramePr>
        <xdr:cNvPr id="66755254" name="グラフ 38">
          <a:extLst>
            <a:ext uri="{FF2B5EF4-FFF2-40B4-BE49-F238E27FC236}">
              <a16:creationId xmlns:a16="http://schemas.microsoft.com/office/drawing/2014/main" id="{7487DD4F-0340-4B56-90D0-5774EC01C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537</xdr:row>
      <xdr:rowOff>76200</xdr:rowOff>
    </xdr:from>
    <xdr:to>
      <xdr:col>13</xdr:col>
      <xdr:colOff>0</xdr:colOff>
      <xdr:row>540</xdr:row>
      <xdr:rowOff>133350</xdr:rowOff>
    </xdr:to>
    <xdr:sp macro="" textlink="">
      <xdr:nvSpPr>
        <xdr:cNvPr id="26663" name="Text Box 39">
          <a:extLst>
            <a:ext uri="{FF2B5EF4-FFF2-40B4-BE49-F238E27FC236}">
              <a16:creationId xmlns:a16="http://schemas.microsoft.com/office/drawing/2014/main" id="{E44D6C89-8EB1-44DD-938B-1B14BCD9AB26}"/>
            </a:ext>
          </a:extLst>
        </xdr:cNvPr>
        <xdr:cNvSpPr txBox="1">
          <a:spLocks noChangeArrowheads="1"/>
        </xdr:cNvSpPr>
      </xdr:nvSpPr>
      <xdr:spPr bwMode="auto">
        <a:xfrm>
          <a:off x="104775" y="66617850"/>
          <a:ext cx="5857875"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問１１　問９で「３話をしないほうである」と「４話をしない」を選んだ方にうかがいます。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その理由を次の中から１つ選んで○をつけてください。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N=16</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xdr:colOff>
      <xdr:row>553</xdr:row>
      <xdr:rowOff>0</xdr:rowOff>
    </xdr:from>
    <xdr:to>
      <xdr:col>7</xdr:col>
      <xdr:colOff>266700</xdr:colOff>
      <xdr:row>596</xdr:row>
      <xdr:rowOff>104775</xdr:rowOff>
    </xdr:to>
    <xdr:graphicFrame macro="">
      <xdr:nvGraphicFramePr>
        <xdr:cNvPr id="66755256" name="グラフ 42">
          <a:extLst>
            <a:ext uri="{FF2B5EF4-FFF2-40B4-BE49-F238E27FC236}">
              <a16:creationId xmlns:a16="http://schemas.microsoft.com/office/drawing/2014/main" id="{E6AD3EF6-485F-4FE5-B16D-E27EB7581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xdr:colOff>
      <xdr:row>604</xdr:row>
      <xdr:rowOff>76200</xdr:rowOff>
    </xdr:from>
    <xdr:to>
      <xdr:col>13</xdr:col>
      <xdr:colOff>0</xdr:colOff>
      <xdr:row>607</xdr:row>
      <xdr:rowOff>19050</xdr:rowOff>
    </xdr:to>
    <xdr:sp macro="" textlink="">
      <xdr:nvSpPr>
        <xdr:cNvPr id="26667" name="Text Box 43">
          <a:extLst>
            <a:ext uri="{FF2B5EF4-FFF2-40B4-BE49-F238E27FC236}">
              <a16:creationId xmlns:a16="http://schemas.microsoft.com/office/drawing/2014/main" id="{BB33ED37-1F82-4ED5-96D1-0838C9581868}"/>
            </a:ext>
          </a:extLst>
        </xdr:cNvPr>
        <xdr:cNvSpPr txBox="1">
          <a:spLocks noChangeArrowheads="1"/>
        </xdr:cNvSpPr>
      </xdr:nvSpPr>
      <xdr:spPr bwMode="auto">
        <a:xfrm>
          <a:off x="104776" y="76066650"/>
          <a:ext cx="5857874"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問１２　お母さんはあなたの気持ちを理解していると思いますか。次の中から１つ選んで○をつけてください。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N=479</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=243</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619</xdr:row>
      <xdr:rowOff>0</xdr:rowOff>
    </xdr:from>
    <xdr:to>
      <xdr:col>14</xdr:col>
      <xdr:colOff>0</xdr:colOff>
      <xdr:row>630</xdr:row>
      <xdr:rowOff>38100</xdr:rowOff>
    </xdr:to>
    <xdr:graphicFrame macro="">
      <xdr:nvGraphicFramePr>
        <xdr:cNvPr id="66755258" name="グラフ 45">
          <a:extLst>
            <a:ext uri="{FF2B5EF4-FFF2-40B4-BE49-F238E27FC236}">
              <a16:creationId xmlns:a16="http://schemas.microsoft.com/office/drawing/2014/main" id="{57177E49-C68D-4363-9DC3-142140B8D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104774</xdr:colOff>
      <xdr:row>632</xdr:row>
      <xdr:rowOff>19050</xdr:rowOff>
    </xdr:from>
    <xdr:to>
      <xdr:col>13</xdr:col>
      <xdr:colOff>114299</xdr:colOff>
      <xdr:row>643</xdr:row>
      <xdr:rowOff>47625</xdr:rowOff>
    </xdr:to>
    <xdr:graphicFrame macro="">
      <xdr:nvGraphicFramePr>
        <xdr:cNvPr id="66755259" name="グラフ 46">
          <a:extLst>
            <a:ext uri="{FF2B5EF4-FFF2-40B4-BE49-F238E27FC236}">
              <a16:creationId xmlns:a16="http://schemas.microsoft.com/office/drawing/2014/main" id="{CE8F7825-A3D3-4AC1-86F5-C041BC29E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673</xdr:row>
      <xdr:rowOff>0</xdr:rowOff>
    </xdr:from>
    <xdr:to>
      <xdr:col>13</xdr:col>
      <xdr:colOff>0</xdr:colOff>
      <xdr:row>676</xdr:row>
      <xdr:rowOff>85725</xdr:rowOff>
    </xdr:to>
    <xdr:sp macro="" textlink="">
      <xdr:nvSpPr>
        <xdr:cNvPr id="26671" name="Text Box 47">
          <a:extLst>
            <a:ext uri="{FF2B5EF4-FFF2-40B4-BE49-F238E27FC236}">
              <a16:creationId xmlns:a16="http://schemas.microsoft.com/office/drawing/2014/main" id="{71C75EFB-0A76-4D16-927F-FF13EDE0EBAF}"/>
            </a:ext>
          </a:extLst>
        </xdr:cNvPr>
        <xdr:cNvSpPr txBox="1">
          <a:spLocks noChangeArrowheads="1"/>
        </xdr:cNvSpPr>
      </xdr:nvSpPr>
      <xdr:spPr bwMode="auto">
        <a:xfrm>
          <a:off x="104775" y="82476975"/>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問１３　家族と一緒にいて楽しいと感じるのはどんな時ですか。次の中からあてはまるものを２つまで選んで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692</xdr:row>
      <xdr:rowOff>0</xdr:rowOff>
    </xdr:from>
    <xdr:to>
      <xdr:col>12</xdr:col>
      <xdr:colOff>209550</xdr:colOff>
      <xdr:row>716</xdr:row>
      <xdr:rowOff>0</xdr:rowOff>
    </xdr:to>
    <xdr:graphicFrame macro="">
      <xdr:nvGraphicFramePr>
        <xdr:cNvPr id="66755261" name="グラフ 49">
          <a:extLst>
            <a:ext uri="{FF2B5EF4-FFF2-40B4-BE49-F238E27FC236}">
              <a16:creationId xmlns:a16="http://schemas.microsoft.com/office/drawing/2014/main" id="{1B6BADBA-E6BD-4CB9-9D38-6E15F8835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95250</xdr:colOff>
      <xdr:row>717</xdr:row>
      <xdr:rowOff>9525</xdr:rowOff>
    </xdr:from>
    <xdr:to>
      <xdr:col>13</xdr:col>
      <xdr:colOff>0</xdr:colOff>
      <xdr:row>738</xdr:row>
      <xdr:rowOff>19050</xdr:rowOff>
    </xdr:to>
    <xdr:graphicFrame macro="">
      <xdr:nvGraphicFramePr>
        <xdr:cNvPr id="66755262" name="グラフ 50">
          <a:extLst>
            <a:ext uri="{FF2B5EF4-FFF2-40B4-BE49-F238E27FC236}">
              <a16:creationId xmlns:a16="http://schemas.microsoft.com/office/drawing/2014/main" id="{AC3224F4-E649-4BA6-BF4F-0D5D0A9CD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806</xdr:row>
      <xdr:rowOff>85726</xdr:rowOff>
    </xdr:from>
    <xdr:to>
      <xdr:col>13</xdr:col>
      <xdr:colOff>0</xdr:colOff>
      <xdr:row>810</xdr:row>
      <xdr:rowOff>9526</xdr:rowOff>
    </xdr:to>
    <xdr:sp macro="" textlink="">
      <xdr:nvSpPr>
        <xdr:cNvPr id="26675" name="Text Box 51">
          <a:extLst>
            <a:ext uri="{FF2B5EF4-FFF2-40B4-BE49-F238E27FC236}">
              <a16:creationId xmlns:a16="http://schemas.microsoft.com/office/drawing/2014/main" id="{7849F8F7-9E64-4AC0-8549-FB05EA9B1D51}"/>
            </a:ext>
          </a:extLst>
        </xdr:cNvPr>
        <xdr:cNvSpPr txBox="1">
          <a:spLocks noChangeArrowheads="1"/>
        </xdr:cNvSpPr>
      </xdr:nvSpPr>
      <xdr:spPr bwMode="auto">
        <a:xfrm>
          <a:off x="104775" y="94449901"/>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問１４　あなたが帰宅する時間は何時ごろですか。また、何時ごろ寝ますか。次の中から帰宅する時間、寝る時間を</a:t>
          </a:r>
        </a:p>
        <a:p>
          <a:pPr algn="l" rtl="0">
            <a:lnSpc>
              <a:spcPts val="1000"/>
            </a:lnSpc>
            <a:defRPr sz="1000"/>
          </a:pPr>
          <a:r>
            <a:rPr lang="ja-JP" altLang="en-US" sz="900" b="0" i="0" u="none" strike="noStrike" baseline="0">
              <a:solidFill>
                <a:srgbClr val="000000"/>
              </a:solidFill>
              <a:latin typeface="ＭＳ Ｐゴシック"/>
              <a:ea typeface="ＭＳ Ｐゴシック"/>
            </a:rPr>
            <a:t>　　　　　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819</xdr:row>
      <xdr:rowOff>9525</xdr:rowOff>
    </xdr:from>
    <xdr:to>
      <xdr:col>14</xdr:col>
      <xdr:colOff>0</xdr:colOff>
      <xdr:row>829</xdr:row>
      <xdr:rowOff>76200</xdr:rowOff>
    </xdr:to>
    <xdr:graphicFrame macro="">
      <xdr:nvGraphicFramePr>
        <xdr:cNvPr id="66755264" name="グラフ 56">
          <a:extLst>
            <a:ext uri="{FF2B5EF4-FFF2-40B4-BE49-F238E27FC236}">
              <a16:creationId xmlns:a16="http://schemas.microsoft.com/office/drawing/2014/main" id="{653779B2-A14C-40E6-ADB8-38F29D173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831</xdr:row>
      <xdr:rowOff>1</xdr:rowOff>
    </xdr:from>
    <xdr:to>
      <xdr:col>14</xdr:col>
      <xdr:colOff>0</xdr:colOff>
      <xdr:row>841</xdr:row>
      <xdr:rowOff>1</xdr:rowOff>
    </xdr:to>
    <xdr:graphicFrame macro="">
      <xdr:nvGraphicFramePr>
        <xdr:cNvPr id="66755265" name="グラフ 57">
          <a:extLst>
            <a:ext uri="{FF2B5EF4-FFF2-40B4-BE49-F238E27FC236}">
              <a16:creationId xmlns:a16="http://schemas.microsoft.com/office/drawing/2014/main" id="{C4A9D5A7-0C88-4D48-8A26-B0AAF810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850</xdr:row>
      <xdr:rowOff>0</xdr:rowOff>
    </xdr:from>
    <xdr:to>
      <xdr:col>14</xdr:col>
      <xdr:colOff>0</xdr:colOff>
      <xdr:row>861</xdr:row>
      <xdr:rowOff>66675</xdr:rowOff>
    </xdr:to>
    <xdr:graphicFrame macro="">
      <xdr:nvGraphicFramePr>
        <xdr:cNvPr id="66755266" name="グラフ 58">
          <a:extLst>
            <a:ext uri="{FF2B5EF4-FFF2-40B4-BE49-F238E27FC236}">
              <a16:creationId xmlns:a16="http://schemas.microsoft.com/office/drawing/2014/main" id="{B2B16367-EAC5-4B42-8146-647004D12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104774</xdr:colOff>
      <xdr:row>862</xdr:row>
      <xdr:rowOff>142875</xdr:rowOff>
    </xdr:from>
    <xdr:to>
      <xdr:col>13</xdr:col>
      <xdr:colOff>114299</xdr:colOff>
      <xdr:row>873</xdr:row>
      <xdr:rowOff>0</xdr:rowOff>
    </xdr:to>
    <xdr:graphicFrame macro="">
      <xdr:nvGraphicFramePr>
        <xdr:cNvPr id="66755267" name="グラフ 59">
          <a:extLst>
            <a:ext uri="{FF2B5EF4-FFF2-40B4-BE49-F238E27FC236}">
              <a16:creationId xmlns:a16="http://schemas.microsoft.com/office/drawing/2014/main" id="{3F641F50-F6FC-4371-BC61-91DF74725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874</xdr:row>
      <xdr:rowOff>76200</xdr:rowOff>
    </xdr:from>
    <xdr:to>
      <xdr:col>13</xdr:col>
      <xdr:colOff>9525</xdr:colOff>
      <xdr:row>878</xdr:row>
      <xdr:rowOff>9525</xdr:rowOff>
    </xdr:to>
    <xdr:sp macro="" textlink="">
      <xdr:nvSpPr>
        <xdr:cNvPr id="26685" name="Text Box 61">
          <a:extLst>
            <a:ext uri="{FF2B5EF4-FFF2-40B4-BE49-F238E27FC236}">
              <a16:creationId xmlns:a16="http://schemas.microsoft.com/office/drawing/2014/main" id="{5A1E647E-D41C-4FCD-8490-5535211B36FF}"/>
            </a:ext>
          </a:extLst>
        </xdr:cNvPr>
        <xdr:cNvSpPr txBox="1">
          <a:spLocks noChangeArrowheads="1"/>
        </xdr:cNvSpPr>
      </xdr:nvSpPr>
      <xdr:spPr bwMode="auto">
        <a:xfrm>
          <a:off x="114300" y="106813350"/>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問１５　あなたが、おこづかいやアルバイトなどで、今年１ヶ月に自由に使えたお金は、大体いくらですか。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a:t>　　　　　（</a:t>
          </a:r>
          <a:r>
            <a:rPr lang="en-US" altLang="ja-JP"/>
            <a:t>N=488</a:t>
          </a:r>
          <a:r>
            <a:rPr lang="ja-JP" altLang="en-US"/>
            <a:t>　男性</a:t>
          </a:r>
          <a:r>
            <a:rPr lang="en-US" altLang="ja-JP"/>
            <a:t>=237</a:t>
          </a:r>
          <a:r>
            <a:rPr lang="ja-JP" altLang="en-US"/>
            <a:t>　女性</a:t>
          </a:r>
          <a:r>
            <a:rPr lang="en-US" altLang="ja-JP"/>
            <a:t>=249</a:t>
          </a:r>
          <a:r>
            <a:rPr lang="ja-JP" altLang="en-US"/>
            <a:t>　その他</a:t>
          </a:r>
          <a:r>
            <a:rPr lang="en-US" altLang="ja-JP"/>
            <a:t>=2</a:t>
          </a:r>
          <a:r>
            <a:rPr lang="ja-JP" altLang="en-US"/>
            <a:t>）</a:t>
          </a:r>
        </a:p>
      </xdr:txBody>
    </xdr:sp>
    <xdr:clientData/>
  </xdr:twoCellAnchor>
  <xdr:twoCellAnchor>
    <xdr:from>
      <xdr:col>1</xdr:col>
      <xdr:colOff>0</xdr:colOff>
      <xdr:row>890</xdr:row>
      <xdr:rowOff>0</xdr:rowOff>
    </xdr:from>
    <xdr:to>
      <xdr:col>7</xdr:col>
      <xdr:colOff>533399</xdr:colOff>
      <xdr:row>928</xdr:row>
      <xdr:rowOff>0</xdr:rowOff>
    </xdr:to>
    <xdr:graphicFrame macro="">
      <xdr:nvGraphicFramePr>
        <xdr:cNvPr id="66755269" name="グラフ 63">
          <a:extLst>
            <a:ext uri="{FF2B5EF4-FFF2-40B4-BE49-F238E27FC236}">
              <a16:creationId xmlns:a16="http://schemas.microsoft.com/office/drawing/2014/main" id="{07BE0411-CBF0-4E64-86E6-0D6ACC5FF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943</xdr:row>
      <xdr:rowOff>0</xdr:rowOff>
    </xdr:from>
    <xdr:to>
      <xdr:col>13</xdr:col>
      <xdr:colOff>9525</xdr:colOff>
      <xdr:row>945</xdr:row>
      <xdr:rowOff>76200</xdr:rowOff>
    </xdr:to>
    <xdr:sp macro="" textlink="">
      <xdr:nvSpPr>
        <xdr:cNvPr id="26689" name="Text Box 65">
          <a:extLst>
            <a:ext uri="{FF2B5EF4-FFF2-40B4-BE49-F238E27FC236}">
              <a16:creationId xmlns:a16="http://schemas.microsoft.com/office/drawing/2014/main" id="{949048AA-FB23-4C28-83B0-B4D137620294}"/>
            </a:ext>
          </a:extLst>
        </xdr:cNvPr>
        <xdr:cNvSpPr txBox="1">
          <a:spLocks noChangeArrowheads="1"/>
        </xdr:cNvSpPr>
      </xdr:nvSpPr>
      <xdr:spPr bwMode="auto">
        <a:xfrm>
          <a:off x="104775" y="112585500"/>
          <a:ext cx="586740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問１６　あなたが、学校で学ぶのは何のためですか。次の中からあてはまるものを３つまで選んで○をつけてください。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47625</xdr:colOff>
      <xdr:row>959</xdr:row>
      <xdr:rowOff>0</xdr:rowOff>
    </xdr:from>
    <xdr:to>
      <xdr:col>7</xdr:col>
      <xdr:colOff>409575</xdr:colOff>
      <xdr:row>995</xdr:row>
      <xdr:rowOff>133350</xdr:rowOff>
    </xdr:to>
    <xdr:graphicFrame macro="">
      <xdr:nvGraphicFramePr>
        <xdr:cNvPr id="66755271" name="グラフ 67">
          <a:extLst>
            <a:ext uri="{FF2B5EF4-FFF2-40B4-BE49-F238E27FC236}">
              <a16:creationId xmlns:a16="http://schemas.microsoft.com/office/drawing/2014/main" id="{48AEE4D0-3549-43C1-A47A-91AF8CDF7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514350</xdr:colOff>
      <xdr:row>959</xdr:row>
      <xdr:rowOff>0</xdr:rowOff>
    </xdr:from>
    <xdr:to>
      <xdr:col>12</xdr:col>
      <xdr:colOff>209550</xdr:colOff>
      <xdr:row>995</xdr:row>
      <xdr:rowOff>133350</xdr:rowOff>
    </xdr:to>
    <xdr:graphicFrame macro="">
      <xdr:nvGraphicFramePr>
        <xdr:cNvPr id="66755272" name="グラフ 68">
          <a:extLst>
            <a:ext uri="{FF2B5EF4-FFF2-40B4-BE49-F238E27FC236}">
              <a16:creationId xmlns:a16="http://schemas.microsoft.com/office/drawing/2014/main" id="{697E9C72-F609-4735-A6C8-80FB68049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1010</xdr:row>
      <xdr:rowOff>57150</xdr:rowOff>
    </xdr:from>
    <xdr:to>
      <xdr:col>13</xdr:col>
      <xdr:colOff>9525</xdr:colOff>
      <xdr:row>1013</xdr:row>
      <xdr:rowOff>142875</xdr:rowOff>
    </xdr:to>
    <xdr:sp macro="" textlink="">
      <xdr:nvSpPr>
        <xdr:cNvPr id="26693" name="Text Box 69">
          <a:extLst>
            <a:ext uri="{FF2B5EF4-FFF2-40B4-BE49-F238E27FC236}">
              <a16:creationId xmlns:a16="http://schemas.microsoft.com/office/drawing/2014/main" id="{C73210E5-BB6C-466E-AFC4-5128866B96D9}"/>
            </a:ext>
          </a:extLst>
        </xdr:cNvPr>
        <xdr:cNvSpPr txBox="1">
          <a:spLocks noChangeArrowheads="1"/>
        </xdr:cNvSpPr>
      </xdr:nvSpPr>
      <xdr:spPr bwMode="auto">
        <a:xfrm>
          <a:off x="114300" y="124663200"/>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問１７　あなたは、学校生活で楽しいと思うことは何ですか。次の中からあてはまるものをすべて選んで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1026</xdr:row>
      <xdr:rowOff>0</xdr:rowOff>
    </xdr:from>
    <xdr:to>
      <xdr:col>7</xdr:col>
      <xdr:colOff>485775</xdr:colOff>
      <xdr:row>1066</xdr:row>
      <xdr:rowOff>66675</xdr:rowOff>
    </xdr:to>
    <xdr:graphicFrame macro="">
      <xdr:nvGraphicFramePr>
        <xdr:cNvPr id="66755274" name="グラフ 71">
          <a:extLst>
            <a:ext uri="{FF2B5EF4-FFF2-40B4-BE49-F238E27FC236}">
              <a16:creationId xmlns:a16="http://schemas.microsoft.com/office/drawing/2014/main" id="{D38D2D79-F3F9-44DC-AC9F-C923A252F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1077</xdr:row>
      <xdr:rowOff>76200</xdr:rowOff>
    </xdr:from>
    <xdr:to>
      <xdr:col>13</xdr:col>
      <xdr:colOff>0</xdr:colOff>
      <xdr:row>1081</xdr:row>
      <xdr:rowOff>47625</xdr:rowOff>
    </xdr:to>
    <xdr:sp macro="" textlink="">
      <xdr:nvSpPr>
        <xdr:cNvPr id="26697" name="Text Box 73">
          <a:extLst>
            <a:ext uri="{FF2B5EF4-FFF2-40B4-BE49-F238E27FC236}">
              <a16:creationId xmlns:a16="http://schemas.microsoft.com/office/drawing/2014/main" id="{CBA5EB47-5B73-4B68-8DBF-CABE1CCA498E}"/>
            </a:ext>
          </a:extLst>
        </xdr:cNvPr>
        <xdr:cNvSpPr txBox="1">
          <a:spLocks noChangeArrowheads="1"/>
        </xdr:cNvSpPr>
      </xdr:nvSpPr>
      <xdr:spPr bwMode="auto">
        <a:xfrm>
          <a:off x="104775" y="131711700"/>
          <a:ext cx="585787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問１８　あなたが学校生活でいやだと思うことは何ですか。次の中からあてはまるものをすべて選んで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1094</xdr:row>
      <xdr:rowOff>0</xdr:rowOff>
    </xdr:from>
    <xdr:to>
      <xdr:col>7</xdr:col>
      <xdr:colOff>495300</xdr:colOff>
      <xdr:row>1139</xdr:row>
      <xdr:rowOff>0</xdr:rowOff>
    </xdr:to>
    <xdr:graphicFrame macro="">
      <xdr:nvGraphicFramePr>
        <xdr:cNvPr id="66755276" name="グラフ 75">
          <a:extLst>
            <a:ext uri="{FF2B5EF4-FFF2-40B4-BE49-F238E27FC236}">
              <a16:creationId xmlns:a16="http://schemas.microsoft.com/office/drawing/2014/main" id="{D6AD7682-D67C-47A5-81E3-8B3A89759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1146</xdr:row>
      <xdr:rowOff>0</xdr:rowOff>
    </xdr:from>
    <xdr:to>
      <xdr:col>13</xdr:col>
      <xdr:colOff>0</xdr:colOff>
      <xdr:row>1148</xdr:row>
      <xdr:rowOff>66675</xdr:rowOff>
    </xdr:to>
    <xdr:sp macro="" textlink="">
      <xdr:nvSpPr>
        <xdr:cNvPr id="26700" name="Text Box 76">
          <a:extLst>
            <a:ext uri="{FF2B5EF4-FFF2-40B4-BE49-F238E27FC236}">
              <a16:creationId xmlns:a16="http://schemas.microsoft.com/office/drawing/2014/main" id="{363B34CC-BB40-484C-A395-A64360A68587}"/>
            </a:ext>
          </a:extLst>
        </xdr:cNvPr>
        <xdr:cNvSpPr txBox="1">
          <a:spLocks noChangeArrowheads="1"/>
        </xdr:cNvSpPr>
      </xdr:nvSpPr>
      <xdr:spPr bwMode="auto">
        <a:xfrm>
          <a:off x="104775" y="141474825"/>
          <a:ext cx="585787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問１９　あなたの現在の悩みは何ですか。次の中からあてはまるものをすべて選んで○をつけてください。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1176</xdr:row>
      <xdr:rowOff>9525</xdr:rowOff>
    </xdr:from>
    <xdr:to>
      <xdr:col>8</xdr:col>
      <xdr:colOff>85725</xdr:colOff>
      <xdr:row>1208</xdr:row>
      <xdr:rowOff>142875</xdr:rowOff>
    </xdr:to>
    <xdr:graphicFrame macro="">
      <xdr:nvGraphicFramePr>
        <xdr:cNvPr id="66755278" name="グラフ 78">
          <a:extLst>
            <a:ext uri="{FF2B5EF4-FFF2-40B4-BE49-F238E27FC236}">
              <a16:creationId xmlns:a16="http://schemas.microsoft.com/office/drawing/2014/main" id="{ADCC405E-E3FE-4EAA-82DC-82E959581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152400</xdr:colOff>
      <xdr:row>1176</xdr:row>
      <xdr:rowOff>0</xdr:rowOff>
    </xdr:from>
    <xdr:to>
      <xdr:col>14</xdr:col>
      <xdr:colOff>0</xdr:colOff>
      <xdr:row>1209</xdr:row>
      <xdr:rowOff>0</xdr:rowOff>
    </xdr:to>
    <xdr:graphicFrame macro="">
      <xdr:nvGraphicFramePr>
        <xdr:cNvPr id="66755279" name="グラフ 79">
          <a:extLst>
            <a:ext uri="{FF2B5EF4-FFF2-40B4-BE49-F238E27FC236}">
              <a16:creationId xmlns:a16="http://schemas.microsoft.com/office/drawing/2014/main" id="{2B769DD4-0D5C-4CF7-9E5E-8D09901D8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104774</xdr:colOff>
      <xdr:row>1214</xdr:row>
      <xdr:rowOff>85725</xdr:rowOff>
    </xdr:from>
    <xdr:to>
      <xdr:col>12</xdr:col>
      <xdr:colOff>219074</xdr:colOff>
      <xdr:row>1217</xdr:row>
      <xdr:rowOff>133350</xdr:rowOff>
    </xdr:to>
    <xdr:sp macro="" textlink="">
      <xdr:nvSpPr>
        <xdr:cNvPr id="26704" name="Text Box 80">
          <a:extLst>
            <a:ext uri="{FF2B5EF4-FFF2-40B4-BE49-F238E27FC236}">
              <a16:creationId xmlns:a16="http://schemas.microsoft.com/office/drawing/2014/main" id="{781863E2-2FF8-456A-B76D-E9097654EC40}"/>
            </a:ext>
          </a:extLst>
        </xdr:cNvPr>
        <xdr:cNvSpPr txBox="1">
          <a:spLocks noChangeArrowheads="1"/>
        </xdr:cNvSpPr>
      </xdr:nvSpPr>
      <xdr:spPr bwMode="auto">
        <a:xfrm>
          <a:off x="104774" y="151923750"/>
          <a:ext cx="5857875"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問２０　悩みごとや心配ごとがある時、あなたがよく相談する人は誰ですか。次の中からあてはまるものを</a:t>
          </a:r>
        </a:p>
        <a:p>
          <a:pPr algn="l" rtl="0">
            <a:lnSpc>
              <a:spcPts val="1000"/>
            </a:lnSpc>
            <a:defRPr sz="1000"/>
          </a:pPr>
          <a:r>
            <a:rPr lang="ja-JP" altLang="en-US" sz="900" b="0" i="0" u="none" strike="noStrike" baseline="0">
              <a:solidFill>
                <a:srgbClr val="000000"/>
              </a:solidFill>
              <a:latin typeface="ＭＳ Ｐゴシック"/>
              <a:ea typeface="ＭＳ Ｐゴシック"/>
            </a:rPr>
            <a:t>　　　　　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1233</xdr:row>
      <xdr:rowOff>0</xdr:rowOff>
    </xdr:from>
    <xdr:to>
      <xdr:col>7</xdr:col>
      <xdr:colOff>495300</xdr:colOff>
      <xdr:row>1271</xdr:row>
      <xdr:rowOff>0</xdr:rowOff>
    </xdr:to>
    <xdr:graphicFrame macro="">
      <xdr:nvGraphicFramePr>
        <xdr:cNvPr id="66755281" name="グラフ 82">
          <a:extLst>
            <a:ext uri="{FF2B5EF4-FFF2-40B4-BE49-F238E27FC236}">
              <a16:creationId xmlns:a16="http://schemas.microsoft.com/office/drawing/2014/main" id="{02F40E9E-EBF1-44DE-BC6D-466E0C3DB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523875</xdr:colOff>
      <xdr:row>1233</xdr:row>
      <xdr:rowOff>0</xdr:rowOff>
    </xdr:from>
    <xdr:to>
      <xdr:col>13</xdr:col>
      <xdr:colOff>19050</xdr:colOff>
      <xdr:row>1271</xdr:row>
      <xdr:rowOff>0</xdr:rowOff>
    </xdr:to>
    <xdr:graphicFrame macro="">
      <xdr:nvGraphicFramePr>
        <xdr:cNvPr id="66755282" name="グラフ 83">
          <a:extLst>
            <a:ext uri="{FF2B5EF4-FFF2-40B4-BE49-F238E27FC236}">
              <a16:creationId xmlns:a16="http://schemas.microsoft.com/office/drawing/2014/main" id="{0C7548DB-AD72-46AF-94C5-8AAC6E193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xdr:colOff>
      <xdr:row>1283</xdr:row>
      <xdr:rowOff>95250</xdr:rowOff>
    </xdr:from>
    <xdr:to>
      <xdr:col>13</xdr:col>
      <xdr:colOff>0</xdr:colOff>
      <xdr:row>1286</xdr:row>
      <xdr:rowOff>47625</xdr:rowOff>
    </xdr:to>
    <xdr:sp macro="" textlink="">
      <xdr:nvSpPr>
        <xdr:cNvPr id="26708" name="Text Box 84">
          <a:extLst>
            <a:ext uri="{FF2B5EF4-FFF2-40B4-BE49-F238E27FC236}">
              <a16:creationId xmlns:a16="http://schemas.microsoft.com/office/drawing/2014/main" id="{2EE7FC99-8A05-43C8-9A6A-B0C73F011922}"/>
            </a:ext>
          </a:extLst>
        </xdr:cNvPr>
        <xdr:cNvSpPr txBox="1">
          <a:spLocks noChangeArrowheads="1"/>
        </xdr:cNvSpPr>
      </xdr:nvSpPr>
      <xdr:spPr bwMode="auto">
        <a:xfrm>
          <a:off x="104776" y="162448875"/>
          <a:ext cx="585787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問２１　あなたは将来、どの学校まで進みたいですか。次の中から１つ選んで○をつけてください。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1298</xdr:row>
      <xdr:rowOff>9525</xdr:rowOff>
    </xdr:from>
    <xdr:to>
      <xdr:col>7</xdr:col>
      <xdr:colOff>504825</xdr:colOff>
      <xdr:row>1338</xdr:row>
      <xdr:rowOff>9525</xdr:rowOff>
    </xdr:to>
    <xdr:graphicFrame macro="">
      <xdr:nvGraphicFramePr>
        <xdr:cNvPr id="66755284" name="グラフ 88">
          <a:extLst>
            <a:ext uri="{FF2B5EF4-FFF2-40B4-BE49-F238E27FC236}">
              <a16:creationId xmlns:a16="http://schemas.microsoft.com/office/drawing/2014/main" id="{B3B0501A-48ED-43CF-B142-8FC0A5EE9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1350</xdr:row>
      <xdr:rowOff>85725</xdr:rowOff>
    </xdr:from>
    <xdr:to>
      <xdr:col>13</xdr:col>
      <xdr:colOff>0</xdr:colOff>
      <xdr:row>1353</xdr:row>
      <xdr:rowOff>57150</xdr:rowOff>
    </xdr:to>
    <xdr:sp macro="" textlink="">
      <xdr:nvSpPr>
        <xdr:cNvPr id="26713" name="Text Box 89">
          <a:extLst>
            <a:ext uri="{FF2B5EF4-FFF2-40B4-BE49-F238E27FC236}">
              <a16:creationId xmlns:a16="http://schemas.microsoft.com/office/drawing/2014/main" id="{3ED28E63-5BD8-49EE-A109-6F4B66BF4E78}"/>
            </a:ext>
          </a:extLst>
        </xdr:cNvPr>
        <xdr:cNvSpPr txBox="1">
          <a:spLocks noChangeArrowheads="1"/>
        </xdr:cNvSpPr>
      </xdr:nvSpPr>
      <xdr:spPr bwMode="auto">
        <a:xfrm>
          <a:off x="104775" y="170973750"/>
          <a:ext cx="5857875"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問２２　あなたは将来、どんな職業につきたいですか。次の中からあてはまるものを３つまで選んで○をつけてください。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1368</xdr:row>
      <xdr:rowOff>9525</xdr:rowOff>
    </xdr:from>
    <xdr:to>
      <xdr:col>7</xdr:col>
      <xdr:colOff>514350</xdr:colOff>
      <xdr:row>1415</xdr:row>
      <xdr:rowOff>9525</xdr:rowOff>
    </xdr:to>
    <xdr:graphicFrame macro="">
      <xdr:nvGraphicFramePr>
        <xdr:cNvPr id="66755286" name="グラフ 91">
          <a:extLst>
            <a:ext uri="{FF2B5EF4-FFF2-40B4-BE49-F238E27FC236}">
              <a16:creationId xmlns:a16="http://schemas.microsoft.com/office/drawing/2014/main" id="{7767D73A-A7E8-4496-B661-DCB3CA7CF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1487</xdr:row>
      <xdr:rowOff>1</xdr:rowOff>
    </xdr:from>
    <xdr:to>
      <xdr:col>13</xdr:col>
      <xdr:colOff>0</xdr:colOff>
      <xdr:row>1489</xdr:row>
      <xdr:rowOff>57150</xdr:rowOff>
    </xdr:to>
    <xdr:sp macro="" textlink="">
      <xdr:nvSpPr>
        <xdr:cNvPr id="26716" name="Text Box 92">
          <a:extLst>
            <a:ext uri="{FF2B5EF4-FFF2-40B4-BE49-F238E27FC236}">
              <a16:creationId xmlns:a16="http://schemas.microsoft.com/office/drawing/2014/main" id="{08077EA3-B072-48A5-805E-608A017B17F9}"/>
            </a:ext>
          </a:extLst>
        </xdr:cNvPr>
        <xdr:cNvSpPr txBox="1">
          <a:spLocks noChangeArrowheads="1"/>
        </xdr:cNvSpPr>
      </xdr:nvSpPr>
      <xdr:spPr bwMode="auto">
        <a:xfrm>
          <a:off x="104775" y="184384951"/>
          <a:ext cx="5857875" cy="4000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問２３　あなたは、今住んでいる地域が好きですか。次の中から１つ選んで○をつけてください。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1497</xdr:row>
      <xdr:rowOff>9525</xdr:rowOff>
    </xdr:from>
    <xdr:to>
      <xdr:col>14</xdr:col>
      <xdr:colOff>0</xdr:colOff>
      <xdr:row>1511</xdr:row>
      <xdr:rowOff>9525</xdr:rowOff>
    </xdr:to>
    <xdr:graphicFrame macro="">
      <xdr:nvGraphicFramePr>
        <xdr:cNvPr id="66755288" name="グラフ 94">
          <a:extLst>
            <a:ext uri="{FF2B5EF4-FFF2-40B4-BE49-F238E27FC236}">
              <a16:creationId xmlns:a16="http://schemas.microsoft.com/office/drawing/2014/main" id="{B043CDE9-FDDA-46EB-B88B-213AD8E10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9525</xdr:colOff>
      <xdr:row>1520</xdr:row>
      <xdr:rowOff>47625</xdr:rowOff>
    </xdr:from>
    <xdr:to>
      <xdr:col>14</xdr:col>
      <xdr:colOff>0</xdr:colOff>
      <xdr:row>1535</xdr:row>
      <xdr:rowOff>142875</xdr:rowOff>
    </xdr:to>
    <xdr:graphicFrame macro="">
      <xdr:nvGraphicFramePr>
        <xdr:cNvPr id="66755289" name="グラフ 95">
          <a:extLst>
            <a:ext uri="{FF2B5EF4-FFF2-40B4-BE49-F238E27FC236}">
              <a16:creationId xmlns:a16="http://schemas.microsoft.com/office/drawing/2014/main" id="{347010D4-0E55-41C7-8408-312863C82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85724</xdr:colOff>
      <xdr:row>1537</xdr:row>
      <xdr:rowOff>9525</xdr:rowOff>
    </xdr:from>
    <xdr:to>
      <xdr:col>13</xdr:col>
      <xdr:colOff>114299</xdr:colOff>
      <xdr:row>1552</xdr:row>
      <xdr:rowOff>114300</xdr:rowOff>
    </xdr:to>
    <xdr:graphicFrame macro="">
      <xdr:nvGraphicFramePr>
        <xdr:cNvPr id="66755290" name="グラフ 96">
          <a:extLst>
            <a:ext uri="{FF2B5EF4-FFF2-40B4-BE49-F238E27FC236}">
              <a16:creationId xmlns:a16="http://schemas.microsoft.com/office/drawing/2014/main" id="{CB99ECE5-B58E-4A78-A38C-E754D1A68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1553</xdr:row>
      <xdr:rowOff>95250</xdr:rowOff>
    </xdr:from>
    <xdr:to>
      <xdr:col>13</xdr:col>
      <xdr:colOff>1</xdr:colOff>
      <xdr:row>1557</xdr:row>
      <xdr:rowOff>19050</xdr:rowOff>
    </xdr:to>
    <xdr:sp macro="" textlink="">
      <xdr:nvSpPr>
        <xdr:cNvPr id="26721" name="Text Box 97">
          <a:extLst>
            <a:ext uri="{FF2B5EF4-FFF2-40B4-BE49-F238E27FC236}">
              <a16:creationId xmlns:a16="http://schemas.microsoft.com/office/drawing/2014/main" id="{C2D44EBD-5840-489B-B49A-3E2271205D0D}"/>
            </a:ext>
          </a:extLst>
        </xdr:cNvPr>
        <xdr:cNvSpPr txBox="1">
          <a:spLocks noChangeArrowheads="1"/>
        </xdr:cNvSpPr>
      </xdr:nvSpPr>
      <xdr:spPr bwMode="auto">
        <a:xfrm>
          <a:off x="104775" y="194576700"/>
          <a:ext cx="5857876"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問２４　あなたは、中学校・高等学校に入学してから、地域における活動など社会活動に参加したことがありますか。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104774</xdr:colOff>
      <xdr:row>1570</xdr:row>
      <xdr:rowOff>0</xdr:rowOff>
    </xdr:from>
    <xdr:to>
      <xdr:col>8</xdr:col>
      <xdr:colOff>257174</xdr:colOff>
      <xdr:row>1616</xdr:row>
      <xdr:rowOff>38100</xdr:rowOff>
    </xdr:to>
    <xdr:graphicFrame macro="">
      <xdr:nvGraphicFramePr>
        <xdr:cNvPr id="66755292" name="グラフ 99">
          <a:extLst>
            <a:ext uri="{FF2B5EF4-FFF2-40B4-BE49-F238E27FC236}">
              <a16:creationId xmlns:a16="http://schemas.microsoft.com/office/drawing/2014/main" id="{1917109B-2D3C-411A-A53B-90CED4BA3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1687</xdr:row>
      <xdr:rowOff>47625</xdr:rowOff>
    </xdr:from>
    <xdr:to>
      <xdr:col>13</xdr:col>
      <xdr:colOff>0</xdr:colOff>
      <xdr:row>1690</xdr:row>
      <xdr:rowOff>142875</xdr:rowOff>
    </xdr:to>
    <xdr:sp macro="" textlink="">
      <xdr:nvSpPr>
        <xdr:cNvPr id="26724" name="Text Box 100">
          <a:extLst>
            <a:ext uri="{FF2B5EF4-FFF2-40B4-BE49-F238E27FC236}">
              <a16:creationId xmlns:a16="http://schemas.microsoft.com/office/drawing/2014/main" id="{59A51CFE-547C-418F-B2E5-D774672E3F6E}"/>
            </a:ext>
          </a:extLst>
        </xdr:cNvPr>
        <xdr:cNvSpPr txBox="1">
          <a:spLocks noChangeArrowheads="1"/>
        </xdr:cNvSpPr>
      </xdr:nvSpPr>
      <xdr:spPr bwMode="auto">
        <a:xfrm>
          <a:off x="104775" y="211750275"/>
          <a:ext cx="58578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問２５　問２４で「５参加したことがない」に○をつけた方にうかがいます。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参加しなかった理由は何ですか。次の中からあてはまるものを２つまで選んで○をつけてください。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N=101</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1708</xdr:row>
      <xdr:rowOff>57150</xdr:rowOff>
    </xdr:from>
    <xdr:to>
      <xdr:col>12</xdr:col>
      <xdr:colOff>0</xdr:colOff>
      <xdr:row>1753</xdr:row>
      <xdr:rowOff>66675</xdr:rowOff>
    </xdr:to>
    <xdr:graphicFrame macro="">
      <xdr:nvGraphicFramePr>
        <xdr:cNvPr id="66755294" name="グラフ 102">
          <a:extLst>
            <a:ext uri="{FF2B5EF4-FFF2-40B4-BE49-F238E27FC236}">
              <a16:creationId xmlns:a16="http://schemas.microsoft.com/office/drawing/2014/main" id="{10DA5C0B-6682-4F78-A28F-E62BE4A55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xdr:colOff>
      <xdr:row>1891</xdr:row>
      <xdr:rowOff>0</xdr:rowOff>
    </xdr:from>
    <xdr:to>
      <xdr:col>13</xdr:col>
      <xdr:colOff>0</xdr:colOff>
      <xdr:row>1894</xdr:row>
      <xdr:rowOff>38101</xdr:rowOff>
    </xdr:to>
    <xdr:sp macro="" textlink="">
      <xdr:nvSpPr>
        <xdr:cNvPr id="26727" name="Text Box 103">
          <a:extLst>
            <a:ext uri="{FF2B5EF4-FFF2-40B4-BE49-F238E27FC236}">
              <a16:creationId xmlns:a16="http://schemas.microsoft.com/office/drawing/2014/main" id="{8B8D42DA-8683-4CCF-B62C-DF735D548977}"/>
            </a:ext>
          </a:extLst>
        </xdr:cNvPr>
        <xdr:cNvSpPr txBox="1">
          <a:spLocks noChangeArrowheads="1"/>
        </xdr:cNvSpPr>
      </xdr:nvSpPr>
      <xdr:spPr bwMode="auto">
        <a:xfrm>
          <a:off x="104776" y="240591975"/>
          <a:ext cx="5857874" cy="4953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問２６　あなたは平日の自由時間や休日に、どのように過ごす時間が多いですか。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1906</xdr:row>
      <xdr:rowOff>0</xdr:rowOff>
    </xdr:from>
    <xdr:to>
      <xdr:col>8</xdr:col>
      <xdr:colOff>209550</xdr:colOff>
      <xdr:row>1953</xdr:row>
      <xdr:rowOff>114300</xdr:rowOff>
    </xdr:to>
    <xdr:graphicFrame macro="">
      <xdr:nvGraphicFramePr>
        <xdr:cNvPr id="66755296" name="グラフ 108">
          <a:extLst>
            <a:ext uri="{FF2B5EF4-FFF2-40B4-BE49-F238E27FC236}">
              <a16:creationId xmlns:a16="http://schemas.microsoft.com/office/drawing/2014/main" id="{B1913F51-D8B6-4308-8D63-3D46AE039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1</xdr:colOff>
      <xdr:row>2093</xdr:row>
      <xdr:rowOff>76200</xdr:rowOff>
    </xdr:from>
    <xdr:to>
      <xdr:col>13</xdr:col>
      <xdr:colOff>9526</xdr:colOff>
      <xdr:row>2097</xdr:row>
      <xdr:rowOff>9525</xdr:rowOff>
    </xdr:to>
    <xdr:sp macro="" textlink="">
      <xdr:nvSpPr>
        <xdr:cNvPr id="26733" name="Text Box 109">
          <a:extLst>
            <a:ext uri="{FF2B5EF4-FFF2-40B4-BE49-F238E27FC236}">
              <a16:creationId xmlns:a16="http://schemas.microsoft.com/office/drawing/2014/main" id="{B92E4E0C-645A-47FE-8A1F-5A23654AF687}"/>
            </a:ext>
          </a:extLst>
        </xdr:cNvPr>
        <xdr:cNvSpPr txBox="1">
          <a:spLocks noChangeArrowheads="1"/>
        </xdr:cNvSpPr>
      </xdr:nvSpPr>
      <xdr:spPr bwMode="auto">
        <a:xfrm>
          <a:off x="104776" y="265814175"/>
          <a:ext cx="5867400"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問２７　あなたは、友達とコミュニケーションをとる方法として、多く使うのはどれですか。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2110</xdr:row>
      <xdr:rowOff>0</xdr:rowOff>
    </xdr:from>
    <xdr:to>
      <xdr:col>7</xdr:col>
      <xdr:colOff>485775</xdr:colOff>
      <xdr:row>2150</xdr:row>
      <xdr:rowOff>0</xdr:rowOff>
    </xdr:to>
    <xdr:graphicFrame macro="">
      <xdr:nvGraphicFramePr>
        <xdr:cNvPr id="66755298" name="グラフ 111">
          <a:extLst>
            <a:ext uri="{FF2B5EF4-FFF2-40B4-BE49-F238E27FC236}">
              <a16:creationId xmlns:a16="http://schemas.microsoft.com/office/drawing/2014/main" id="{A8B12981-CC51-402D-82DF-9935DD567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1</xdr:colOff>
      <xdr:row>2161</xdr:row>
      <xdr:rowOff>66674</xdr:rowOff>
    </xdr:from>
    <xdr:to>
      <xdr:col>13</xdr:col>
      <xdr:colOff>0</xdr:colOff>
      <xdr:row>2164</xdr:row>
      <xdr:rowOff>114299</xdr:rowOff>
    </xdr:to>
    <xdr:sp macro="" textlink="">
      <xdr:nvSpPr>
        <xdr:cNvPr id="26736" name="Text Box 112">
          <a:extLst>
            <a:ext uri="{FF2B5EF4-FFF2-40B4-BE49-F238E27FC236}">
              <a16:creationId xmlns:a16="http://schemas.microsoft.com/office/drawing/2014/main" id="{10D3E5F9-97A2-4386-B4B0-7528C047C502}"/>
            </a:ext>
          </a:extLst>
        </xdr:cNvPr>
        <xdr:cNvSpPr txBox="1">
          <a:spLocks noChangeArrowheads="1"/>
        </xdr:cNvSpPr>
      </xdr:nvSpPr>
      <xdr:spPr bwMode="auto">
        <a:xfrm>
          <a:off x="104776" y="274796249"/>
          <a:ext cx="5857874"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問２８　あなたは、１日どれくらい電話（携帯電話、スマートフォンを含む）で話をしていますか。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2177</xdr:row>
      <xdr:rowOff>0</xdr:rowOff>
    </xdr:from>
    <xdr:to>
      <xdr:col>7</xdr:col>
      <xdr:colOff>495300</xdr:colOff>
      <xdr:row>2214</xdr:row>
      <xdr:rowOff>104775</xdr:rowOff>
    </xdr:to>
    <xdr:graphicFrame macro="">
      <xdr:nvGraphicFramePr>
        <xdr:cNvPr id="66755300" name="グラフ 114">
          <a:extLst>
            <a:ext uri="{FF2B5EF4-FFF2-40B4-BE49-F238E27FC236}">
              <a16:creationId xmlns:a16="http://schemas.microsoft.com/office/drawing/2014/main" id="{3670A1F7-1D03-4FDB-BEAB-9C0FBDA0B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2635</xdr:row>
      <xdr:rowOff>0</xdr:rowOff>
    </xdr:from>
    <xdr:to>
      <xdr:col>13</xdr:col>
      <xdr:colOff>0</xdr:colOff>
      <xdr:row>2637</xdr:row>
      <xdr:rowOff>95250</xdr:rowOff>
    </xdr:to>
    <xdr:sp macro="" textlink="">
      <xdr:nvSpPr>
        <xdr:cNvPr id="26739" name="Text Box 115">
          <a:extLst>
            <a:ext uri="{FF2B5EF4-FFF2-40B4-BE49-F238E27FC236}">
              <a16:creationId xmlns:a16="http://schemas.microsoft.com/office/drawing/2014/main" id="{45E1158C-240C-4DA1-A306-B35325D90291}"/>
            </a:ext>
          </a:extLst>
        </xdr:cNvPr>
        <xdr:cNvSpPr txBox="1">
          <a:spLocks noChangeArrowheads="1"/>
        </xdr:cNvSpPr>
      </xdr:nvSpPr>
      <xdr:spPr bwMode="auto">
        <a:xfrm>
          <a:off x="104775" y="336718275"/>
          <a:ext cx="585787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問３２　あなたが幸せだと感じるのはどんな時ですか。次の中からあてはまるものを３つまで選んで○をつけてください。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2650</xdr:row>
      <xdr:rowOff>0</xdr:rowOff>
    </xdr:from>
    <xdr:to>
      <xdr:col>7</xdr:col>
      <xdr:colOff>514350</xdr:colOff>
      <xdr:row>2680</xdr:row>
      <xdr:rowOff>9525</xdr:rowOff>
    </xdr:to>
    <xdr:graphicFrame macro="">
      <xdr:nvGraphicFramePr>
        <xdr:cNvPr id="66755302" name="グラフ 117">
          <a:extLst>
            <a:ext uri="{FF2B5EF4-FFF2-40B4-BE49-F238E27FC236}">
              <a16:creationId xmlns:a16="http://schemas.microsoft.com/office/drawing/2014/main" id="{74AB861A-7660-4D51-B3BE-F58A7D67F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xdr:col>
      <xdr:colOff>28575</xdr:colOff>
      <xdr:row>2649</xdr:row>
      <xdr:rowOff>142875</xdr:rowOff>
    </xdr:from>
    <xdr:to>
      <xdr:col>13</xdr:col>
      <xdr:colOff>0</xdr:colOff>
      <xdr:row>2680</xdr:row>
      <xdr:rowOff>9525</xdr:rowOff>
    </xdr:to>
    <xdr:graphicFrame macro="">
      <xdr:nvGraphicFramePr>
        <xdr:cNvPr id="66755303" name="グラフ 118">
          <a:extLst>
            <a:ext uri="{FF2B5EF4-FFF2-40B4-BE49-F238E27FC236}">
              <a16:creationId xmlns:a16="http://schemas.microsoft.com/office/drawing/2014/main" id="{10A87164-28FF-419C-9B34-91919906F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1</xdr:colOff>
      <xdr:row>2703</xdr:row>
      <xdr:rowOff>76200</xdr:rowOff>
    </xdr:from>
    <xdr:to>
      <xdr:col>13</xdr:col>
      <xdr:colOff>0</xdr:colOff>
      <xdr:row>2706</xdr:row>
      <xdr:rowOff>9525</xdr:rowOff>
    </xdr:to>
    <xdr:sp macro="" textlink="">
      <xdr:nvSpPr>
        <xdr:cNvPr id="26743" name="Text Box 119">
          <a:extLst>
            <a:ext uri="{FF2B5EF4-FFF2-40B4-BE49-F238E27FC236}">
              <a16:creationId xmlns:a16="http://schemas.microsoft.com/office/drawing/2014/main" id="{1BF62B22-61CC-4CB3-9A76-3309CEB4AA01}"/>
            </a:ext>
          </a:extLst>
        </xdr:cNvPr>
        <xdr:cNvSpPr txBox="1">
          <a:spLocks noChangeArrowheads="1"/>
        </xdr:cNvSpPr>
      </xdr:nvSpPr>
      <xdr:spPr bwMode="auto">
        <a:xfrm>
          <a:off x="104776" y="347195775"/>
          <a:ext cx="5857874"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問３３　あなたは、どのような夢をもっていますか。次の中からあてはまるものを２つまで選んで○をつけてください。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11112</xdr:colOff>
      <xdr:row>2718</xdr:row>
      <xdr:rowOff>31750</xdr:rowOff>
    </xdr:from>
    <xdr:to>
      <xdr:col>7</xdr:col>
      <xdr:colOff>496887</xdr:colOff>
      <xdr:row>2768</xdr:row>
      <xdr:rowOff>41275</xdr:rowOff>
    </xdr:to>
    <xdr:graphicFrame macro="">
      <xdr:nvGraphicFramePr>
        <xdr:cNvPr id="66755305" name="グラフ 121">
          <a:extLst>
            <a:ext uri="{FF2B5EF4-FFF2-40B4-BE49-F238E27FC236}">
              <a16:creationId xmlns:a16="http://schemas.microsoft.com/office/drawing/2014/main" id="{1B59E0B5-42AC-4D06-96A2-5AB030D2B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104774</xdr:colOff>
      <xdr:row>2769</xdr:row>
      <xdr:rowOff>95250</xdr:rowOff>
    </xdr:from>
    <xdr:to>
      <xdr:col>12</xdr:col>
      <xdr:colOff>219074</xdr:colOff>
      <xdr:row>2773</xdr:row>
      <xdr:rowOff>9525</xdr:rowOff>
    </xdr:to>
    <xdr:sp macro="" textlink="">
      <xdr:nvSpPr>
        <xdr:cNvPr id="26746" name="Text Box 122">
          <a:extLst>
            <a:ext uri="{FF2B5EF4-FFF2-40B4-BE49-F238E27FC236}">
              <a16:creationId xmlns:a16="http://schemas.microsoft.com/office/drawing/2014/main" id="{DA1332E8-2491-48CC-9973-D9FC760CA886}"/>
            </a:ext>
          </a:extLst>
        </xdr:cNvPr>
        <xdr:cNvSpPr txBox="1">
          <a:spLocks noChangeArrowheads="1"/>
        </xdr:cNvSpPr>
      </xdr:nvSpPr>
      <xdr:spPr bwMode="auto">
        <a:xfrm>
          <a:off x="104774" y="357273225"/>
          <a:ext cx="585787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問３４　１０年後の社会は、現在の社会と比べると、どうなっていると思いますか。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2785</xdr:row>
      <xdr:rowOff>133350</xdr:rowOff>
    </xdr:from>
    <xdr:to>
      <xdr:col>10</xdr:col>
      <xdr:colOff>76200</xdr:colOff>
      <xdr:row>2814</xdr:row>
      <xdr:rowOff>0</xdr:rowOff>
    </xdr:to>
    <xdr:graphicFrame macro="">
      <xdr:nvGraphicFramePr>
        <xdr:cNvPr id="66755307" name="グラフ 124">
          <a:extLst>
            <a:ext uri="{FF2B5EF4-FFF2-40B4-BE49-F238E27FC236}">
              <a16:creationId xmlns:a16="http://schemas.microsoft.com/office/drawing/2014/main" id="{DCF8D7AC-2E62-4259-8C96-01046ABC5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2836</xdr:row>
      <xdr:rowOff>1</xdr:rowOff>
    </xdr:from>
    <xdr:to>
      <xdr:col>13</xdr:col>
      <xdr:colOff>0</xdr:colOff>
      <xdr:row>2839</xdr:row>
      <xdr:rowOff>119063</xdr:rowOff>
    </xdr:to>
    <xdr:sp macro="" textlink="">
      <xdr:nvSpPr>
        <xdr:cNvPr id="26750" name="Text Box 126">
          <a:extLst>
            <a:ext uri="{FF2B5EF4-FFF2-40B4-BE49-F238E27FC236}">
              <a16:creationId xmlns:a16="http://schemas.microsoft.com/office/drawing/2014/main" id="{2C16C565-D245-4E0D-AE6E-CE034BC688B7}"/>
            </a:ext>
          </a:extLst>
        </xdr:cNvPr>
        <xdr:cNvSpPr txBox="1">
          <a:spLocks noChangeArrowheads="1"/>
        </xdr:cNvSpPr>
      </xdr:nvSpPr>
      <xdr:spPr bwMode="auto">
        <a:xfrm>
          <a:off x="103188" y="429140939"/>
          <a:ext cx="5889625" cy="5714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問３５　あなたは、次のことについてどう行動していますか。１～８のそれぞれについて、次の１～４から</a:t>
          </a:r>
        </a:p>
        <a:p>
          <a:pPr algn="l" rtl="0">
            <a:lnSpc>
              <a:spcPts val="1000"/>
            </a:lnSpc>
            <a:defRPr sz="1000"/>
          </a:pPr>
          <a:r>
            <a:rPr lang="ja-JP" altLang="en-US" sz="900" b="0" i="0" u="none" strike="noStrike" baseline="0">
              <a:solidFill>
                <a:srgbClr val="000000"/>
              </a:solidFill>
              <a:latin typeface="ＭＳ Ｐゴシック"/>
              <a:ea typeface="ＭＳ Ｐゴシック"/>
            </a:rPr>
            <a:t>　　　　　１つずつ選んで○をつけてください。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2847</xdr:row>
      <xdr:rowOff>0</xdr:rowOff>
    </xdr:from>
    <xdr:to>
      <xdr:col>14</xdr:col>
      <xdr:colOff>0</xdr:colOff>
      <xdr:row>2859</xdr:row>
      <xdr:rowOff>0</xdr:rowOff>
    </xdr:to>
    <xdr:graphicFrame macro="">
      <xdr:nvGraphicFramePr>
        <xdr:cNvPr id="66755309" name="グラフ 128">
          <a:extLst>
            <a:ext uri="{FF2B5EF4-FFF2-40B4-BE49-F238E27FC236}">
              <a16:creationId xmlns:a16="http://schemas.microsoft.com/office/drawing/2014/main" id="{4CE7A5B9-F3D1-424D-9DFE-368887B7E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9525</xdr:colOff>
      <xdr:row>3040</xdr:row>
      <xdr:rowOff>66676</xdr:rowOff>
    </xdr:from>
    <xdr:to>
      <xdr:col>13</xdr:col>
      <xdr:colOff>9525</xdr:colOff>
      <xdr:row>3044</xdr:row>
      <xdr:rowOff>76200</xdr:rowOff>
    </xdr:to>
    <xdr:sp macro="" textlink="">
      <xdr:nvSpPr>
        <xdr:cNvPr id="26766" name="Text Box 142">
          <a:extLst>
            <a:ext uri="{FF2B5EF4-FFF2-40B4-BE49-F238E27FC236}">
              <a16:creationId xmlns:a16="http://schemas.microsoft.com/office/drawing/2014/main" id="{BAF6F973-B8A8-44AF-BF75-0E9B57834C3E}"/>
            </a:ext>
          </a:extLst>
        </xdr:cNvPr>
        <xdr:cNvSpPr txBox="1">
          <a:spLocks noChangeArrowheads="1"/>
        </xdr:cNvSpPr>
      </xdr:nvSpPr>
      <xdr:spPr bwMode="auto">
        <a:xfrm>
          <a:off x="114300" y="369398551"/>
          <a:ext cx="5857875" cy="6191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問３６　あなたは、あなたと同じ学年の人が次のことをすることについてどう思いますか。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１～１３のそれぞれについて、次の１～３から１つずつ選んで○をつけてください。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sz="900"/>
        </a:p>
      </xdr:txBody>
    </xdr:sp>
    <xdr:clientData/>
  </xdr:twoCellAnchor>
  <xdr:twoCellAnchor>
    <xdr:from>
      <xdr:col>1</xdr:col>
      <xdr:colOff>1</xdr:colOff>
      <xdr:row>3381</xdr:row>
      <xdr:rowOff>85726</xdr:rowOff>
    </xdr:from>
    <xdr:to>
      <xdr:col>13</xdr:col>
      <xdr:colOff>9526</xdr:colOff>
      <xdr:row>3385</xdr:row>
      <xdr:rowOff>19050</xdr:rowOff>
    </xdr:to>
    <xdr:sp macro="" textlink="">
      <xdr:nvSpPr>
        <xdr:cNvPr id="26791" name="Text Box 167">
          <a:extLst>
            <a:ext uri="{FF2B5EF4-FFF2-40B4-BE49-F238E27FC236}">
              <a16:creationId xmlns:a16="http://schemas.microsoft.com/office/drawing/2014/main" id="{0DBBC9AC-5C25-48B5-B497-4A28703D2A66}"/>
            </a:ext>
          </a:extLst>
        </xdr:cNvPr>
        <xdr:cNvSpPr txBox="1">
          <a:spLocks noChangeArrowheads="1"/>
        </xdr:cNvSpPr>
      </xdr:nvSpPr>
      <xdr:spPr bwMode="auto">
        <a:xfrm>
          <a:off x="104776" y="438159526"/>
          <a:ext cx="5867400" cy="5429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問３７　あなたは、中学生・高校生の非行の原因や理由についてどのように考えますか。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次の中から原因・理由と考えられるものを３つまで選んで○をつけてください。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3400</xdr:row>
      <xdr:rowOff>1</xdr:rowOff>
    </xdr:from>
    <xdr:to>
      <xdr:col>7</xdr:col>
      <xdr:colOff>504825</xdr:colOff>
      <xdr:row>3448</xdr:row>
      <xdr:rowOff>0</xdr:rowOff>
    </xdr:to>
    <xdr:graphicFrame macro="">
      <xdr:nvGraphicFramePr>
        <xdr:cNvPr id="66755312" name="グラフ 169">
          <a:extLst>
            <a:ext uri="{FF2B5EF4-FFF2-40B4-BE49-F238E27FC236}">
              <a16:creationId xmlns:a16="http://schemas.microsoft.com/office/drawing/2014/main" id="{5A2A9382-CC5C-4970-9601-FAF39F74C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3451</xdr:row>
      <xdr:rowOff>0</xdr:rowOff>
    </xdr:from>
    <xdr:to>
      <xdr:col>13</xdr:col>
      <xdr:colOff>0</xdr:colOff>
      <xdr:row>3453</xdr:row>
      <xdr:rowOff>114300</xdr:rowOff>
    </xdr:to>
    <xdr:sp macro="" textlink="">
      <xdr:nvSpPr>
        <xdr:cNvPr id="26794" name="Text Box 170">
          <a:extLst>
            <a:ext uri="{FF2B5EF4-FFF2-40B4-BE49-F238E27FC236}">
              <a16:creationId xmlns:a16="http://schemas.microsoft.com/office/drawing/2014/main" id="{4F6C97D9-1C80-40AB-9B43-B77C210ABFFB}"/>
            </a:ext>
          </a:extLst>
        </xdr:cNvPr>
        <xdr:cNvSpPr txBox="1">
          <a:spLocks noChangeArrowheads="1"/>
        </xdr:cNvSpPr>
      </xdr:nvSpPr>
      <xdr:spPr bwMode="auto">
        <a:xfrm>
          <a:off x="104775" y="448522725"/>
          <a:ext cx="585787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問３８　次の中から、あなたが必要だと思うものを３つまで選んで○をつけてください。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3471</xdr:row>
      <xdr:rowOff>0</xdr:rowOff>
    </xdr:from>
    <xdr:to>
      <xdr:col>7</xdr:col>
      <xdr:colOff>485775</xdr:colOff>
      <xdr:row>3512</xdr:row>
      <xdr:rowOff>0</xdr:rowOff>
    </xdr:to>
    <xdr:graphicFrame macro="">
      <xdr:nvGraphicFramePr>
        <xdr:cNvPr id="66755314" name="グラフ 172">
          <a:extLst>
            <a:ext uri="{FF2B5EF4-FFF2-40B4-BE49-F238E27FC236}">
              <a16:creationId xmlns:a16="http://schemas.microsoft.com/office/drawing/2014/main" id="{1050C1A4-5224-4202-A213-EF2D7505A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xdr:col>
      <xdr:colOff>19050</xdr:colOff>
      <xdr:row>3471</xdr:row>
      <xdr:rowOff>0</xdr:rowOff>
    </xdr:from>
    <xdr:to>
      <xdr:col>12</xdr:col>
      <xdr:colOff>209550</xdr:colOff>
      <xdr:row>3512</xdr:row>
      <xdr:rowOff>9525</xdr:rowOff>
    </xdr:to>
    <xdr:graphicFrame macro="">
      <xdr:nvGraphicFramePr>
        <xdr:cNvPr id="66755315" name="グラフ 173">
          <a:extLst>
            <a:ext uri="{FF2B5EF4-FFF2-40B4-BE49-F238E27FC236}">
              <a16:creationId xmlns:a16="http://schemas.microsoft.com/office/drawing/2014/main" id="{748A12A4-CAE9-408C-9E6C-4587C1828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85725</xdr:colOff>
      <xdr:row>1633</xdr:row>
      <xdr:rowOff>38100</xdr:rowOff>
    </xdr:from>
    <xdr:to>
      <xdr:col>8</xdr:col>
      <xdr:colOff>142875</xdr:colOff>
      <xdr:row>1679</xdr:row>
      <xdr:rowOff>38100</xdr:rowOff>
    </xdr:to>
    <xdr:graphicFrame macro="">
      <xdr:nvGraphicFramePr>
        <xdr:cNvPr id="66755316" name="グラフ 177">
          <a:extLst>
            <a:ext uri="{FF2B5EF4-FFF2-40B4-BE49-F238E27FC236}">
              <a16:creationId xmlns:a16="http://schemas.microsoft.com/office/drawing/2014/main" id="{FB14E8EA-4CA7-4CC7-9EFD-733540DB8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9525</xdr:colOff>
      <xdr:row>2229</xdr:row>
      <xdr:rowOff>57149</xdr:rowOff>
    </xdr:from>
    <xdr:to>
      <xdr:col>13</xdr:col>
      <xdr:colOff>9525</xdr:colOff>
      <xdr:row>2233</xdr:row>
      <xdr:rowOff>9524</xdr:rowOff>
    </xdr:to>
    <xdr:sp macro="" textlink="">
      <xdr:nvSpPr>
        <xdr:cNvPr id="26802" name="Text Box 178">
          <a:extLst>
            <a:ext uri="{FF2B5EF4-FFF2-40B4-BE49-F238E27FC236}">
              <a16:creationId xmlns:a16="http://schemas.microsoft.com/office/drawing/2014/main" id="{44D79E7F-130F-4B15-A69C-38D833C8244E}"/>
            </a:ext>
          </a:extLst>
        </xdr:cNvPr>
        <xdr:cNvSpPr txBox="1">
          <a:spLocks noChangeArrowheads="1"/>
        </xdr:cNvSpPr>
      </xdr:nvSpPr>
      <xdr:spPr bwMode="auto">
        <a:xfrm>
          <a:off x="114300" y="274586699"/>
          <a:ext cx="585787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問２９　あなたは、中学生や高校生が携帯電話・スマートフォンを持つことについてどう思いますか。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104774</xdr:colOff>
      <xdr:row>2248</xdr:row>
      <xdr:rowOff>0</xdr:rowOff>
    </xdr:from>
    <xdr:to>
      <xdr:col>13</xdr:col>
      <xdr:colOff>114299</xdr:colOff>
      <xdr:row>2259</xdr:row>
      <xdr:rowOff>57150</xdr:rowOff>
    </xdr:to>
    <xdr:graphicFrame macro="">
      <xdr:nvGraphicFramePr>
        <xdr:cNvPr id="66755318" name="グラフ 180">
          <a:extLst>
            <a:ext uri="{FF2B5EF4-FFF2-40B4-BE49-F238E27FC236}">
              <a16:creationId xmlns:a16="http://schemas.microsoft.com/office/drawing/2014/main" id="{52D608CC-D353-4CD0-B625-10C8152A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104774</xdr:colOff>
      <xdr:row>2261</xdr:row>
      <xdr:rowOff>0</xdr:rowOff>
    </xdr:from>
    <xdr:to>
      <xdr:col>13</xdr:col>
      <xdr:colOff>114299</xdr:colOff>
      <xdr:row>2272</xdr:row>
      <xdr:rowOff>57150</xdr:rowOff>
    </xdr:to>
    <xdr:graphicFrame macro="">
      <xdr:nvGraphicFramePr>
        <xdr:cNvPr id="66755319" name="グラフ 181">
          <a:extLst>
            <a:ext uri="{FF2B5EF4-FFF2-40B4-BE49-F238E27FC236}">
              <a16:creationId xmlns:a16="http://schemas.microsoft.com/office/drawing/2014/main" id="{8D7B388A-0698-4D41-B49D-F94B5A629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1</xdr:colOff>
      <xdr:row>2296</xdr:row>
      <xdr:rowOff>57150</xdr:rowOff>
    </xdr:from>
    <xdr:to>
      <xdr:col>13</xdr:col>
      <xdr:colOff>9526</xdr:colOff>
      <xdr:row>2299</xdr:row>
      <xdr:rowOff>114300</xdr:rowOff>
    </xdr:to>
    <xdr:sp macro="" textlink="">
      <xdr:nvSpPr>
        <xdr:cNvPr id="26806" name="Text Box 182">
          <a:extLst>
            <a:ext uri="{FF2B5EF4-FFF2-40B4-BE49-F238E27FC236}">
              <a16:creationId xmlns:a16="http://schemas.microsoft.com/office/drawing/2014/main" id="{A7C87623-318B-435D-938B-C86F85E13AFD}"/>
            </a:ext>
          </a:extLst>
        </xdr:cNvPr>
        <xdr:cNvSpPr txBox="1">
          <a:spLocks noChangeArrowheads="1"/>
        </xdr:cNvSpPr>
      </xdr:nvSpPr>
      <xdr:spPr bwMode="auto">
        <a:xfrm>
          <a:off x="104776" y="293684325"/>
          <a:ext cx="586740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問３０　あなたは、１日どれくらいインターネットやメール（携帯電話、スマートフォンを含む）をしていますか。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=237</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2313</xdr:row>
      <xdr:rowOff>0</xdr:rowOff>
    </xdr:from>
    <xdr:to>
      <xdr:col>8</xdr:col>
      <xdr:colOff>0</xdr:colOff>
      <xdr:row>2351</xdr:row>
      <xdr:rowOff>123825</xdr:rowOff>
    </xdr:to>
    <xdr:graphicFrame macro="">
      <xdr:nvGraphicFramePr>
        <xdr:cNvPr id="66755321" name="グラフ 184">
          <a:extLst>
            <a:ext uri="{FF2B5EF4-FFF2-40B4-BE49-F238E27FC236}">
              <a16:creationId xmlns:a16="http://schemas.microsoft.com/office/drawing/2014/main" id="{BBAF0BBE-6296-4567-BA83-96B43F418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95250</xdr:colOff>
      <xdr:row>2363</xdr:row>
      <xdr:rowOff>66675</xdr:rowOff>
    </xdr:from>
    <xdr:to>
      <xdr:col>12</xdr:col>
      <xdr:colOff>209550</xdr:colOff>
      <xdr:row>2367</xdr:row>
      <xdr:rowOff>47625</xdr:rowOff>
    </xdr:to>
    <xdr:sp macro="" textlink="">
      <xdr:nvSpPr>
        <xdr:cNvPr id="26809" name="Text Box 185">
          <a:extLst>
            <a:ext uri="{FF2B5EF4-FFF2-40B4-BE49-F238E27FC236}">
              <a16:creationId xmlns:a16="http://schemas.microsoft.com/office/drawing/2014/main" id="{3F5511D5-AE98-4294-9C3C-C89D303A8152}"/>
            </a:ext>
          </a:extLst>
        </xdr:cNvPr>
        <xdr:cNvSpPr txBox="1">
          <a:spLocks noChangeArrowheads="1"/>
        </xdr:cNvSpPr>
      </xdr:nvSpPr>
      <xdr:spPr bwMode="auto">
        <a:xfrm>
          <a:off x="95250" y="302380650"/>
          <a:ext cx="5857875" cy="619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問３１　問３０で「２～７」に○をつけた方にうかがいます。あなたは、次のことについてどのようにしていますか。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１～９のそれぞれについて、次の１～４から１つずつ選んで○をつけてください。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N=464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=225</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=237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3052</xdr:row>
      <xdr:rowOff>85724</xdr:rowOff>
    </xdr:from>
    <xdr:to>
      <xdr:col>14</xdr:col>
      <xdr:colOff>0</xdr:colOff>
      <xdr:row>3063</xdr:row>
      <xdr:rowOff>152399</xdr:rowOff>
    </xdr:to>
    <xdr:graphicFrame macro="">
      <xdr:nvGraphicFramePr>
        <xdr:cNvPr id="66755338" name="グラフ 220">
          <a:extLst>
            <a:ext uri="{FF2B5EF4-FFF2-40B4-BE49-F238E27FC236}">
              <a16:creationId xmlns:a16="http://schemas.microsoft.com/office/drawing/2014/main" id="{F681B73C-871D-46D8-BE52-0ED90594B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9525</xdr:colOff>
      <xdr:row>1970</xdr:row>
      <xdr:rowOff>0</xdr:rowOff>
    </xdr:from>
    <xdr:to>
      <xdr:col>8</xdr:col>
      <xdr:colOff>190500</xdr:colOff>
      <xdr:row>2013</xdr:row>
      <xdr:rowOff>95250</xdr:rowOff>
    </xdr:to>
    <xdr:graphicFrame macro="">
      <xdr:nvGraphicFramePr>
        <xdr:cNvPr id="66755350" name="グラフ 234">
          <a:extLst>
            <a:ext uri="{FF2B5EF4-FFF2-40B4-BE49-F238E27FC236}">
              <a16:creationId xmlns:a16="http://schemas.microsoft.com/office/drawing/2014/main" id="{901D9252-AFD2-4015-959B-0AED5B26D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104774</xdr:colOff>
      <xdr:row>432</xdr:row>
      <xdr:rowOff>0</xdr:rowOff>
    </xdr:from>
    <xdr:to>
      <xdr:col>13</xdr:col>
      <xdr:colOff>114299</xdr:colOff>
      <xdr:row>442</xdr:row>
      <xdr:rowOff>57150</xdr:rowOff>
    </xdr:to>
    <xdr:graphicFrame macro="">
      <xdr:nvGraphicFramePr>
        <xdr:cNvPr id="66755351" name="グラフ 235">
          <a:extLst>
            <a:ext uri="{FF2B5EF4-FFF2-40B4-BE49-F238E27FC236}">
              <a16:creationId xmlns:a16="http://schemas.microsoft.com/office/drawing/2014/main" id="{DA15103E-F638-42C0-9A41-D31FD959F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420</xdr:row>
      <xdr:rowOff>0</xdr:rowOff>
    </xdr:from>
    <xdr:to>
      <xdr:col>14</xdr:col>
      <xdr:colOff>0</xdr:colOff>
      <xdr:row>430</xdr:row>
      <xdr:rowOff>76200</xdr:rowOff>
    </xdr:to>
    <xdr:graphicFrame macro="">
      <xdr:nvGraphicFramePr>
        <xdr:cNvPr id="66755352" name="グラフ 236">
          <a:extLst>
            <a:ext uri="{FF2B5EF4-FFF2-40B4-BE49-F238E27FC236}">
              <a16:creationId xmlns:a16="http://schemas.microsoft.com/office/drawing/2014/main" id="{521BBED7-9F63-4ED6-B905-A1D29571B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1164</xdr:row>
      <xdr:rowOff>47625</xdr:rowOff>
    </xdr:from>
    <xdr:to>
      <xdr:col>14</xdr:col>
      <xdr:colOff>0</xdr:colOff>
      <xdr:row>1174</xdr:row>
      <xdr:rowOff>133350</xdr:rowOff>
    </xdr:to>
    <xdr:graphicFrame macro="">
      <xdr:nvGraphicFramePr>
        <xdr:cNvPr id="66755353" name="グラフ 240">
          <a:extLst>
            <a:ext uri="{FF2B5EF4-FFF2-40B4-BE49-F238E27FC236}">
              <a16:creationId xmlns:a16="http://schemas.microsoft.com/office/drawing/2014/main" id="{4E1A6EC2-B347-4373-80F7-DA975E67F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8</xdr:col>
      <xdr:colOff>0</xdr:colOff>
      <xdr:row>1297</xdr:row>
      <xdr:rowOff>142875</xdr:rowOff>
    </xdr:from>
    <xdr:to>
      <xdr:col>13</xdr:col>
      <xdr:colOff>28575</xdr:colOff>
      <xdr:row>1338</xdr:row>
      <xdr:rowOff>9525</xdr:rowOff>
    </xdr:to>
    <xdr:graphicFrame macro="">
      <xdr:nvGraphicFramePr>
        <xdr:cNvPr id="66755354" name="グラフ 242">
          <a:extLst>
            <a:ext uri="{FF2B5EF4-FFF2-40B4-BE49-F238E27FC236}">
              <a16:creationId xmlns:a16="http://schemas.microsoft.com/office/drawing/2014/main" id="{B1AE89B6-577F-4AB7-85A2-2FC2A60C2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8</xdr:col>
      <xdr:colOff>0</xdr:colOff>
      <xdr:row>1368</xdr:row>
      <xdr:rowOff>9525</xdr:rowOff>
    </xdr:from>
    <xdr:to>
      <xdr:col>13</xdr:col>
      <xdr:colOff>28575</xdr:colOff>
      <xdr:row>1414</xdr:row>
      <xdr:rowOff>142875</xdr:rowOff>
    </xdr:to>
    <xdr:graphicFrame macro="">
      <xdr:nvGraphicFramePr>
        <xdr:cNvPr id="66755355" name="グラフ 243">
          <a:extLst>
            <a:ext uri="{FF2B5EF4-FFF2-40B4-BE49-F238E27FC236}">
              <a16:creationId xmlns:a16="http://schemas.microsoft.com/office/drawing/2014/main" id="{171722B3-4E77-45DE-BB42-A3A8EADB1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209550</xdr:colOff>
      <xdr:row>1906</xdr:row>
      <xdr:rowOff>0</xdr:rowOff>
    </xdr:from>
    <xdr:to>
      <xdr:col>13</xdr:col>
      <xdr:colOff>0</xdr:colOff>
      <xdr:row>1953</xdr:row>
      <xdr:rowOff>114300</xdr:rowOff>
    </xdr:to>
    <xdr:graphicFrame macro="">
      <xdr:nvGraphicFramePr>
        <xdr:cNvPr id="66755356" name="グラフ 246">
          <a:extLst>
            <a:ext uri="{FF2B5EF4-FFF2-40B4-BE49-F238E27FC236}">
              <a16:creationId xmlns:a16="http://schemas.microsoft.com/office/drawing/2014/main" id="{2C895DD7-D247-4150-8B98-630688F2C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8</xdr:col>
      <xdr:colOff>257176</xdr:colOff>
      <xdr:row>1970</xdr:row>
      <xdr:rowOff>0</xdr:rowOff>
    </xdr:from>
    <xdr:to>
      <xdr:col>14</xdr:col>
      <xdr:colOff>1</xdr:colOff>
      <xdr:row>2013</xdr:row>
      <xdr:rowOff>95250</xdr:rowOff>
    </xdr:to>
    <xdr:graphicFrame macro="">
      <xdr:nvGraphicFramePr>
        <xdr:cNvPr id="66755357" name="グラフ 248">
          <a:extLst>
            <a:ext uri="{FF2B5EF4-FFF2-40B4-BE49-F238E27FC236}">
              <a16:creationId xmlns:a16="http://schemas.microsoft.com/office/drawing/2014/main" id="{B7229153-DE24-4AF4-9823-38635381A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137</xdr:row>
      <xdr:rowOff>1</xdr:rowOff>
    </xdr:from>
    <xdr:to>
      <xdr:col>13</xdr:col>
      <xdr:colOff>0</xdr:colOff>
      <xdr:row>139</xdr:row>
      <xdr:rowOff>1</xdr:rowOff>
    </xdr:to>
    <xdr:sp macro="" textlink="">
      <xdr:nvSpPr>
        <xdr:cNvPr id="137" name="テキスト ボックス 136">
          <a:extLst>
            <a:ext uri="{FF2B5EF4-FFF2-40B4-BE49-F238E27FC236}">
              <a16:creationId xmlns:a16="http://schemas.microsoft.com/office/drawing/2014/main" id="{E0BC93DB-7DCE-4B83-8F0F-B0C8F5867F22}"/>
            </a:ext>
          </a:extLst>
        </xdr:cNvPr>
        <xdr:cNvSpPr txBox="1"/>
      </xdr:nvSpPr>
      <xdr:spPr>
        <a:xfrm>
          <a:off x="104775" y="16040101"/>
          <a:ext cx="58578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問５～問８は、問４で「父」と一緒に暮らしているという回答者を集計対象としている。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1767</xdr:row>
      <xdr:rowOff>47625</xdr:rowOff>
    </xdr:from>
    <xdr:to>
      <xdr:col>11</xdr:col>
      <xdr:colOff>0</xdr:colOff>
      <xdr:row>1821</xdr:row>
      <xdr:rowOff>0</xdr:rowOff>
    </xdr:to>
    <xdr:graphicFrame macro="">
      <xdr:nvGraphicFramePr>
        <xdr:cNvPr id="66755359" name="グラフ 102">
          <a:extLst>
            <a:ext uri="{FF2B5EF4-FFF2-40B4-BE49-F238E27FC236}">
              <a16:creationId xmlns:a16="http://schemas.microsoft.com/office/drawing/2014/main" id="{3DB00B8F-9F11-4D6C-AF4E-14BE86437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2377</xdr:row>
      <xdr:rowOff>0</xdr:rowOff>
    </xdr:from>
    <xdr:to>
      <xdr:col>14</xdr:col>
      <xdr:colOff>19050</xdr:colOff>
      <xdr:row>2388</xdr:row>
      <xdr:rowOff>0</xdr:rowOff>
    </xdr:to>
    <xdr:graphicFrame macro="">
      <xdr:nvGraphicFramePr>
        <xdr:cNvPr id="66755360" name="グラフ 187">
          <a:extLst>
            <a:ext uri="{FF2B5EF4-FFF2-40B4-BE49-F238E27FC236}">
              <a16:creationId xmlns:a16="http://schemas.microsoft.com/office/drawing/2014/main" id="{0E1D4220-C9C2-4E3D-8E0B-8DC968FDC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5</xdr:row>
      <xdr:rowOff>76199</xdr:rowOff>
    </xdr:from>
    <xdr:to>
      <xdr:col>14</xdr:col>
      <xdr:colOff>0</xdr:colOff>
      <xdr:row>9</xdr:row>
      <xdr:rowOff>85724</xdr:rowOff>
    </xdr:to>
    <xdr:sp macro="" textlink="">
      <xdr:nvSpPr>
        <xdr:cNvPr id="131" name="テキスト ボックス 130">
          <a:extLst>
            <a:ext uri="{FF2B5EF4-FFF2-40B4-BE49-F238E27FC236}">
              <a16:creationId xmlns:a16="http://schemas.microsoft.com/office/drawing/2014/main" id="{5A86BCCF-F7D5-420B-9E07-20F201144105}"/>
            </a:ext>
          </a:extLst>
        </xdr:cNvPr>
        <xdr:cNvSpPr txBox="1"/>
      </xdr:nvSpPr>
      <xdr:spPr>
        <a:xfrm>
          <a:off x="104775" y="1009649"/>
          <a:ext cx="597217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「その他」は令和</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年度調査より新たに追加された項目である。</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今回の男性</a:t>
          </a:r>
          <a:r>
            <a:rPr kumimoji="1" lang="en-US" altLang="ja-JP" sz="1000">
              <a:latin typeface="ＭＳ ゴシック" panose="020B0609070205080204" pitchFamily="49" charset="-128"/>
              <a:ea typeface="ＭＳ ゴシック" panose="020B0609070205080204" pitchFamily="49" charset="-128"/>
            </a:rPr>
            <a:t>48.6</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=237</a:t>
          </a:r>
          <a:r>
            <a:rPr kumimoji="1" lang="ja-JP" altLang="en-US" sz="1000">
              <a:latin typeface="ＭＳ ゴシック" panose="020B0609070205080204" pitchFamily="49" charset="-128"/>
              <a:ea typeface="ＭＳ ゴシック" panose="020B0609070205080204" pitchFamily="49" charset="-128"/>
            </a:rPr>
            <a:t>）、女性</a:t>
          </a:r>
          <a:r>
            <a:rPr kumimoji="1" lang="en-US" altLang="ja-JP" sz="1000">
              <a:latin typeface="ＭＳ ゴシック" panose="020B0609070205080204" pitchFamily="49" charset="-128"/>
              <a:ea typeface="ＭＳ ゴシック" panose="020B0609070205080204" pitchFamily="49" charset="-128"/>
            </a:rPr>
            <a:t>51.0</a:t>
          </a:r>
          <a:r>
            <a:rPr kumimoji="1" lang="ja-JP" altLang="en-US" sz="1000">
              <a:latin typeface="ＭＳ ゴシック" panose="020B0609070205080204" pitchFamily="49" charset="-128"/>
              <a:ea typeface="ＭＳ ゴシック" panose="020B0609070205080204" pitchFamily="49" charset="-128"/>
            </a:rPr>
            <a:t>％（女性</a:t>
          </a:r>
          <a:r>
            <a:rPr kumimoji="1" lang="en-US" altLang="ja-JP" sz="1000">
              <a:latin typeface="ＭＳ ゴシック" panose="020B0609070205080204" pitchFamily="49" charset="-128"/>
              <a:ea typeface="ＭＳ ゴシック" panose="020B0609070205080204" pitchFamily="49" charset="-128"/>
            </a:rPr>
            <a:t>=249</a:t>
          </a:r>
          <a:r>
            <a:rPr kumimoji="1" lang="ja-JP" altLang="en-US" sz="1000">
              <a:latin typeface="ＭＳ ゴシック" panose="020B0609070205080204" pitchFamily="49" charset="-128"/>
              <a:ea typeface="ＭＳ ゴシック" panose="020B0609070205080204" pitchFamily="49" charset="-128"/>
            </a:rPr>
            <a:t>）、その他</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％（その他</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）である。</a:t>
          </a:r>
        </a:p>
      </xdr:txBody>
    </xdr:sp>
    <xdr:clientData/>
  </xdr:twoCellAnchor>
  <xdr:twoCellAnchor>
    <xdr:from>
      <xdr:col>1</xdr:col>
      <xdr:colOff>1</xdr:colOff>
      <xdr:row>23</xdr:row>
      <xdr:rowOff>130175</xdr:rowOff>
    </xdr:from>
    <xdr:to>
      <xdr:col>14</xdr:col>
      <xdr:colOff>9526</xdr:colOff>
      <xdr:row>27</xdr:row>
      <xdr:rowOff>87312</xdr:rowOff>
    </xdr:to>
    <xdr:sp macro="" textlink="">
      <xdr:nvSpPr>
        <xdr:cNvPr id="133" name="テキスト ボックス 132">
          <a:extLst>
            <a:ext uri="{FF2B5EF4-FFF2-40B4-BE49-F238E27FC236}">
              <a16:creationId xmlns:a16="http://schemas.microsoft.com/office/drawing/2014/main" id="{364B129D-D9E4-4FDA-9C78-B2BB56F70EA6}"/>
            </a:ext>
          </a:extLst>
        </xdr:cNvPr>
        <xdr:cNvSpPr txBox="1"/>
      </xdr:nvSpPr>
      <xdr:spPr>
        <a:xfrm>
          <a:off x="103189" y="3773488"/>
          <a:ext cx="6010275" cy="560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今回調査では満「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歳」グループが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ポイント減り、満「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歳」グループが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ポイント増えている。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回収率は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％に近いため、標本対象の状況をそのまま反映していると考えられる。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44</xdr:row>
      <xdr:rowOff>76200</xdr:rowOff>
    </xdr:from>
    <xdr:to>
      <xdr:col>14</xdr:col>
      <xdr:colOff>0</xdr:colOff>
      <xdr:row>49</xdr:row>
      <xdr:rowOff>111125</xdr:rowOff>
    </xdr:to>
    <xdr:sp macro="" textlink="">
      <xdr:nvSpPr>
        <xdr:cNvPr id="135" name="テキスト ボックス 134">
          <a:extLst>
            <a:ext uri="{FF2B5EF4-FFF2-40B4-BE49-F238E27FC236}">
              <a16:creationId xmlns:a16="http://schemas.microsoft.com/office/drawing/2014/main" id="{34B8C8E2-954B-4D6C-AA91-AC14047BAD64}"/>
            </a:ext>
          </a:extLst>
        </xdr:cNvPr>
        <xdr:cNvSpPr txBox="1"/>
      </xdr:nvSpPr>
      <xdr:spPr>
        <a:xfrm>
          <a:off x="103188" y="6886575"/>
          <a:ext cx="6000750" cy="788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100"/>
            </a:lnSpc>
            <a:spcBef>
              <a:spcPts val="0"/>
            </a:spcBef>
            <a:spcAft>
              <a:spcPts val="0"/>
            </a:spcAft>
            <a:buClrTx/>
            <a:buSzTx/>
            <a:buFontTx/>
            <a:buNone/>
            <a:tabLst/>
            <a:defRPr/>
          </a:pP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今回調査では「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県央</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33.6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38.7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17.8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前回調査と比較すると、「県央地域」が</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ポイント、「沿岸地域」が</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ポイント増加し、「県南地域」が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ポイント、「県北地域」が</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ポイント減っている。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72</xdr:row>
      <xdr:rowOff>1</xdr:rowOff>
    </xdr:from>
    <xdr:to>
      <xdr:col>13</xdr:col>
      <xdr:colOff>114299</xdr:colOff>
      <xdr:row>76</xdr:row>
      <xdr:rowOff>1</xdr:rowOff>
    </xdr:to>
    <xdr:sp macro="" textlink="">
      <xdr:nvSpPr>
        <xdr:cNvPr id="136" name="テキスト ボックス 135">
          <a:extLst>
            <a:ext uri="{FF2B5EF4-FFF2-40B4-BE49-F238E27FC236}">
              <a16:creationId xmlns:a16="http://schemas.microsoft.com/office/drawing/2014/main" id="{E6D8A844-355D-4495-93EF-001616892A54}"/>
            </a:ext>
          </a:extLst>
        </xdr:cNvPr>
        <xdr:cNvSpPr txBox="1"/>
      </xdr:nvSpPr>
      <xdr:spPr>
        <a:xfrm>
          <a:off x="104774" y="11229976"/>
          <a:ext cx="5972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一緒に暮らしている人で最も割合が高いのは「母」（</a:t>
          </a:r>
          <a:r>
            <a:rPr kumimoji="1" lang="en-US" altLang="ja-JP" sz="1000">
              <a:latin typeface="ＭＳ ゴシック" panose="020B0609070205080204" pitchFamily="49" charset="-128"/>
              <a:ea typeface="ＭＳ ゴシック" panose="020B0609070205080204" pitchFamily="49" charset="-128"/>
            </a:rPr>
            <a:t>98.2</a:t>
          </a:r>
          <a:r>
            <a:rPr kumimoji="1" lang="ja-JP" altLang="en-US" sz="1000">
              <a:latin typeface="ＭＳ ゴシック" panose="020B0609070205080204" pitchFamily="49" charset="-128"/>
              <a:ea typeface="ＭＳ ゴシック" panose="020B0609070205080204" pitchFamily="49" charset="-128"/>
            </a:rPr>
            <a:t>％）、次いで「父」（</a:t>
          </a:r>
          <a:r>
            <a:rPr kumimoji="1" lang="en-US" altLang="ja-JP" sz="1000">
              <a:latin typeface="ＭＳ ゴシック" panose="020B0609070205080204" pitchFamily="49" charset="-128"/>
              <a:ea typeface="ＭＳ ゴシック" panose="020B0609070205080204" pitchFamily="49" charset="-128"/>
            </a:rPr>
            <a:t>88.3</a:t>
          </a:r>
          <a:r>
            <a:rPr kumimoji="1" lang="ja-JP" altLang="en-US" sz="1000">
              <a:latin typeface="ＭＳ ゴシック" panose="020B0609070205080204" pitchFamily="49" charset="-128"/>
              <a:ea typeface="ＭＳ ゴシック" panose="020B0609070205080204" pitchFamily="49" charset="-128"/>
            </a:rPr>
            <a:t>％）、「きょうだい」（</a:t>
          </a:r>
          <a:r>
            <a:rPr kumimoji="1" lang="en-US" altLang="ja-JP" sz="1000">
              <a:latin typeface="ＭＳ ゴシック" panose="020B0609070205080204" pitchFamily="49" charset="-128"/>
              <a:ea typeface="ＭＳ ゴシック" panose="020B0609070205080204" pitchFamily="49" charset="-128"/>
            </a:rPr>
            <a:t>72.7</a:t>
          </a:r>
          <a:r>
            <a:rPr kumimoji="1" lang="ja-JP" altLang="en-US" sz="1000">
              <a:latin typeface="ＭＳ ゴシック" panose="020B0609070205080204" pitchFamily="49" charset="-128"/>
              <a:ea typeface="ＭＳ ゴシック" panose="020B0609070205080204" pitchFamily="49" charset="-128"/>
            </a:rPr>
            <a:t>％）、「祖母」（</a:t>
          </a:r>
          <a:r>
            <a:rPr kumimoji="1" lang="en-US" altLang="ja-JP" sz="1000">
              <a:latin typeface="ＭＳ ゴシック" panose="020B0609070205080204" pitchFamily="49" charset="-128"/>
              <a:ea typeface="ＭＳ ゴシック" panose="020B0609070205080204" pitchFamily="49" charset="-128"/>
            </a:rPr>
            <a:t>32.0</a:t>
          </a:r>
          <a:r>
            <a:rPr kumimoji="1" lang="ja-JP" altLang="en-US" sz="1000">
              <a:latin typeface="ＭＳ ゴシック" panose="020B0609070205080204" pitchFamily="49" charset="-128"/>
              <a:ea typeface="ＭＳ ゴシック" panose="020B0609070205080204" pitchFamily="49" charset="-128"/>
            </a:rPr>
            <a:t>％）、「祖父」（</a:t>
          </a:r>
          <a:r>
            <a:rPr kumimoji="1" lang="en-US" altLang="ja-JP" sz="1000">
              <a:latin typeface="ＭＳ ゴシック" panose="020B0609070205080204" pitchFamily="49" charset="-128"/>
              <a:ea typeface="ＭＳ ゴシック" panose="020B0609070205080204" pitchFamily="49" charset="-128"/>
            </a:rPr>
            <a:t>23.2</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143</xdr:row>
      <xdr:rowOff>0</xdr:rowOff>
    </xdr:from>
    <xdr:to>
      <xdr:col>13</xdr:col>
      <xdr:colOff>114299</xdr:colOff>
      <xdr:row>148</xdr:row>
      <xdr:rowOff>152399</xdr:rowOff>
    </xdr:to>
    <xdr:sp macro="" textlink="">
      <xdr:nvSpPr>
        <xdr:cNvPr id="138" name="テキスト ボックス 137">
          <a:extLst>
            <a:ext uri="{FF2B5EF4-FFF2-40B4-BE49-F238E27FC236}">
              <a16:creationId xmlns:a16="http://schemas.microsoft.com/office/drawing/2014/main" id="{48B5306D-A3D9-423C-9A23-0F1153223543}"/>
            </a:ext>
          </a:extLst>
        </xdr:cNvPr>
        <xdr:cNvSpPr txBox="1"/>
      </xdr:nvSpPr>
      <xdr:spPr>
        <a:xfrm>
          <a:off x="104774" y="16954500"/>
          <a:ext cx="5972175" cy="914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父と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「よく話す」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「話をするほうである」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ポイント微減とした。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父と「話をしないほうである」（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％）または「話をしない」（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ポイント微増とした。</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1</xdr:colOff>
      <xdr:row>209</xdr:row>
      <xdr:rowOff>104774</xdr:rowOff>
    </xdr:from>
    <xdr:to>
      <xdr:col>14</xdr:col>
      <xdr:colOff>0</xdr:colOff>
      <xdr:row>220</xdr:row>
      <xdr:rowOff>111124</xdr:rowOff>
    </xdr:to>
    <xdr:sp macro="" textlink="">
      <xdr:nvSpPr>
        <xdr:cNvPr id="139" name="テキスト ボックス 138">
          <a:extLst>
            <a:ext uri="{FF2B5EF4-FFF2-40B4-BE49-F238E27FC236}">
              <a16:creationId xmlns:a16="http://schemas.microsoft.com/office/drawing/2014/main" id="{484DA4FF-D5B6-439C-8AA4-C519F9F38765}"/>
            </a:ext>
          </a:extLst>
        </xdr:cNvPr>
        <xdr:cNvSpPr txBox="1"/>
      </xdr:nvSpPr>
      <xdr:spPr>
        <a:xfrm>
          <a:off x="103189" y="31973837"/>
          <a:ext cx="6000749" cy="1665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父と話す話題は「ふだんの生活のこと」（</a:t>
          </a:r>
          <a:r>
            <a:rPr kumimoji="1" lang="en-US" altLang="ja-JP" sz="1000">
              <a:latin typeface="ＭＳ ゴシック" panose="020B0609070205080204" pitchFamily="49" charset="-128"/>
              <a:ea typeface="ＭＳ ゴシック" panose="020B0609070205080204" pitchFamily="49" charset="-128"/>
            </a:rPr>
            <a:t>44.8</a:t>
          </a:r>
          <a:r>
            <a:rPr kumimoji="1" lang="ja-JP" altLang="en-US" sz="1000">
              <a:latin typeface="ＭＳ ゴシック" panose="020B0609070205080204" pitchFamily="49" charset="-128"/>
              <a:ea typeface="ＭＳ ゴシック" panose="020B0609070205080204" pitchFamily="49" charset="-128"/>
            </a:rPr>
            <a:t>％）、次いで「遊びや趣味のこと」（</a:t>
          </a:r>
          <a:r>
            <a:rPr kumimoji="1" lang="en-US" altLang="ja-JP" sz="1000">
              <a:latin typeface="ＭＳ ゴシック" panose="020B0609070205080204" pitchFamily="49" charset="-128"/>
              <a:ea typeface="ＭＳ ゴシック" panose="020B0609070205080204" pitchFamily="49" charset="-128"/>
            </a:rPr>
            <a:t>42.5</a:t>
          </a:r>
          <a:r>
            <a:rPr kumimoji="1" lang="ja-JP" altLang="en-US" sz="1000">
              <a:latin typeface="ＭＳ ゴシック" panose="020B0609070205080204" pitchFamily="49" charset="-128"/>
              <a:ea typeface="ＭＳ ゴシック" panose="020B0609070205080204" pitchFamily="49" charset="-128"/>
            </a:rPr>
            <a:t>％）、「学校や先生のこと」（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）と続く。前回調査から２番目と３番目が逆転している。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ふだんの生活のこと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減少したが、一方で</a:t>
          </a:r>
          <a:r>
            <a:rPr kumimoji="1" lang="ja-JP" altLang="en-US" sz="1000">
              <a:latin typeface="ＭＳ ゴシック" panose="020B0609070205080204" pitchFamily="49" charset="-128"/>
              <a:ea typeface="ＭＳ ゴシック" panose="020B0609070205080204" pitchFamily="49" charset="-128"/>
            </a:rPr>
            <a:t>「友達のこと」（</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27.8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4.5</a:t>
          </a:r>
          <a:r>
            <a:rPr kumimoji="1" lang="ja-JP" altLang="en-US" sz="1000">
              <a:latin typeface="ＭＳ ゴシック" panose="020B0609070205080204" pitchFamily="49" charset="-128"/>
              <a:ea typeface="ＭＳ ゴシック" panose="020B0609070205080204" pitchFamily="49" charset="-128"/>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「遊びや趣味のこと」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男性の方が高い。次いで「学校や先生のこと」であり男性（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「その他」の内訳からみると、部活動・部活について話すことが多い。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279</xdr:row>
      <xdr:rowOff>76200</xdr:rowOff>
    </xdr:from>
    <xdr:to>
      <xdr:col>13</xdr:col>
      <xdr:colOff>114299</xdr:colOff>
      <xdr:row>289</xdr:row>
      <xdr:rowOff>142875</xdr:rowOff>
    </xdr:to>
    <xdr:sp macro="" textlink="">
      <xdr:nvSpPr>
        <xdr:cNvPr id="140" name="テキスト ボックス 139">
          <a:extLst>
            <a:ext uri="{FF2B5EF4-FFF2-40B4-BE49-F238E27FC236}">
              <a16:creationId xmlns:a16="http://schemas.microsoft.com/office/drawing/2014/main" id="{43BE73C6-BF4A-4F5E-ADE7-8550DAB3A7D6}"/>
            </a:ext>
          </a:extLst>
        </xdr:cNvPr>
        <xdr:cNvSpPr txBox="1"/>
      </xdr:nvSpPr>
      <xdr:spPr>
        <a:xfrm>
          <a:off x="104775" y="34423350"/>
          <a:ext cx="5972174"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父と話をしない理由は「話をする話題がない」（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最も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ポイント微増としている。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話をしてもわかってもらえないからむだである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mn-ea"/>
            <a:ea typeface="+mn-ea"/>
          </a:endParaRPr>
        </a:p>
      </xdr:txBody>
    </xdr:sp>
    <xdr:clientData/>
  </xdr:twoCellAnchor>
  <xdr:twoCellAnchor>
    <xdr:from>
      <xdr:col>1</xdr:col>
      <xdr:colOff>0</xdr:colOff>
      <xdr:row>337</xdr:row>
      <xdr:rowOff>28574</xdr:rowOff>
    </xdr:from>
    <xdr:to>
      <xdr:col>14</xdr:col>
      <xdr:colOff>0</xdr:colOff>
      <xdr:row>347</xdr:row>
      <xdr:rowOff>15875</xdr:rowOff>
    </xdr:to>
    <xdr:sp macro="" textlink="">
      <xdr:nvSpPr>
        <xdr:cNvPr id="142" name="テキスト ボックス 141">
          <a:extLst>
            <a:ext uri="{FF2B5EF4-FFF2-40B4-BE49-F238E27FC236}">
              <a16:creationId xmlns:a16="http://schemas.microsoft.com/office/drawing/2014/main" id="{46C9BFD6-1C80-49D8-99ED-72DC404267D7}"/>
            </a:ext>
          </a:extLst>
        </xdr:cNvPr>
        <xdr:cNvSpPr txBox="1"/>
      </xdr:nvSpPr>
      <xdr:spPr>
        <a:xfrm>
          <a:off x="103188" y="51225449"/>
          <a:ext cx="6000750" cy="1495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父の理解について「とてもよくわかってくれる」（</a:t>
          </a:r>
          <a:r>
            <a:rPr kumimoji="1" lang="en-US" altLang="ja-JP" sz="1000">
              <a:latin typeface="ＭＳ ゴシック" panose="020B0609070205080204" pitchFamily="49" charset="-128"/>
              <a:ea typeface="ＭＳ ゴシック" panose="020B0609070205080204" pitchFamily="49" charset="-128"/>
            </a:rPr>
            <a:t>29.2</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29.0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ポイント微増としている。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「とてもよくわかってくれる」と回答した男性は</a:t>
          </a:r>
          <a:r>
            <a:rPr kumimoji="1" lang="en-US" altLang="ja-JP" sz="1000">
              <a:latin typeface="ＭＳ ゴシック" panose="020B0609070205080204" pitchFamily="49" charset="-128"/>
              <a:ea typeface="ＭＳ ゴシック" panose="020B0609070205080204" pitchFamily="49" charset="-128"/>
            </a:rPr>
            <a:t>31.1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33.3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2.2</a:t>
          </a:r>
          <a:r>
            <a:rPr kumimoji="1" lang="ja-JP" altLang="en-US" sz="1000">
              <a:latin typeface="ＭＳ ゴシック" panose="020B0609070205080204" pitchFamily="49" charset="-128"/>
              <a:ea typeface="ＭＳ ゴシック" panose="020B0609070205080204" pitchFamily="49" charset="-128"/>
            </a:rPr>
            <a:t>ポイント減少。女性は</a:t>
          </a:r>
          <a:r>
            <a:rPr kumimoji="1" lang="en-US" altLang="ja-JP" sz="1000">
              <a:latin typeface="ＭＳ ゴシック" panose="020B0609070205080204" pitchFamily="49" charset="-128"/>
              <a:ea typeface="ＭＳ ゴシック" panose="020B0609070205080204" pitchFamily="49" charset="-128"/>
            </a:rPr>
            <a:t>27.6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また「よくわかってくれる」と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回答した女性は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微増と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「あまりわかっていない」（</a:t>
          </a:r>
          <a:r>
            <a:rPr kumimoji="1" lang="en-US" altLang="ja-JP" sz="1000">
              <a:latin typeface="ＭＳ ゴシック" panose="020B0609070205080204" pitchFamily="49" charset="-128"/>
              <a:ea typeface="ＭＳ ゴシック" panose="020B0609070205080204" pitchFamily="49" charset="-128"/>
            </a:rPr>
            <a:t>19.7</a:t>
          </a:r>
          <a:r>
            <a:rPr kumimoji="1" lang="ja-JP" altLang="en-US" sz="1000">
              <a:latin typeface="ＭＳ ゴシック" panose="020B0609070205080204" pitchFamily="49" charset="-128"/>
              <a:ea typeface="ＭＳ ゴシック" panose="020B0609070205080204" pitchFamily="49" charset="-128"/>
            </a:rPr>
            <a:t>％）または「全然わかっていない」（</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20.6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21.4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ポイント微減としている。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403</xdr:row>
      <xdr:rowOff>0</xdr:rowOff>
    </xdr:from>
    <xdr:to>
      <xdr:col>13</xdr:col>
      <xdr:colOff>9525</xdr:colOff>
      <xdr:row>405</xdr:row>
      <xdr:rowOff>28575</xdr:rowOff>
    </xdr:to>
    <xdr:sp macro="" textlink="">
      <xdr:nvSpPr>
        <xdr:cNvPr id="143" name="テキスト ボックス 142">
          <a:extLst>
            <a:ext uri="{FF2B5EF4-FFF2-40B4-BE49-F238E27FC236}">
              <a16:creationId xmlns:a16="http://schemas.microsoft.com/office/drawing/2014/main" id="{F4E522AF-5A09-4608-8515-039E7BDE8D04}"/>
            </a:ext>
          </a:extLst>
        </xdr:cNvPr>
        <xdr:cNvSpPr txBox="1"/>
      </xdr:nvSpPr>
      <xdr:spPr>
        <a:xfrm>
          <a:off x="104775" y="48558450"/>
          <a:ext cx="58674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問９～問１２は、問４で「母」と一緒に暮らしているという回答者を集計対象としている。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409</xdr:row>
      <xdr:rowOff>104775</xdr:rowOff>
    </xdr:from>
    <xdr:to>
      <xdr:col>13</xdr:col>
      <xdr:colOff>114299</xdr:colOff>
      <xdr:row>417</xdr:row>
      <xdr:rowOff>114300</xdr:rowOff>
    </xdr:to>
    <xdr:sp macro="" textlink="">
      <xdr:nvSpPr>
        <xdr:cNvPr id="145" name="テキスト ボックス 144">
          <a:extLst>
            <a:ext uri="{FF2B5EF4-FFF2-40B4-BE49-F238E27FC236}">
              <a16:creationId xmlns:a16="http://schemas.microsoft.com/office/drawing/2014/main" id="{9428D619-AD23-4AD8-91C0-448136F22A89}"/>
            </a:ext>
          </a:extLst>
        </xdr:cNvPr>
        <xdr:cNvSpPr txBox="1"/>
      </xdr:nvSpPr>
      <xdr:spPr>
        <a:xfrm>
          <a:off x="104774" y="49577625"/>
          <a:ext cx="5972175"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母と「よく話す」（</a:t>
          </a:r>
          <a:r>
            <a:rPr kumimoji="1" lang="en-US" altLang="ja-JP" sz="1000">
              <a:latin typeface="ＭＳ ゴシック" panose="020B0609070205080204" pitchFamily="49" charset="-128"/>
              <a:ea typeface="ＭＳ ゴシック" panose="020B0609070205080204" pitchFamily="49" charset="-128"/>
            </a:rPr>
            <a:t>76.2</a:t>
          </a:r>
          <a:r>
            <a:rPr kumimoji="1" lang="ja-JP" altLang="en-US" sz="1000">
              <a:latin typeface="ＭＳ ゴシック" panose="020B0609070205080204" pitchFamily="49" charset="-128"/>
              <a:ea typeface="ＭＳ ゴシック" panose="020B0609070205080204" pitchFamily="49" charset="-128"/>
            </a:rPr>
            <a:t>％）または「話をするほうである」（</a:t>
          </a:r>
          <a:r>
            <a:rPr kumimoji="1" lang="en-US" altLang="ja-JP" sz="1000">
              <a:latin typeface="ＭＳ ゴシック" panose="020B0609070205080204" pitchFamily="49" charset="-128"/>
              <a:ea typeface="ＭＳ ゴシック" panose="020B0609070205080204" pitchFamily="49" charset="-128"/>
            </a:rPr>
            <a:t>19.8</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96.0</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「話をしないほうである」（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％）または「話をしない」（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％であり、この</a:t>
          </a:r>
          <a:r>
            <a:rPr kumimoji="1" lang="ja-JP" altLang="en-US" sz="1000">
              <a:latin typeface="ＭＳ ゴシック" panose="020B0609070205080204" pitchFamily="49" charset="-128"/>
              <a:ea typeface="ＭＳ ゴシック" panose="020B0609070205080204" pitchFamily="49" charset="-128"/>
            </a:rPr>
            <a:t>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「よく話す」（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474</xdr:row>
      <xdr:rowOff>0</xdr:rowOff>
    </xdr:from>
    <xdr:to>
      <xdr:col>14</xdr:col>
      <xdr:colOff>0</xdr:colOff>
      <xdr:row>483</xdr:row>
      <xdr:rowOff>0</xdr:rowOff>
    </xdr:to>
    <xdr:sp macro="" textlink="">
      <xdr:nvSpPr>
        <xdr:cNvPr id="146" name="テキスト ボックス 145">
          <a:extLst>
            <a:ext uri="{FF2B5EF4-FFF2-40B4-BE49-F238E27FC236}">
              <a16:creationId xmlns:a16="http://schemas.microsoft.com/office/drawing/2014/main" id="{6FA4B414-2EBF-402C-89EE-8A8EAC9A81A8}"/>
            </a:ext>
          </a:extLst>
        </xdr:cNvPr>
        <xdr:cNvSpPr txBox="1"/>
      </xdr:nvSpPr>
      <xdr:spPr>
        <a:xfrm>
          <a:off x="104775" y="56940450"/>
          <a:ext cx="597217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母と話す話題については「友達のこと」（</a:t>
          </a:r>
          <a:r>
            <a:rPr kumimoji="1" lang="en-US" altLang="ja-JP" sz="1000">
              <a:latin typeface="ＭＳ ゴシック" panose="020B0609070205080204" pitchFamily="49" charset="-128"/>
              <a:ea typeface="ＭＳ ゴシック" panose="020B0609070205080204" pitchFamily="49" charset="-128"/>
            </a:rPr>
            <a:t>58.9</a:t>
          </a:r>
          <a:r>
            <a:rPr kumimoji="1" lang="ja-JP" altLang="en-US" sz="1000">
              <a:latin typeface="ＭＳ ゴシック" panose="020B0609070205080204" pitchFamily="49" charset="-128"/>
              <a:ea typeface="ＭＳ ゴシック" panose="020B0609070205080204" pitchFamily="49" charset="-128"/>
            </a:rPr>
            <a:t>％）の割合が最も高く、次いで「学校や先生のこと」（</a:t>
          </a:r>
          <a:r>
            <a:rPr kumimoji="1" lang="en-US" altLang="ja-JP" sz="1000">
              <a:latin typeface="ＭＳ ゴシック" panose="020B0609070205080204" pitchFamily="49" charset="-128"/>
              <a:ea typeface="ＭＳ ゴシック" panose="020B0609070205080204" pitchFamily="49" charset="-128"/>
            </a:rPr>
            <a:t>53.9％</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「ふだんの生活のこと」（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「友達のこと」（</a:t>
          </a:r>
          <a:r>
            <a:rPr kumimoji="1" lang="en-US" altLang="ja-JP" sz="1000">
              <a:latin typeface="ＭＳ ゴシック" panose="020B0609070205080204" pitchFamily="49" charset="-128"/>
              <a:ea typeface="ＭＳ ゴシック" panose="020B0609070205080204" pitchFamily="49" charset="-128"/>
            </a:rPr>
            <a:t>58.9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55.3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3.6</a:t>
          </a:r>
          <a:r>
            <a:rPr kumimoji="1" lang="ja-JP" altLang="en-US" sz="1000">
              <a:latin typeface="ＭＳ ゴシック" panose="020B0609070205080204" pitchFamily="49" charset="-128"/>
              <a:ea typeface="ＭＳ ゴシック" panose="020B0609070205080204" pitchFamily="49" charset="-128"/>
            </a:rPr>
            <a:t>ポイント、「社会のできごと」（</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ポイント、それぞれ増加している。一方「学校や先生のこと」（</a:t>
          </a:r>
          <a:r>
            <a:rPr kumimoji="1" lang="en-US" altLang="ja-JP" sz="1000">
              <a:latin typeface="ＭＳ ゴシック" panose="020B0609070205080204" pitchFamily="49" charset="-128"/>
              <a:ea typeface="ＭＳ ゴシック" panose="020B0609070205080204" pitchFamily="49" charset="-128"/>
            </a:rPr>
            <a:t>53.9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62.3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8.4</a:t>
          </a:r>
          <a:r>
            <a:rPr kumimoji="1" lang="ja-JP" altLang="en-US" sz="1000">
              <a:latin typeface="ＭＳ ゴシック" panose="020B0609070205080204" pitchFamily="49" charset="-128"/>
              <a:ea typeface="ＭＳ ゴシック" panose="020B0609070205080204" pitchFamily="49" charset="-128"/>
            </a:rPr>
            <a:t>ポイント、「ふだんの生活のこと」（</a:t>
          </a:r>
          <a:r>
            <a:rPr kumimoji="1" lang="en-US" altLang="ja-JP" sz="1000">
              <a:latin typeface="ＭＳ ゴシック" panose="020B0609070205080204" pitchFamily="49" charset="-128"/>
              <a:ea typeface="ＭＳ ゴシック" panose="020B0609070205080204" pitchFamily="49" charset="-128"/>
            </a:rPr>
            <a:t>45.3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49.2</a:t>
          </a:r>
          <a:r>
            <a:rPr kumimoji="1" lang="ja-JP" altLang="en-US" sz="1000">
              <a:latin typeface="ＭＳ ゴシック" panose="020B0609070205080204" pitchFamily="49" charset="-128"/>
              <a:ea typeface="ＭＳ ゴシック" panose="020B0609070205080204" pitchFamily="49" charset="-128"/>
            </a:rPr>
            <a:t>％）ゆより</a:t>
          </a:r>
          <a:r>
            <a:rPr kumimoji="1" lang="en-US" altLang="ja-JP" sz="1000">
              <a:latin typeface="ＭＳ ゴシック" panose="020B0609070205080204" pitchFamily="49" charset="-128"/>
              <a:ea typeface="ＭＳ ゴシック" panose="020B0609070205080204" pitchFamily="49" charset="-128"/>
            </a:rPr>
            <a:t>3.9</a:t>
          </a:r>
          <a:r>
            <a:rPr kumimoji="1" lang="ja-JP" altLang="en-US" sz="1000">
              <a:latin typeface="ＭＳ ゴシック" panose="020B0609070205080204" pitchFamily="49" charset="-128"/>
              <a:ea typeface="ＭＳ ゴシック" panose="020B0609070205080204" pitchFamily="49" charset="-128"/>
            </a:rPr>
            <a:t>ポイント、それぞれ減少している。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「友達のこと」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女性の方が高い。</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100">
            <a:latin typeface="+mn-ea"/>
            <a:ea typeface="+mn-ea"/>
          </a:endParaRPr>
        </a:p>
      </xdr:txBody>
    </xdr:sp>
    <xdr:clientData/>
  </xdr:twoCellAnchor>
  <xdr:twoCellAnchor>
    <xdr:from>
      <xdr:col>1</xdr:col>
      <xdr:colOff>1586</xdr:colOff>
      <xdr:row>541</xdr:row>
      <xdr:rowOff>53974</xdr:rowOff>
    </xdr:from>
    <xdr:to>
      <xdr:col>14</xdr:col>
      <xdr:colOff>3174</xdr:colOff>
      <xdr:row>552</xdr:row>
      <xdr:rowOff>87311</xdr:rowOff>
    </xdr:to>
    <xdr:sp macro="" textlink="">
      <xdr:nvSpPr>
        <xdr:cNvPr id="148" name="テキスト ボックス 147">
          <a:extLst>
            <a:ext uri="{FF2B5EF4-FFF2-40B4-BE49-F238E27FC236}">
              <a16:creationId xmlns:a16="http://schemas.microsoft.com/office/drawing/2014/main" id="{FAC07287-9BCA-4744-91B4-C6E21DEF1D4D}"/>
            </a:ext>
          </a:extLst>
        </xdr:cNvPr>
        <xdr:cNvSpPr txBox="1"/>
      </xdr:nvSpPr>
      <xdr:spPr>
        <a:xfrm>
          <a:off x="104774" y="82207099"/>
          <a:ext cx="6002338" cy="169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母と話をしない理由は「話をする話題がない」（</a:t>
          </a:r>
          <a:r>
            <a:rPr kumimoji="1" lang="en-US" altLang="ja-JP" sz="1000">
              <a:latin typeface="ＭＳ ゴシック" panose="020B0609070205080204" pitchFamily="49" charset="-128"/>
              <a:ea typeface="ＭＳ ゴシック" panose="020B0609070205080204" pitchFamily="49" charset="-128"/>
            </a:rPr>
            <a:t>50.0</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話をしてもたよりにならない」と「自分の勉強や部活動などがいそがしくて話す時間がない」（それぞれ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％で同割合）と続く。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「話をする話題がない」（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話をする話題がない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尚、男性の「話をする話題がない」（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ポイント大きく増加した。</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100">
            <a:latin typeface="+mn-ea"/>
            <a:ea typeface="+mn-ea"/>
          </a:endParaRPr>
        </a:p>
      </xdr:txBody>
    </xdr:sp>
    <xdr:clientData/>
  </xdr:twoCellAnchor>
  <xdr:twoCellAnchor>
    <xdr:from>
      <xdr:col>1</xdr:col>
      <xdr:colOff>0</xdr:colOff>
      <xdr:row>608</xdr:row>
      <xdr:rowOff>9525</xdr:rowOff>
    </xdr:from>
    <xdr:to>
      <xdr:col>14</xdr:col>
      <xdr:colOff>0</xdr:colOff>
      <xdr:row>616</xdr:row>
      <xdr:rowOff>114300</xdr:rowOff>
    </xdr:to>
    <xdr:sp macro="" textlink="">
      <xdr:nvSpPr>
        <xdr:cNvPr id="144" name="テキスト ボックス 143">
          <a:extLst>
            <a:ext uri="{FF2B5EF4-FFF2-40B4-BE49-F238E27FC236}">
              <a16:creationId xmlns:a16="http://schemas.microsoft.com/office/drawing/2014/main" id="{87059A1F-2487-4586-BBF6-443A599AEC22}"/>
            </a:ext>
          </a:extLst>
        </xdr:cNvPr>
        <xdr:cNvSpPr txBox="1"/>
      </xdr:nvSpPr>
      <xdr:spPr>
        <a:xfrm>
          <a:off x="104775" y="76609575"/>
          <a:ext cx="597217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baseline="0">
              <a:latin typeface="ＭＳ ゴシック" panose="020B0609070205080204" pitchFamily="49" charset="-128"/>
              <a:ea typeface="ＭＳ ゴシック" panose="020B0609070205080204" pitchFamily="49" charset="-128"/>
            </a:rPr>
            <a:t>母の理解について「とてもよくわかってくれる」（</a:t>
          </a:r>
          <a:r>
            <a:rPr kumimoji="1" lang="en-US" altLang="ja-JP" sz="1000" baseline="0">
              <a:latin typeface="ＭＳ ゴシック" panose="020B0609070205080204" pitchFamily="49" charset="-128"/>
              <a:ea typeface="ＭＳ ゴシック" panose="020B0609070205080204" pitchFamily="49" charset="-128"/>
            </a:rPr>
            <a:t>47.6</a:t>
          </a:r>
          <a:r>
            <a:rPr kumimoji="1" lang="ja-JP" altLang="en-US" sz="1000" baseline="0">
              <a:latin typeface="ＭＳ ゴシック" panose="020B0609070205080204" pitchFamily="49" charset="-128"/>
              <a:ea typeface="ＭＳ ゴシック" panose="020B0609070205080204" pitchFamily="49" charset="-128"/>
            </a:rPr>
            <a:t>％）または「よくわかってくれる」（</a:t>
          </a:r>
          <a:r>
            <a:rPr kumimoji="1" lang="en-US" altLang="ja-JP" sz="1000" baseline="0">
              <a:latin typeface="ＭＳ ゴシック" panose="020B0609070205080204" pitchFamily="49" charset="-128"/>
              <a:ea typeface="ＭＳ ゴシック" panose="020B0609070205080204" pitchFamily="49" charset="-128"/>
            </a:rPr>
            <a:t>43.6</a:t>
          </a:r>
          <a:r>
            <a:rPr kumimoji="1" lang="ja-JP" altLang="en-US" sz="1000" baseline="0">
              <a:latin typeface="ＭＳ ゴシック" panose="020B0609070205080204" pitchFamily="49" charset="-128"/>
              <a:ea typeface="ＭＳ ゴシック" panose="020B0609070205080204" pitchFamily="49" charset="-128"/>
            </a:rPr>
            <a:t>％）と回答したものは</a:t>
          </a:r>
          <a:r>
            <a:rPr kumimoji="1" lang="en-US" altLang="ja-JP" sz="1000" baseline="0">
              <a:latin typeface="ＭＳ ゴシック" panose="020B0609070205080204" pitchFamily="49" charset="-128"/>
              <a:ea typeface="ＭＳ ゴシック" panose="020B0609070205080204" pitchFamily="49" charset="-128"/>
            </a:rPr>
            <a:t>91.2</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86.6</a:t>
          </a:r>
          <a:r>
            <a:rPr kumimoji="1" lang="ja-JP" altLang="en-US" sz="1000" baseline="0">
              <a:latin typeface="ＭＳ ゴシック" panose="020B0609070205080204" pitchFamily="49" charset="-128"/>
              <a:ea typeface="ＭＳ ゴシック" panose="020B0609070205080204" pitchFamily="49" charset="-128"/>
            </a:rPr>
            <a:t>％）より</a:t>
          </a:r>
          <a:r>
            <a:rPr kumimoji="1" lang="en-US" altLang="ja-JP" sz="1000" baseline="0">
              <a:latin typeface="ＭＳ ゴシック" panose="020B0609070205080204" pitchFamily="49" charset="-128"/>
              <a:ea typeface="ＭＳ ゴシック" panose="020B0609070205080204" pitchFamily="49" charset="-128"/>
            </a:rPr>
            <a:t>4.6</a:t>
          </a:r>
          <a:r>
            <a:rPr kumimoji="1" lang="ja-JP" altLang="en-US" sz="1000" baseline="0">
              <a:latin typeface="ＭＳ ゴシック" panose="020B0609070205080204" pitchFamily="49" charset="-128"/>
              <a:ea typeface="ＭＳ ゴシック" panose="020B0609070205080204" pitchFamily="49" charset="-128"/>
            </a:rPr>
            <a:t>ポイント増加した。</a:t>
          </a:r>
          <a:endParaRPr kumimoji="1" lang="en-US" altLang="ja-JP" sz="1000" baseline="0">
            <a:latin typeface="ＭＳ ゴシック" panose="020B0609070205080204" pitchFamily="49" charset="-128"/>
            <a:ea typeface="ＭＳ ゴシック" panose="020B0609070205080204" pitchFamily="49" charset="-128"/>
          </a:endParaRPr>
        </a:p>
        <a:p>
          <a:pPr>
            <a:lnSpc>
              <a:spcPts val="1100"/>
            </a:lnSpc>
          </a:pPr>
          <a:r>
            <a:rPr kumimoji="1" lang="ja-JP" altLang="en-US" sz="1000" baseline="0">
              <a:latin typeface="ＭＳ ゴシック" panose="020B0609070205080204" pitchFamily="49" charset="-128"/>
              <a:ea typeface="ＭＳ ゴシック" panose="020B0609070205080204" pitchFamily="49" charset="-128"/>
            </a:rPr>
            <a:t>そのうち、女性については「とてもよくわかってくれる」が</a:t>
          </a:r>
          <a:r>
            <a:rPr kumimoji="1" lang="en-US" altLang="ja-JP" sz="1000" baseline="0">
              <a:latin typeface="ＭＳ ゴシック" panose="020B0609070205080204" pitchFamily="49" charset="-128"/>
              <a:ea typeface="ＭＳ ゴシック" panose="020B0609070205080204" pitchFamily="49" charset="-128"/>
            </a:rPr>
            <a:t>51.0</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39.8</a:t>
          </a:r>
          <a:r>
            <a:rPr kumimoji="1" lang="ja-JP" altLang="en-US" sz="1000" baseline="0">
              <a:latin typeface="ＭＳ ゴシック" panose="020B0609070205080204" pitchFamily="49" charset="-128"/>
              <a:ea typeface="ＭＳ ゴシック" panose="020B0609070205080204" pitchFamily="49" charset="-128"/>
            </a:rPr>
            <a:t>％）より</a:t>
          </a:r>
          <a:r>
            <a:rPr kumimoji="1" lang="en-US" altLang="ja-JP" sz="1000" baseline="0">
              <a:latin typeface="ＭＳ ゴシック" panose="020B0609070205080204" pitchFamily="49" charset="-128"/>
              <a:ea typeface="ＭＳ ゴシック" panose="020B0609070205080204" pitchFamily="49" charset="-128"/>
            </a:rPr>
            <a:t>11.2</a:t>
          </a:r>
          <a:r>
            <a:rPr kumimoji="1" lang="ja-JP" altLang="en-US" sz="1000" baseline="0">
              <a:latin typeface="ＭＳ ゴシック" panose="020B0609070205080204" pitchFamily="49" charset="-128"/>
              <a:ea typeface="ＭＳ ゴシック" panose="020B0609070205080204" pitchFamily="49" charset="-128"/>
            </a:rPr>
            <a:t>ポイント増加し、「よくわかってくれる」が</a:t>
          </a:r>
          <a:r>
            <a:rPr kumimoji="1" lang="en-US" altLang="ja-JP" sz="1000" baseline="0">
              <a:latin typeface="ＭＳ ゴシック" panose="020B0609070205080204" pitchFamily="49" charset="-128"/>
              <a:ea typeface="ＭＳ ゴシック" panose="020B0609070205080204" pitchFamily="49" charset="-128"/>
            </a:rPr>
            <a:t>40.7</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46.5</a:t>
          </a:r>
          <a:r>
            <a:rPr kumimoji="1" lang="ja-JP" altLang="en-US" sz="1000" baseline="0">
              <a:latin typeface="ＭＳ ゴシック" panose="020B0609070205080204" pitchFamily="49" charset="-128"/>
              <a:ea typeface="ＭＳ ゴシック" panose="020B0609070205080204" pitchFamily="49" charset="-128"/>
            </a:rPr>
            <a:t>％）より</a:t>
          </a:r>
          <a:r>
            <a:rPr kumimoji="1" lang="en-US" altLang="ja-JP" sz="1000" baseline="0">
              <a:latin typeface="ＭＳ ゴシック" panose="020B0609070205080204" pitchFamily="49" charset="-128"/>
              <a:ea typeface="ＭＳ ゴシック" panose="020B0609070205080204" pitchFamily="49" charset="-128"/>
            </a:rPr>
            <a:t>5.8</a:t>
          </a:r>
          <a:r>
            <a:rPr kumimoji="1" lang="ja-JP" altLang="en-US" sz="1000" baseline="0">
              <a:latin typeface="ＭＳ ゴシック" panose="020B0609070205080204" pitchFamily="49" charset="-128"/>
              <a:ea typeface="ＭＳ ゴシック" panose="020B0609070205080204" pitchFamily="49" charset="-128"/>
            </a:rPr>
            <a:t>ポイント減少している。</a:t>
          </a:r>
          <a:endParaRPr kumimoji="1" lang="en-US" altLang="ja-JP" sz="1000" baseline="0">
            <a:latin typeface="ＭＳ ゴシック" panose="020B0609070205080204" pitchFamily="49" charset="-128"/>
            <a:ea typeface="ＭＳ ゴシック" panose="020B0609070205080204" pitchFamily="49" charset="-128"/>
          </a:endParaRPr>
        </a:p>
        <a:p>
          <a:pPr>
            <a:lnSpc>
              <a:spcPts val="1100"/>
            </a:lnSpc>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あまりわかっていない</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全然わかっていない</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ものは</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baseline="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baseline="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677</xdr:row>
      <xdr:rowOff>95250</xdr:rowOff>
    </xdr:from>
    <xdr:to>
      <xdr:col>14</xdr:col>
      <xdr:colOff>0</xdr:colOff>
      <xdr:row>690</xdr:row>
      <xdr:rowOff>0</xdr:rowOff>
    </xdr:to>
    <xdr:sp macro="" textlink="">
      <xdr:nvSpPr>
        <xdr:cNvPr id="147" name="テキスト ボックス 146">
          <a:extLst>
            <a:ext uri="{FF2B5EF4-FFF2-40B4-BE49-F238E27FC236}">
              <a16:creationId xmlns:a16="http://schemas.microsoft.com/office/drawing/2014/main" id="{83579429-A276-43CF-A3BD-7041A2CC65FD}"/>
            </a:ext>
          </a:extLst>
        </xdr:cNvPr>
        <xdr:cNvSpPr txBox="1"/>
      </xdr:nvSpPr>
      <xdr:spPr>
        <a:xfrm>
          <a:off x="104775" y="83181825"/>
          <a:ext cx="5972175" cy="18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家族と一緒にいて楽しいと感じるのは、「家族で買い物に出かけたり、旅行などに行く時」（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46.9</a:t>
          </a:r>
          <a:r>
            <a:rPr kumimoji="1" lang="ja-JP" altLang="en-US" sz="1000">
              <a:latin typeface="ＭＳ ゴシック" panose="020B0609070205080204" pitchFamily="49" charset="-128"/>
              <a:ea typeface="ＭＳ ゴシック" panose="020B0609070205080204" pitchFamily="49" charset="-128"/>
            </a:rPr>
            <a:t>％）の割合が最も高く、次いで「みんなでテレビを見たり、ゲームをするなど、家族だんらんの時」（</a:t>
          </a:r>
          <a:r>
            <a:rPr kumimoji="1" lang="en-US" altLang="ja-JP" sz="1000">
              <a:latin typeface="ＭＳ ゴシック" panose="020B0609070205080204" pitchFamily="49" charset="-128"/>
              <a:ea typeface="ＭＳ ゴシック" panose="020B0609070205080204" pitchFamily="49" charset="-128"/>
            </a:rPr>
            <a:t>44.9</a:t>
          </a:r>
          <a:r>
            <a:rPr kumimoji="1" lang="ja-JP" altLang="en-US" sz="1000">
              <a:latin typeface="ＭＳ ゴシック" panose="020B0609070205080204" pitchFamily="49" charset="-128"/>
              <a:ea typeface="ＭＳ ゴシック" panose="020B0609070205080204" pitchFamily="49" charset="-128"/>
            </a:rPr>
            <a:t>％）、「みんなで食事をしている時」（</a:t>
          </a:r>
          <a:r>
            <a:rPr kumimoji="1" lang="en-US" altLang="ja-JP" sz="1000">
              <a:latin typeface="ＭＳ ゴシック" panose="020B0609070205080204" pitchFamily="49" charset="-128"/>
              <a:ea typeface="ＭＳ ゴシック" panose="020B0609070205080204" pitchFamily="49" charset="-128"/>
            </a:rPr>
            <a:t>32.6</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みんなでテレビを見たり、ゲームをするなど、家族だんらんの時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父母と話をしている時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男女別でみると、男性は「みんなでテレビを見たり、ゲームをするなど、家族だんらんの時」（</a:t>
          </a:r>
          <a:r>
            <a:rPr kumimoji="1" lang="en-US" altLang="ja-JP" sz="1000">
              <a:latin typeface="ＭＳ ゴシック" panose="020B0609070205080204" pitchFamily="49" charset="-128"/>
              <a:ea typeface="ＭＳ ゴシック" panose="020B0609070205080204" pitchFamily="49" charset="-128"/>
            </a:rPr>
            <a:t>50.2</a:t>
          </a:r>
          <a:r>
            <a:rPr kumimoji="1" lang="ja-JP" altLang="en-US" sz="1000">
              <a:latin typeface="ＭＳ ゴシック" panose="020B0609070205080204" pitchFamily="49" charset="-128"/>
              <a:ea typeface="ＭＳ ゴシック" panose="020B0609070205080204" pitchFamily="49" charset="-128"/>
            </a:rPr>
            <a:t>％）の割合が最も高く、女性は「家族で買い物に出かけたり、旅行などに行く時」（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51.0</a:t>
          </a:r>
          <a:r>
            <a:rPr kumimoji="1" lang="ja-JP" altLang="en-US" sz="1000">
              <a:latin typeface="ＭＳ ゴシック" panose="020B0609070205080204" pitchFamily="49" charset="-128"/>
              <a:ea typeface="ＭＳ ゴシック" panose="020B0609070205080204" pitchFamily="49" charset="-128"/>
            </a:rPr>
            <a:t>％）が最も割合が多い。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811</xdr:row>
      <xdr:rowOff>19051</xdr:rowOff>
    </xdr:from>
    <xdr:to>
      <xdr:col>13</xdr:col>
      <xdr:colOff>114299</xdr:colOff>
      <xdr:row>817</xdr:row>
      <xdr:rowOff>1</xdr:rowOff>
    </xdr:to>
    <xdr:sp macro="" textlink="">
      <xdr:nvSpPr>
        <xdr:cNvPr id="150" name="Text Box 52">
          <a:extLst>
            <a:ext uri="{FF2B5EF4-FFF2-40B4-BE49-F238E27FC236}">
              <a16:creationId xmlns:a16="http://schemas.microsoft.com/office/drawing/2014/main" id="{BC6A3678-8EA1-473E-B458-148EE2D970EC}"/>
            </a:ext>
          </a:extLst>
        </xdr:cNvPr>
        <xdr:cNvSpPr txBox="1">
          <a:spLocks noChangeArrowheads="1"/>
        </xdr:cNvSpPr>
      </xdr:nvSpPr>
      <xdr:spPr bwMode="auto">
        <a:xfrm>
          <a:off x="104774" y="95145226"/>
          <a:ext cx="5972175" cy="895350"/>
        </a:xfrm>
        <a:prstGeom prst="rect">
          <a:avLst/>
        </a:prstGeom>
        <a:noFill/>
        <a:ln>
          <a:noFill/>
        </a:ln>
        <a:extLst/>
      </xdr:spPr>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（１）帰宅時間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少年の帰宅時間は「午後５時又はそれより前」（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％）の割合が最も高い。前回調査では</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ja-JP" altLang="en-US" sz="1000" b="0" i="0" baseline="0">
              <a:effectLst/>
              <a:latin typeface="ＭＳ ゴシック" panose="020B0609070205080204" pitchFamily="49" charset="-128"/>
              <a:ea typeface="ＭＳ ゴシック" panose="020B0609070205080204" pitchFamily="49" charset="-128"/>
              <a:cs typeface="+mn-cs"/>
            </a:rPr>
            <a:t>６</a:t>
          </a:r>
          <a:r>
            <a:rPr lang="ja-JP" altLang="ja-JP" sz="1000" b="0" i="0" baseline="0">
              <a:effectLst/>
              <a:latin typeface="ＭＳ ゴシック" panose="020B0609070205080204" pitchFamily="49" charset="-128"/>
              <a:ea typeface="ＭＳ ゴシック" panose="020B0609070205080204" pitchFamily="49" charset="-128"/>
              <a:cs typeface="+mn-cs"/>
            </a:rPr>
            <a:t>時ごろ」</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30.2</a:t>
          </a:r>
          <a:r>
            <a:rPr lang="ja-JP" altLang="en-US" sz="1000" b="0" i="0" baseline="0">
              <a:effectLst/>
              <a:latin typeface="ＭＳ ゴシック" panose="020B0609070205080204" pitchFamily="49" charset="-128"/>
              <a:ea typeface="ＭＳ ゴシック" panose="020B0609070205080204" pitchFamily="49" charset="-128"/>
              <a:cs typeface="+mn-cs"/>
            </a:rPr>
            <a:t>％）が最も高かった。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また</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ja-JP" altLang="en-US" sz="1000" b="0" i="0" baseline="0">
              <a:effectLst/>
              <a:latin typeface="ＭＳ ゴシック" panose="020B0609070205080204" pitchFamily="49" charset="-128"/>
              <a:ea typeface="ＭＳ ゴシック" panose="020B0609070205080204" pitchFamily="49" charset="-128"/>
              <a:cs typeface="+mn-cs"/>
            </a:rPr>
            <a:t>５</a:t>
          </a:r>
          <a:r>
            <a:rPr lang="ja-JP" altLang="ja-JP" sz="1000" b="0" i="0" baseline="0">
              <a:effectLst/>
              <a:latin typeface="ＭＳ ゴシック" panose="020B0609070205080204" pitchFamily="49" charset="-128"/>
              <a:ea typeface="ＭＳ ゴシック" panose="020B0609070205080204" pitchFamily="49" charset="-128"/>
              <a:cs typeface="+mn-cs"/>
            </a:rPr>
            <a:t>時またはそれより前」（</a:t>
          </a:r>
          <a:r>
            <a:rPr lang="en-US" altLang="ja-JP" sz="1000" b="0" i="0" baseline="0">
              <a:effectLst/>
              <a:latin typeface="ＭＳ ゴシック" panose="020B0609070205080204" pitchFamily="49" charset="-128"/>
              <a:ea typeface="ＭＳ ゴシック" panose="020B0609070205080204" pitchFamily="49" charset="-128"/>
              <a:cs typeface="+mn-cs"/>
            </a:rPr>
            <a:t>31.8</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が前回調査（</a:t>
          </a:r>
          <a:r>
            <a:rPr lang="en-US" altLang="ja-JP" sz="1000" b="0" i="0" baseline="0">
              <a:effectLst/>
              <a:latin typeface="ＭＳ ゴシック" panose="020B0609070205080204" pitchFamily="49" charset="-128"/>
              <a:ea typeface="ＭＳ ゴシック" panose="020B0609070205080204" pitchFamily="49" charset="-128"/>
              <a:cs typeface="+mn-cs"/>
            </a:rPr>
            <a:t>26.0</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5.8</a:t>
          </a:r>
          <a:r>
            <a:rPr lang="ja-JP" altLang="en-US" sz="1000" b="0" i="0" baseline="0">
              <a:effectLst/>
              <a:latin typeface="ＭＳ ゴシック" panose="020B0609070205080204" pitchFamily="49" charset="-128"/>
              <a:ea typeface="ＭＳ ゴシック" panose="020B0609070205080204" pitchFamily="49" charset="-128"/>
              <a:cs typeface="+mn-cs"/>
            </a:rPr>
            <a:t>ポイント増加している。一方で</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ja-JP" altLang="en-US" sz="1000" b="0" i="0" baseline="0">
              <a:effectLst/>
              <a:latin typeface="ＭＳ ゴシック" panose="020B0609070205080204" pitchFamily="49" charset="-128"/>
              <a:ea typeface="ＭＳ ゴシック" panose="020B0609070205080204" pitchFamily="49" charset="-128"/>
              <a:cs typeface="+mn-cs"/>
            </a:rPr>
            <a:t>８</a:t>
          </a:r>
          <a:r>
            <a:rPr lang="ja-JP" altLang="ja-JP" sz="1000" b="0" i="0" baseline="0">
              <a:effectLst/>
              <a:latin typeface="ＭＳ ゴシック" panose="020B0609070205080204" pitchFamily="49" charset="-128"/>
              <a:ea typeface="ＭＳ ゴシック" panose="020B0609070205080204" pitchFamily="49" charset="-128"/>
              <a:cs typeface="+mn-cs"/>
            </a:rPr>
            <a:t>時ごろ」（</a:t>
          </a:r>
          <a:r>
            <a:rPr lang="en-US" altLang="ja-JP" sz="1000" b="0" i="0" baseline="0">
              <a:effectLst/>
              <a:latin typeface="ＭＳ ゴシック" panose="020B0609070205080204" pitchFamily="49" charset="-128"/>
              <a:ea typeface="ＭＳ ゴシック" panose="020B0609070205080204" pitchFamily="49" charset="-128"/>
              <a:cs typeface="+mn-cs"/>
            </a:rPr>
            <a:t>10.2</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が前回調査（</a:t>
          </a:r>
          <a:r>
            <a:rPr lang="en-US" altLang="ja-JP" sz="1000" b="0" i="0" baseline="0">
              <a:effectLst/>
              <a:latin typeface="ＭＳ ゴシック" panose="020B0609070205080204" pitchFamily="49" charset="-128"/>
              <a:ea typeface="ＭＳ ゴシック" panose="020B0609070205080204" pitchFamily="49" charset="-128"/>
              <a:cs typeface="+mn-cs"/>
            </a:rPr>
            <a:t>17.6</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7.4</a:t>
          </a:r>
          <a:r>
            <a:rPr lang="ja-JP" altLang="en-US" sz="1000" b="0" i="0" baseline="0">
              <a:effectLst/>
              <a:latin typeface="ＭＳ ゴシック" panose="020B0609070205080204" pitchFamily="49" charset="-128"/>
              <a:ea typeface="ＭＳ ゴシック" panose="020B0609070205080204" pitchFamily="49" charset="-128"/>
              <a:cs typeface="+mn-cs"/>
            </a:rPr>
            <a:t>ポイント減少している</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7938</xdr:colOff>
      <xdr:row>841</xdr:row>
      <xdr:rowOff>103187</xdr:rowOff>
    </xdr:from>
    <xdr:to>
      <xdr:col>14</xdr:col>
      <xdr:colOff>7938</xdr:colOff>
      <xdr:row>848</xdr:row>
      <xdr:rowOff>15875</xdr:rowOff>
    </xdr:to>
    <xdr:sp macro="" textlink="">
      <xdr:nvSpPr>
        <xdr:cNvPr id="151" name="Text Box 60">
          <a:extLst>
            <a:ext uri="{FF2B5EF4-FFF2-40B4-BE49-F238E27FC236}">
              <a16:creationId xmlns:a16="http://schemas.microsoft.com/office/drawing/2014/main" id="{458AF542-EE81-4C25-9D71-F911D8771433}"/>
            </a:ext>
          </a:extLst>
        </xdr:cNvPr>
        <xdr:cNvSpPr txBox="1">
          <a:spLocks noChangeArrowheads="1"/>
        </xdr:cNvSpPr>
      </xdr:nvSpPr>
      <xdr:spPr bwMode="auto">
        <a:xfrm>
          <a:off x="111126" y="127587375"/>
          <a:ext cx="6000750" cy="968375"/>
        </a:xfrm>
        <a:prstGeom prst="rect">
          <a:avLst/>
        </a:prstGeom>
        <a:noFill/>
        <a:ln>
          <a:noFill/>
        </a:ln>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（２）就寝時間</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少年の就寝時間は「午後１１時ごろ」（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％）の割合が最も高く、次いで「午前０時ごろ」（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％）、「午後１０時ごろ」（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％）が続く。この傾向は前回調査と同様であるが、「午後１０時ごろ」（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ポイント増加。一方で「午前１時又はそれより後」（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879</xdr:row>
      <xdr:rowOff>28575</xdr:rowOff>
    </xdr:from>
    <xdr:to>
      <xdr:col>14</xdr:col>
      <xdr:colOff>0</xdr:colOff>
      <xdr:row>888</xdr:row>
      <xdr:rowOff>85725</xdr:rowOff>
    </xdr:to>
    <xdr:sp macro="" textlink="">
      <xdr:nvSpPr>
        <xdr:cNvPr id="152" name="テキスト ボックス 151">
          <a:extLst>
            <a:ext uri="{FF2B5EF4-FFF2-40B4-BE49-F238E27FC236}">
              <a16:creationId xmlns:a16="http://schemas.microsoft.com/office/drawing/2014/main" id="{9E894C6A-35D3-483C-9FCA-10FEC996B5DD}"/>
            </a:ext>
          </a:extLst>
        </xdr:cNvPr>
        <xdr:cNvSpPr txBox="1"/>
      </xdr:nvSpPr>
      <xdr:spPr>
        <a:xfrm>
          <a:off x="104775" y="105517950"/>
          <a:ext cx="597217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１ヶ月に自由に使えたお金の額は「０円～４，９９９円」（</a:t>
          </a:r>
          <a:r>
            <a:rPr kumimoji="1" lang="en-US" altLang="ja-JP" sz="1000">
              <a:latin typeface="ＭＳ ゴシック" panose="020B0609070205080204" pitchFamily="49" charset="-128"/>
              <a:ea typeface="ＭＳ ゴシック" panose="020B0609070205080204" pitchFamily="49" charset="-128"/>
            </a:rPr>
            <a:t>65.8</a:t>
          </a:r>
          <a:r>
            <a:rPr kumimoji="1" lang="ja-JP" altLang="en-US" sz="1000">
              <a:latin typeface="ＭＳ ゴシック" panose="020B0609070205080204" pitchFamily="49" charset="-128"/>
              <a:ea typeface="ＭＳ ゴシック" panose="020B0609070205080204" pitchFamily="49" charset="-128"/>
            </a:rPr>
            <a:t>％）の割合が最も高く、次いで「５，０００円～９，９９９円」（</a:t>
          </a:r>
          <a:r>
            <a:rPr kumimoji="1" lang="en-US" altLang="ja-JP" sz="1000">
              <a:latin typeface="ＭＳ ゴシック" panose="020B0609070205080204" pitchFamily="49" charset="-128"/>
              <a:ea typeface="ＭＳ ゴシック" panose="020B0609070205080204" pitchFamily="49" charset="-128"/>
            </a:rPr>
            <a:t>24.6</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「０円～４，９９９円」（</a:t>
          </a:r>
          <a:r>
            <a:rPr kumimoji="1" lang="en-US" altLang="ja-JP" sz="1000">
              <a:latin typeface="ＭＳ ゴシック" panose="020B0609070205080204" pitchFamily="49" charset="-128"/>
              <a:ea typeface="ＭＳ ゴシック" panose="020B0609070205080204" pitchFamily="49" charset="-128"/>
            </a:rPr>
            <a:t>65.8</a:t>
          </a:r>
          <a:r>
            <a:rPr kumimoji="1" lang="ja-JP" altLang="en-US" sz="1000">
              <a:latin typeface="ＭＳ ゴシック" panose="020B0609070205080204" pitchFamily="49" charset="-128"/>
              <a:ea typeface="ＭＳ ゴシック" panose="020B0609070205080204" pitchFamily="49" charset="-128"/>
            </a:rPr>
            <a:t>％）と回答したものは、前回調査（</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ポイント減少している。一方「５，０００円～９，９９９円」（</a:t>
          </a:r>
          <a:r>
            <a:rPr kumimoji="1" lang="en-US" altLang="ja-JP" sz="1000">
              <a:latin typeface="ＭＳ ゴシック" panose="020B0609070205080204" pitchFamily="49" charset="-128"/>
              <a:ea typeface="ＭＳ ゴシック" panose="020B0609070205080204" pitchFamily="49" charset="-128"/>
            </a:rPr>
            <a:t>24.6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ポイント、「５０，０００円以上」（</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％）も前回調査（</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ポイント微増としている。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保護者回答では２０，０００円以上と回答したものはなかったが、少年回答では２０，０００円以上とする回答も数％存在する。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87313</xdr:colOff>
      <xdr:row>945</xdr:row>
      <xdr:rowOff>138114</xdr:rowOff>
    </xdr:from>
    <xdr:to>
      <xdr:col>13</xdr:col>
      <xdr:colOff>95250</xdr:colOff>
      <xdr:row>957</xdr:row>
      <xdr:rowOff>119063</xdr:rowOff>
    </xdr:to>
    <xdr:sp macro="" textlink="">
      <xdr:nvSpPr>
        <xdr:cNvPr id="153" name="テキスト ボックス 152">
          <a:extLst>
            <a:ext uri="{FF2B5EF4-FFF2-40B4-BE49-F238E27FC236}">
              <a16:creationId xmlns:a16="http://schemas.microsoft.com/office/drawing/2014/main" id="{8024C546-E114-4994-BEC5-0A423BFB03D7}"/>
            </a:ext>
          </a:extLst>
        </xdr:cNvPr>
        <xdr:cNvSpPr txBox="1"/>
      </xdr:nvSpPr>
      <xdr:spPr>
        <a:xfrm>
          <a:off x="87313" y="143394114"/>
          <a:ext cx="6000750" cy="1790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学校で学ぶ理由は「知識を身につけるため」（</a:t>
          </a:r>
          <a:r>
            <a:rPr kumimoji="1" lang="en-US" altLang="ja-JP" sz="1000">
              <a:latin typeface="ＭＳ ゴシック" panose="020B0609070205080204" pitchFamily="49" charset="-128"/>
              <a:ea typeface="ＭＳ ゴシック" panose="020B0609070205080204" pitchFamily="49" charset="-128"/>
            </a:rPr>
            <a:t>69.9</a:t>
          </a:r>
          <a:r>
            <a:rPr kumimoji="1" lang="ja-JP" altLang="en-US" sz="1000">
              <a:latin typeface="ＭＳ ゴシック" panose="020B0609070205080204" pitchFamily="49" charset="-128"/>
              <a:ea typeface="ＭＳ ゴシック" panose="020B0609070205080204" pitchFamily="49" charset="-128"/>
            </a:rPr>
            <a:t>％）の割合が最も高く、次いで「高校（大学）に進学するため」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前回調査と比較すると、「友達との友情をはぐくむため」（</a:t>
          </a:r>
          <a:r>
            <a:rPr kumimoji="1" lang="en-US" altLang="ja-JP" sz="1000">
              <a:latin typeface="ＭＳ ゴシック" panose="020B0609070205080204" pitchFamily="49" charset="-128"/>
              <a:ea typeface="ＭＳ ゴシック" panose="020B0609070205080204" pitchFamily="49" charset="-128"/>
            </a:rPr>
            <a:t>39.8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31.2</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8.6</a:t>
          </a:r>
          <a:r>
            <a:rPr kumimoji="1" lang="ja-JP" altLang="en-US" sz="1000">
              <a:latin typeface="ＭＳ ゴシック" panose="020B0609070205080204" pitchFamily="49" charset="-128"/>
              <a:ea typeface="ＭＳ ゴシック" panose="020B0609070205080204" pitchFamily="49" charset="-128"/>
            </a:rPr>
            <a:t>ポイント増加しているが、「希望の職業につくため」（</a:t>
          </a:r>
          <a:r>
            <a:rPr kumimoji="1" lang="en-US" altLang="ja-JP" sz="1000">
              <a:latin typeface="ＭＳ ゴシック" panose="020B0609070205080204" pitchFamily="49" charset="-128"/>
              <a:ea typeface="ＭＳ ゴシック" panose="020B0609070205080204" pitchFamily="49" charset="-128"/>
            </a:rPr>
            <a:t>39.1</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45.2</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6.1</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男女別でみると、最も差が大きいのは「部活動をするため」であり、男性（</a:t>
          </a:r>
          <a:r>
            <a:rPr kumimoji="1" lang="en-US" altLang="ja-JP" sz="1000">
              <a:latin typeface="ＭＳ ゴシック" panose="020B0609070205080204" pitchFamily="49" charset="-128"/>
              <a:ea typeface="ＭＳ ゴシック" panose="020B0609070205080204" pitchFamily="49" charset="-128"/>
            </a:rPr>
            <a:t>17.3</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10.8</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ポイント高い。一方「希望の職業につくため」は男性（</a:t>
          </a:r>
          <a:r>
            <a:rPr kumimoji="1" lang="en-US" altLang="ja-JP" sz="1000">
              <a:latin typeface="ＭＳ ゴシック" panose="020B0609070205080204" pitchFamily="49" charset="-128"/>
              <a:ea typeface="ＭＳ ゴシック" panose="020B0609070205080204" pitchFamily="49" charset="-128"/>
            </a:rPr>
            <a:t>36.3</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41.8</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5.5</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男性では「希望の職業につくため」（</a:t>
          </a:r>
          <a:r>
            <a:rPr kumimoji="1" lang="en-US" altLang="ja-JP" sz="1000">
              <a:latin typeface="ＭＳ ゴシック" panose="020B0609070205080204" pitchFamily="49" charset="-128"/>
              <a:ea typeface="ＭＳ ゴシック" panose="020B0609070205080204" pitchFamily="49" charset="-128"/>
            </a:rPr>
            <a:t>36.3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48.3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12.0</a:t>
          </a:r>
          <a:r>
            <a:rPr kumimoji="1" lang="ja-JP" altLang="en-US" sz="1000">
              <a:latin typeface="ＭＳ ゴシック" panose="020B0609070205080204" pitchFamily="49" charset="-128"/>
              <a:ea typeface="ＭＳ ゴシック" panose="020B0609070205080204" pitchFamily="49" charset="-128"/>
            </a:rPr>
            <a:t>ポイント減少した。一方で女性では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「友達との友情をはぐくむため」（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1014</xdr:row>
      <xdr:rowOff>123825</xdr:rowOff>
    </xdr:from>
    <xdr:to>
      <xdr:col>13</xdr:col>
      <xdr:colOff>114299</xdr:colOff>
      <xdr:row>1025</xdr:row>
      <xdr:rowOff>47625</xdr:rowOff>
    </xdr:to>
    <xdr:sp macro="" textlink="">
      <xdr:nvSpPr>
        <xdr:cNvPr id="155" name="テキスト ボックス 154">
          <a:extLst>
            <a:ext uri="{FF2B5EF4-FFF2-40B4-BE49-F238E27FC236}">
              <a16:creationId xmlns:a16="http://schemas.microsoft.com/office/drawing/2014/main" id="{49D324F8-D4A1-4F09-9DA8-01E303377EF6}"/>
            </a:ext>
          </a:extLst>
        </xdr:cNvPr>
        <xdr:cNvSpPr txBox="1"/>
      </xdr:nvSpPr>
      <xdr:spPr>
        <a:xfrm>
          <a:off x="104774" y="123529725"/>
          <a:ext cx="5972175"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学校生活で楽しいと思うことは「友達と話をする」（</a:t>
          </a:r>
          <a:r>
            <a:rPr kumimoji="1" lang="en-US" altLang="ja-JP" sz="1000">
              <a:latin typeface="ＭＳ ゴシック" panose="020B0609070205080204" pitchFamily="49" charset="-128"/>
              <a:ea typeface="ＭＳ ゴシック" panose="020B0609070205080204" pitchFamily="49" charset="-128"/>
            </a:rPr>
            <a:t>90.6</a:t>
          </a:r>
          <a:r>
            <a:rPr kumimoji="1" lang="ja-JP" altLang="en-US" sz="1000">
              <a:latin typeface="ＭＳ ゴシック" panose="020B0609070205080204" pitchFamily="49" charset="-128"/>
              <a:ea typeface="ＭＳ ゴシック" panose="020B0609070205080204" pitchFamily="49" charset="-128"/>
            </a:rPr>
            <a:t>％）の割合が最も高く、次いで「部活動をする」（</a:t>
          </a:r>
          <a:r>
            <a:rPr kumimoji="1" lang="en-US" altLang="ja-JP" sz="1000">
              <a:latin typeface="ＭＳ ゴシック" panose="020B0609070205080204" pitchFamily="49" charset="-128"/>
              <a:ea typeface="ＭＳ ゴシック" panose="020B0609070205080204" pitchFamily="49" charset="-128"/>
            </a:rPr>
            <a:t>59.6</a:t>
          </a:r>
          <a:r>
            <a:rPr kumimoji="1" lang="ja-JP" altLang="en-US" sz="1000">
              <a:latin typeface="ＭＳ ゴシック" panose="020B0609070205080204" pitchFamily="49" charset="-128"/>
              <a:ea typeface="ＭＳ ゴシック" panose="020B0609070205080204" pitchFamily="49" charset="-128"/>
            </a:rPr>
            <a:t>％）、「学校行事、生徒会活動をする」（</a:t>
          </a:r>
          <a:r>
            <a:rPr kumimoji="1" lang="en-US" altLang="ja-JP" sz="1000">
              <a:latin typeface="ＭＳ ゴシック" panose="020B0609070205080204" pitchFamily="49" charset="-128"/>
              <a:ea typeface="ＭＳ ゴシック" panose="020B0609070205080204" pitchFamily="49" charset="-128"/>
            </a:rPr>
            <a:t>57.0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前回調査と比較すると、「部活動をする」（</a:t>
          </a:r>
          <a:r>
            <a:rPr kumimoji="1" lang="en-US" altLang="ja-JP" sz="1000">
              <a:latin typeface="ＭＳ ゴシック" panose="020B0609070205080204" pitchFamily="49" charset="-128"/>
              <a:ea typeface="ＭＳ ゴシック" panose="020B0609070205080204" pitchFamily="49" charset="-128"/>
            </a:rPr>
            <a:t>59.6</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56.2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ポイント増加、「学校行事、生徒会活動をする」（</a:t>
          </a:r>
          <a:r>
            <a:rPr kumimoji="1" lang="en-US" altLang="ja-JP" sz="1000">
              <a:latin typeface="ＭＳ ゴシック" panose="020B0609070205080204" pitchFamily="49" charset="-128"/>
              <a:ea typeface="ＭＳ ゴシック" panose="020B0609070205080204" pitchFamily="49" charset="-128"/>
            </a:rPr>
            <a:t>57.0</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53.9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ポイント増加している。一方で「友達と話をする」（</a:t>
          </a:r>
          <a:r>
            <a:rPr kumimoji="1" lang="en-US" altLang="ja-JP" sz="1000">
              <a:latin typeface="ＭＳ ゴシック" panose="020B0609070205080204" pitchFamily="49" charset="-128"/>
              <a:ea typeface="ＭＳ ゴシック" panose="020B0609070205080204" pitchFamily="49" charset="-128"/>
            </a:rPr>
            <a:t>90.6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91.5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ポイント微減としている。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男女別でみると、最も差が大きいのは「部活動をする」であり、男性（</a:t>
          </a:r>
          <a:r>
            <a:rPr kumimoji="1" lang="en-US" altLang="ja-JP" sz="1000">
              <a:latin typeface="ＭＳ ゴシック" panose="020B0609070205080204" pitchFamily="49" charset="-128"/>
              <a:ea typeface="ＭＳ ゴシック" panose="020B0609070205080204" pitchFamily="49" charset="-128"/>
            </a:rPr>
            <a:t>68.8</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17.8</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17.8</a:t>
          </a:r>
          <a:r>
            <a:rPr kumimoji="1" lang="ja-JP" altLang="en-US" sz="1000">
              <a:latin typeface="ＭＳ ゴシック" panose="020B0609070205080204" pitchFamily="49" charset="-128"/>
              <a:ea typeface="ＭＳ ゴシック" panose="020B0609070205080204" pitchFamily="49" charset="-128"/>
            </a:rPr>
            <a:t>ポイント高い。一方「学校行事、生徒会活動をする」は、男性（</a:t>
          </a:r>
          <a:r>
            <a:rPr kumimoji="1" lang="en-US" altLang="ja-JP" sz="1000">
              <a:latin typeface="ＭＳ ゴシック" panose="020B0609070205080204" pitchFamily="49" charset="-128"/>
              <a:ea typeface="ＭＳ ゴシック" panose="020B0609070205080204" pitchFamily="49" charset="-128"/>
            </a:rPr>
            <a:t>50.6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62.7</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12.1</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1082</xdr:row>
      <xdr:rowOff>38101</xdr:rowOff>
    </xdr:from>
    <xdr:to>
      <xdr:col>13</xdr:col>
      <xdr:colOff>114299</xdr:colOff>
      <xdr:row>1092</xdr:row>
      <xdr:rowOff>76201</xdr:rowOff>
    </xdr:to>
    <xdr:sp macro="" textlink="">
      <xdr:nvSpPr>
        <xdr:cNvPr id="157" name="テキスト ボックス 156">
          <a:extLst>
            <a:ext uri="{FF2B5EF4-FFF2-40B4-BE49-F238E27FC236}">
              <a16:creationId xmlns:a16="http://schemas.microsoft.com/office/drawing/2014/main" id="{F8C353F4-4B9B-459B-BD7D-9AF1781C160E}"/>
            </a:ext>
          </a:extLst>
        </xdr:cNvPr>
        <xdr:cNvSpPr txBox="1"/>
      </xdr:nvSpPr>
      <xdr:spPr>
        <a:xfrm>
          <a:off x="104774" y="132435601"/>
          <a:ext cx="5972175"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学校生活でいやだと思うことについては「いやなことはない」（</a:t>
          </a:r>
          <a:r>
            <a:rPr kumimoji="1" lang="en-US" altLang="ja-JP" sz="1000">
              <a:latin typeface="ＭＳ ゴシック" panose="020B0609070205080204" pitchFamily="49" charset="-128"/>
              <a:ea typeface="ＭＳ ゴシック" panose="020B0609070205080204" pitchFamily="49" charset="-128"/>
            </a:rPr>
            <a:t>38.5</a:t>
          </a:r>
          <a:r>
            <a:rPr kumimoji="1" lang="ja-JP" altLang="en-US" sz="1000">
              <a:latin typeface="ＭＳ ゴシック" panose="020B0609070205080204" pitchFamily="49" charset="-128"/>
              <a:ea typeface="ＭＳ ゴシック" panose="020B0609070205080204" pitchFamily="49" charset="-128"/>
            </a:rPr>
            <a:t>％）の割合が最も高く、次いで「授業のこと」（</a:t>
          </a:r>
          <a:r>
            <a:rPr kumimoji="1" lang="en-US" altLang="ja-JP" sz="1000">
              <a:latin typeface="ＭＳ ゴシック" panose="020B0609070205080204" pitchFamily="49" charset="-128"/>
              <a:ea typeface="ＭＳ ゴシック" panose="020B0609070205080204" pitchFamily="49" charset="-128"/>
            </a:rPr>
            <a:t>27.9</a:t>
          </a:r>
          <a:r>
            <a:rPr kumimoji="1" lang="ja-JP" altLang="en-US" sz="1000">
              <a:latin typeface="ＭＳ ゴシック" panose="020B0609070205080204" pitchFamily="49" charset="-128"/>
              <a:ea typeface="ＭＳ ゴシック" panose="020B0609070205080204" pitchFamily="49" charset="-128"/>
            </a:rPr>
            <a:t>％）、「学校の規則のこと」（</a:t>
          </a:r>
          <a:r>
            <a:rPr kumimoji="1" lang="en-US" altLang="ja-JP" sz="1000">
              <a:latin typeface="ＭＳ ゴシック" panose="020B0609070205080204" pitchFamily="49" charset="-128"/>
              <a:ea typeface="ＭＳ ゴシック" panose="020B0609070205080204" pitchFamily="49" charset="-128"/>
            </a:rPr>
            <a:t>20.1</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前回調査と比較すると、「部活動のこと」（</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13.2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3.2</a:t>
          </a:r>
          <a:r>
            <a:rPr kumimoji="1" lang="ja-JP" altLang="en-US" sz="1000">
              <a:latin typeface="ＭＳ ゴシック" panose="020B0609070205080204" pitchFamily="49" charset="-128"/>
              <a:ea typeface="ＭＳ ゴシック" panose="020B0609070205080204" pitchFamily="49" charset="-128"/>
            </a:rPr>
            <a:t>ポイント減少している一方、「授業のこと」（</a:t>
          </a:r>
          <a:r>
            <a:rPr kumimoji="1" lang="en-US" altLang="ja-JP" sz="1000">
              <a:latin typeface="ＭＳ ゴシック" panose="020B0609070205080204" pitchFamily="49" charset="-128"/>
              <a:ea typeface="ＭＳ ゴシック" panose="020B0609070205080204" pitchFamily="49" charset="-128"/>
            </a:rPr>
            <a:t>27.9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2.3</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進学・就職のこと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友達のこと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「部活動のこと」が、男性（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％）と、それぞれ女性の方が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1586</xdr:colOff>
      <xdr:row>1149</xdr:row>
      <xdr:rowOff>85724</xdr:rowOff>
    </xdr:from>
    <xdr:to>
      <xdr:col>14</xdr:col>
      <xdr:colOff>0</xdr:colOff>
      <xdr:row>1162</xdr:row>
      <xdr:rowOff>134936</xdr:rowOff>
    </xdr:to>
    <xdr:sp macro="" textlink="">
      <xdr:nvSpPr>
        <xdr:cNvPr id="159" name="テキスト ボックス 158">
          <a:extLst>
            <a:ext uri="{FF2B5EF4-FFF2-40B4-BE49-F238E27FC236}">
              <a16:creationId xmlns:a16="http://schemas.microsoft.com/office/drawing/2014/main" id="{7DECA632-9E5F-4F2D-87AB-A168D1FCC0D3}"/>
            </a:ext>
          </a:extLst>
        </xdr:cNvPr>
        <xdr:cNvSpPr txBox="1"/>
      </xdr:nvSpPr>
      <xdr:spPr>
        <a:xfrm>
          <a:off x="104774" y="174043974"/>
          <a:ext cx="5999164" cy="200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「悩みがある」と回答したものは</a:t>
          </a:r>
          <a:r>
            <a:rPr kumimoji="1" lang="en-US" altLang="ja-JP" sz="1000">
              <a:latin typeface="ＭＳ ゴシック" panose="020B0609070205080204" pitchFamily="49" charset="-128"/>
              <a:ea typeface="ＭＳ ゴシック" panose="020B0609070205080204" pitchFamily="49" charset="-128"/>
            </a:rPr>
            <a:t>74.4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76.7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2.3</a:t>
          </a:r>
          <a:r>
            <a:rPr kumimoji="1" lang="ja-JP" altLang="en-US" sz="1000">
              <a:latin typeface="ＭＳ ゴシック" panose="020B0609070205080204" pitchFamily="49" charset="-128"/>
              <a:ea typeface="ＭＳ ゴシック" panose="020B0609070205080204" pitchFamily="49" charset="-128"/>
            </a:rPr>
            <a:t>ポイント減少している。前回調査と比較すると、「悩みがある」と回答した男性（</a:t>
          </a:r>
          <a:r>
            <a:rPr kumimoji="1" lang="en-US" altLang="ja-JP" sz="1000">
              <a:latin typeface="ＭＳ ゴシック" panose="020B0609070205080204" pitchFamily="49" charset="-128"/>
              <a:ea typeface="ＭＳ ゴシック" panose="020B0609070205080204" pitchFamily="49" charset="-128"/>
            </a:rPr>
            <a:t>68.4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74.0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5.6</a:t>
          </a:r>
          <a:r>
            <a:rPr kumimoji="1" lang="ja-JP" altLang="en-US" sz="1000">
              <a:latin typeface="ＭＳ ゴシック" panose="020B0609070205080204" pitchFamily="49" charset="-128"/>
              <a:ea typeface="ＭＳ ゴシック" panose="020B0609070205080204" pitchFamily="49" charset="-128"/>
            </a:rPr>
            <a:t>ポイント減少、女性（</a:t>
          </a:r>
          <a:r>
            <a:rPr kumimoji="1" lang="en-US" altLang="ja-JP" sz="1000">
              <a:latin typeface="ＭＳ ゴシック" panose="020B0609070205080204" pitchFamily="49" charset="-128"/>
              <a:ea typeface="ＭＳ ゴシック" panose="020B0609070205080204" pitchFamily="49" charset="-128"/>
            </a:rPr>
            <a:t>79.9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79.3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ポイント微増としている。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少年の７割以上が何らかの悩みを抱えている。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現在の悩みは「勉強や進学のこと」（</a:t>
          </a:r>
          <a:r>
            <a:rPr kumimoji="1" lang="en-US" altLang="ja-JP" sz="1000">
              <a:latin typeface="ＭＳ ゴシック" panose="020B0609070205080204" pitchFamily="49" charset="-128"/>
              <a:ea typeface="ＭＳ ゴシック" panose="020B0609070205080204" pitchFamily="49" charset="-128"/>
            </a:rPr>
            <a:t>57.0</a:t>
          </a:r>
          <a:r>
            <a:rPr kumimoji="1" lang="ja-JP" altLang="en-US" sz="1000">
              <a:latin typeface="ＭＳ ゴシック" panose="020B0609070205080204" pitchFamily="49" charset="-128"/>
              <a:ea typeface="ＭＳ ゴシック" panose="020B0609070205080204" pitchFamily="49" charset="-128"/>
            </a:rPr>
            <a:t>％）の割合が最も高く、次いで「性格・容姿のこと」（</a:t>
          </a:r>
          <a:r>
            <a:rPr kumimoji="1" lang="en-US" altLang="ja-JP" sz="1000">
              <a:latin typeface="ＭＳ ゴシック" panose="020B0609070205080204" pitchFamily="49" charset="-128"/>
              <a:ea typeface="ＭＳ ゴシック" panose="020B0609070205080204" pitchFamily="49" charset="-128"/>
            </a:rPr>
            <a:t>20.7</a:t>
          </a:r>
          <a:r>
            <a:rPr kumimoji="1" lang="ja-JP" altLang="en-US" sz="1000">
              <a:latin typeface="ＭＳ ゴシック" panose="020B0609070205080204" pitchFamily="49" charset="-128"/>
              <a:ea typeface="ＭＳ ゴシック" panose="020B0609070205080204" pitchFamily="49" charset="-128"/>
            </a:rPr>
            <a:t>％）、「就職のこと」（</a:t>
          </a:r>
          <a:r>
            <a:rPr kumimoji="1" lang="en-US" altLang="ja-JP" sz="1000">
              <a:latin typeface="ＭＳ ゴシック" panose="020B0609070205080204" pitchFamily="49" charset="-128"/>
              <a:ea typeface="ＭＳ ゴシック" panose="020B0609070205080204" pitchFamily="49" charset="-128"/>
            </a:rPr>
            <a:t>18.0</a:t>
          </a:r>
          <a:r>
            <a:rPr kumimoji="1" lang="ja-JP" altLang="en-US" sz="1000">
              <a:latin typeface="ＭＳ ゴシック" panose="020B0609070205080204" pitchFamily="49" charset="-128"/>
              <a:ea typeface="ＭＳ ゴシック" panose="020B0609070205080204" pitchFamily="49" charset="-128"/>
            </a:rPr>
            <a:t>％）、「部活動のこと」（</a:t>
          </a:r>
          <a:r>
            <a:rPr kumimoji="1" lang="en-US" altLang="ja-JP" sz="1000">
              <a:latin typeface="ＭＳ ゴシック" panose="020B0609070205080204" pitchFamily="49" charset="-128"/>
              <a:ea typeface="ＭＳ ゴシック" panose="020B0609070205080204" pitchFamily="49" charset="-128"/>
            </a:rPr>
            <a:t>12.9</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前回調査と比較すると、「部活動のこと」は</a:t>
          </a:r>
          <a:r>
            <a:rPr kumimoji="1" lang="en-US" altLang="ja-JP" sz="1000">
              <a:latin typeface="ＭＳ ゴシック" panose="020B0609070205080204" pitchFamily="49" charset="-128"/>
              <a:ea typeface="ＭＳ ゴシック" panose="020B0609070205080204" pitchFamily="49" charset="-128"/>
            </a:rPr>
            <a:t>4.0</a:t>
          </a:r>
          <a:r>
            <a:rPr kumimoji="1" lang="ja-JP" altLang="en-US" sz="1000">
              <a:latin typeface="ＭＳ ゴシック" panose="020B0609070205080204" pitchFamily="49" charset="-128"/>
              <a:ea typeface="ＭＳ ゴシック" panose="020B0609070205080204" pitchFamily="49" charset="-128"/>
            </a:rPr>
            <a:t>ポイント、「先生のこと」は</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ポイント、「お金のこと」は</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ポイント減少している。一方「健康のこと」と「性格・容姿のこと」はそれぞれ</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男女別でみると、最も差が大きいのは「性格・容姿のこと」であり、男性（</a:t>
          </a:r>
          <a:r>
            <a:rPr kumimoji="1" lang="en-US" altLang="ja-JP" sz="1000">
              <a:latin typeface="ＭＳ ゴシック" panose="020B0609070205080204" pitchFamily="49" charset="-128"/>
              <a:ea typeface="ＭＳ ゴシック" panose="020B0609070205080204" pitchFamily="49" charset="-128"/>
            </a:rPr>
            <a:t>12.2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28.5</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16.3</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1219</xdr:row>
      <xdr:rowOff>0</xdr:rowOff>
    </xdr:from>
    <xdr:to>
      <xdr:col>13</xdr:col>
      <xdr:colOff>114299</xdr:colOff>
      <xdr:row>1231</xdr:row>
      <xdr:rowOff>0</xdr:rowOff>
    </xdr:to>
    <xdr:sp macro="" textlink="">
      <xdr:nvSpPr>
        <xdr:cNvPr id="160" name="テキスト ボックス 159">
          <a:extLst>
            <a:ext uri="{FF2B5EF4-FFF2-40B4-BE49-F238E27FC236}">
              <a16:creationId xmlns:a16="http://schemas.microsoft.com/office/drawing/2014/main" id="{57BC454B-F7D1-4AA6-AE88-B1B81464E035}"/>
            </a:ext>
          </a:extLst>
        </xdr:cNvPr>
        <xdr:cNvSpPr txBox="1"/>
      </xdr:nvSpPr>
      <xdr:spPr>
        <a:xfrm>
          <a:off x="104774" y="152600025"/>
          <a:ext cx="5972175"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「９．電話（メール）相談、窓口相談」は令和３年度調査より従来の「電話相談」にメール相談・窓口相談も含めた項目である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悩みごとの相談相手は「友達」（</a:t>
          </a:r>
          <a:r>
            <a:rPr kumimoji="1" lang="en-US" altLang="ja-JP" sz="1000">
              <a:latin typeface="ＭＳ ゴシック" panose="020B0609070205080204" pitchFamily="49" charset="-128"/>
              <a:ea typeface="ＭＳ ゴシック" panose="020B0609070205080204" pitchFamily="49" charset="-128"/>
            </a:rPr>
            <a:t>70.3</a:t>
          </a: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64.3</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27.0</a:t>
          </a:r>
          <a:r>
            <a:rPr kumimoji="1" lang="ja-JP" altLang="en-US" sz="1000">
              <a:latin typeface="ＭＳ ゴシック" panose="020B0609070205080204" pitchFamily="49" charset="-128"/>
              <a:ea typeface="ＭＳ ゴシック" panose="020B0609070205080204" pitchFamily="49" charset="-128"/>
            </a:rPr>
            <a:t>％）と続き、この傾向は前回調査と同様である。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64.3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57.9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6.4</a:t>
          </a:r>
          <a:r>
            <a:rPr kumimoji="1" lang="ja-JP" altLang="en-US" sz="1000">
              <a:latin typeface="ＭＳ ゴシック" panose="020B0609070205080204" pitchFamily="49" charset="-128"/>
              <a:ea typeface="ＭＳ ゴシック" panose="020B0609070205080204" pitchFamily="49" charset="-128"/>
            </a:rPr>
            <a:t>ポイント増加し、男女ともに増加している。また「父」（</a:t>
          </a:r>
          <a:r>
            <a:rPr kumimoji="1" lang="en-US" altLang="ja-JP" sz="1000">
              <a:latin typeface="ＭＳ ゴシック" panose="020B0609070205080204" pitchFamily="49" charset="-128"/>
              <a:ea typeface="ＭＳ ゴシック" panose="020B0609070205080204" pitchFamily="49" charset="-128"/>
            </a:rPr>
            <a:t>27.0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男女別でみると、「父」</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に相談する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ja-JP" altLang="en-US" sz="1000">
              <a:latin typeface="ＭＳ ゴシック" panose="020B0609070205080204" pitchFamily="49" charset="-128"/>
              <a:ea typeface="ＭＳ ゴシック" panose="020B0609070205080204" pitchFamily="49" charset="-128"/>
            </a:rPr>
            <a:t>男性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ポイント高い。男女ともに「母」が増加しており、男性（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1287</xdr:row>
      <xdr:rowOff>38100</xdr:rowOff>
    </xdr:from>
    <xdr:to>
      <xdr:col>13</xdr:col>
      <xdr:colOff>114299</xdr:colOff>
      <xdr:row>1297</xdr:row>
      <xdr:rowOff>0</xdr:rowOff>
    </xdr:to>
    <xdr:sp macro="" textlink="">
      <xdr:nvSpPr>
        <xdr:cNvPr id="161" name="テキスト ボックス 160">
          <a:extLst>
            <a:ext uri="{FF2B5EF4-FFF2-40B4-BE49-F238E27FC236}">
              <a16:creationId xmlns:a16="http://schemas.microsoft.com/office/drawing/2014/main" id="{E117C1E7-A722-4DEA-A6FB-165748A15C78}"/>
            </a:ext>
          </a:extLst>
        </xdr:cNvPr>
        <xdr:cNvSpPr txBox="1"/>
      </xdr:nvSpPr>
      <xdr:spPr>
        <a:xfrm>
          <a:off x="104774" y="163001325"/>
          <a:ext cx="5972175"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少年の進学希望は「大学まで」（</a:t>
          </a:r>
          <a:r>
            <a:rPr kumimoji="1" lang="en-US" altLang="ja-JP" sz="1000">
              <a:latin typeface="ＭＳ ゴシック" panose="020B0609070205080204" pitchFamily="49" charset="-128"/>
              <a:ea typeface="ＭＳ ゴシック" panose="020B0609070205080204" pitchFamily="49" charset="-128"/>
            </a:rPr>
            <a:t>40.8</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高等学校まで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、「まだわからない」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「短大・専門学校まで」（</a:t>
          </a:r>
          <a:r>
            <a:rPr kumimoji="1" lang="en-US" altLang="ja-JP" sz="1000">
              <a:latin typeface="ＭＳ ゴシック" panose="020B0609070205080204" pitchFamily="49" charset="-128"/>
              <a:ea typeface="ＭＳ ゴシック" panose="020B0609070205080204" pitchFamily="49" charset="-128"/>
            </a:rPr>
            <a:t>16.8</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前回調査と比較して、「短大・専門学校まで」（</a:t>
          </a:r>
          <a:r>
            <a:rPr kumimoji="1" lang="en-US" altLang="ja-JP" sz="1000">
              <a:latin typeface="ＭＳ ゴシック" panose="020B0609070205080204" pitchFamily="49" charset="-128"/>
              <a:ea typeface="ＭＳ ゴシック" panose="020B0609070205080204" pitchFamily="49" charset="-128"/>
            </a:rPr>
            <a:t>16.8</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ポイント減少している。一方で「大学まで」（</a:t>
          </a:r>
          <a:r>
            <a:rPr kumimoji="1" lang="en-US" altLang="ja-JP" sz="1000">
              <a:latin typeface="ＭＳ ゴシック" panose="020B0609070205080204" pitchFamily="49" charset="-128"/>
              <a:ea typeface="ＭＳ ゴシック" panose="020B0609070205080204" pitchFamily="49" charset="-128"/>
            </a:rPr>
            <a:t>40.8</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男女別にみると、男性では「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高等学校まで」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増加しているが、一方で「短大・専門学校まで」（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ポイント減少している。女性では「短大・専門学校まで」（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ポイント減少しているが、「大学まで」（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1354</xdr:row>
      <xdr:rowOff>66676</xdr:rowOff>
    </xdr:from>
    <xdr:to>
      <xdr:col>13</xdr:col>
      <xdr:colOff>114299</xdr:colOff>
      <xdr:row>1365</xdr:row>
      <xdr:rowOff>28576</xdr:rowOff>
    </xdr:to>
    <xdr:sp macro="" textlink="">
      <xdr:nvSpPr>
        <xdr:cNvPr id="162" name="テキスト ボックス 161">
          <a:extLst>
            <a:ext uri="{FF2B5EF4-FFF2-40B4-BE49-F238E27FC236}">
              <a16:creationId xmlns:a16="http://schemas.microsoft.com/office/drawing/2014/main" id="{910E6B50-CC14-439A-B397-202A57C1D393}"/>
            </a:ext>
          </a:extLst>
        </xdr:cNvPr>
        <xdr:cNvSpPr txBox="1"/>
      </xdr:nvSpPr>
      <xdr:spPr>
        <a:xfrm>
          <a:off x="104774" y="171564301"/>
          <a:ext cx="5972175" cy="163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少年の職業希望は「自分の適性にあっている仕事」（</a:t>
          </a:r>
          <a:r>
            <a:rPr kumimoji="1" lang="en-US" altLang="ja-JP" sz="1000">
              <a:latin typeface="ＭＳ ゴシック" panose="020B0609070205080204" pitchFamily="49" charset="-128"/>
              <a:ea typeface="ＭＳ ゴシック" panose="020B0609070205080204" pitchFamily="49" charset="-128"/>
            </a:rPr>
            <a:t>65.2</a:t>
          </a:r>
          <a:r>
            <a:rPr kumimoji="1" lang="ja-JP" altLang="en-US" sz="1000">
              <a:latin typeface="ＭＳ ゴシック" panose="020B0609070205080204" pitchFamily="49" charset="-128"/>
              <a:ea typeface="ＭＳ ゴシック" panose="020B0609070205080204" pitchFamily="49" charset="-128"/>
            </a:rPr>
            <a:t>％）、「自分の知識や技術が生かせる仕事」（</a:t>
          </a:r>
          <a:r>
            <a:rPr kumimoji="1" lang="en-US" altLang="ja-JP" sz="1000">
              <a:latin typeface="ＭＳ ゴシック" panose="020B0609070205080204" pitchFamily="49" charset="-128"/>
              <a:ea typeface="ＭＳ ゴシック" panose="020B0609070205080204" pitchFamily="49" charset="-128"/>
            </a:rPr>
            <a:t>48.8</a:t>
          </a:r>
          <a:r>
            <a:rPr kumimoji="1" lang="ja-JP" altLang="en-US" sz="1000">
              <a:latin typeface="ＭＳ ゴシック" panose="020B0609070205080204" pitchFamily="49" charset="-128"/>
              <a:ea typeface="ＭＳ ゴシック" panose="020B0609070205080204" pitchFamily="49" charset="-128"/>
            </a:rPr>
            <a:t>％）、「お金のもうかる仕事」（</a:t>
          </a:r>
          <a:r>
            <a:rPr kumimoji="1" lang="en-US" altLang="ja-JP" sz="1000">
              <a:latin typeface="ＭＳ ゴシック" panose="020B0609070205080204" pitchFamily="49" charset="-128"/>
              <a:ea typeface="ＭＳ ゴシック" panose="020B0609070205080204" pitchFamily="49" charset="-128"/>
            </a:rPr>
            <a:t>35.7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前回調査と比較して、「勤務条件のよい仕事」（</a:t>
          </a:r>
          <a:r>
            <a:rPr kumimoji="1" lang="en-US" altLang="ja-JP" sz="1000">
              <a:latin typeface="ＭＳ ゴシック" panose="020B0609070205080204" pitchFamily="49" charset="-128"/>
              <a:ea typeface="ＭＳ ゴシック" panose="020B0609070205080204" pitchFamily="49" charset="-128"/>
            </a:rPr>
            <a:t>27.9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ポイント、「社会に貢献できる仕事」（</a:t>
          </a:r>
          <a:r>
            <a:rPr kumimoji="1" lang="en-US" altLang="ja-JP" sz="1000">
              <a:latin typeface="ＭＳ ゴシック" panose="020B0609070205080204" pitchFamily="49" charset="-128"/>
              <a:ea typeface="ＭＳ ゴシック" panose="020B0609070205080204" pitchFamily="49" charset="-128"/>
            </a:rPr>
            <a:t>27.5</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自分の適性にあっている仕事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勤務条件のよい仕事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1490</xdr:row>
      <xdr:rowOff>47625</xdr:rowOff>
    </xdr:from>
    <xdr:to>
      <xdr:col>14</xdr:col>
      <xdr:colOff>0</xdr:colOff>
      <xdr:row>1495</xdr:row>
      <xdr:rowOff>66676</xdr:rowOff>
    </xdr:to>
    <xdr:sp macro="" textlink="">
      <xdr:nvSpPr>
        <xdr:cNvPr id="163" name="テキスト ボックス 162">
          <a:extLst>
            <a:ext uri="{FF2B5EF4-FFF2-40B4-BE49-F238E27FC236}">
              <a16:creationId xmlns:a16="http://schemas.microsoft.com/office/drawing/2014/main" id="{F296A44D-5A16-4E34-9FBC-67A200E844C8}"/>
            </a:ext>
          </a:extLst>
        </xdr:cNvPr>
        <xdr:cNvSpPr txBox="1"/>
      </xdr:nvSpPr>
      <xdr:spPr>
        <a:xfrm>
          <a:off x="104775" y="184927875"/>
          <a:ext cx="5972175" cy="78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「好きである」（</a:t>
          </a:r>
          <a:r>
            <a:rPr kumimoji="1" lang="en-US" altLang="ja-JP" sz="1000">
              <a:latin typeface="ＭＳ ゴシック" panose="020B0609070205080204" pitchFamily="49" charset="-128"/>
              <a:ea typeface="ＭＳ ゴシック" panose="020B0609070205080204" pitchFamily="49" charset="-128"/>
            </a:rPr>
            <a:t>50.2</a:t>
          </a:r>
          <a:r>
            <a:rPr kumimoji="1" lang="ja-JP" altLang="en-US" sz="1000">
              <a:latin typeface="ＭＳ ゴシック" panose="020B0609070205080204" pitchFamily="49" charset="-128"/>
              <a:ea typeface="ＭＳ ゴシック" panose="020B0609070205080204" pitchFamily="49" charset="-128"/>
            </a:rPr>
            <a:t>％）または「どちらかといえば好きである」（</a:t>
          </a:r>
          <a:r>
            <a:rPr kumimoji="1" lang="en-US" altLang="ja-JP" sz="1000">
              <a:latin typeface="ＭＳ ゴシック" panose="020B0609070205080204" pitchFamily="49" charset="-128"/>
              <a:ea typeface="ＭＳ ゴシック" panose="020B0609070205080204" pitchFamily="49" charset="-128"/>
            </a:rPr>
            <a:t>40.6</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90.8</a:t>
          </a:r>
          <a:r>
            <a:rPr kumimoji="1" lang="ja-JP" altLang="en-US" sz="1000">
              <a:latin typeface="ＭＳ ゴシック" panose="020B0609070205080204" pitchFamily="49" charset="-128"/>
              <a:ea typeface="ＭＳ ゴシック" panose="020B0609070205080204" pitchFamily="49" charset="-128"/>
            </a:rPr>
            <a:t>％）が全体の約９割を占めており、前回調査同様、多くの少年が今住んでいる地域が好きであると回答している。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1512</xdr:row>
      <xdr:rowOff>66676</xdr:rowOff>
    </xdr:from>
    <xdr:to>
      <xdr:col>13</xdr:col>
      <xdr:colOff>85725</xdr:colOff>
      <xdr:row>1517</xdr:row>
      <xdr:rowOff>55563</xdr:rowOff>
    </xdr:to>
    <xdr:sp macro="" textlink="">
      <xdr:nvSpPr>
        <xdr:cNvPr id="164" name="テキスト ボックス 163">
          <a:extLst>
            <a:ext uri="{FF2B5EF4-FFF2-40B4-BE49-F238E27FC236}">
              <a16:creationId xmlns:a16="http://schemas.microsoft.com/office/drawing/2014/main" id="{D364BC26-D595-4B9D-97B1-0BCD8DF997A3}"/>
            </a:ext>
          </a:extLst>
        </xdr:cNvPr>
        <xdr:cNvSpPr txBox="1"/>
      </xdr:nvSpPr>
      <xdr:spPr>
        <a:xfrm>
          <a:off x="103188" y="229047676"/>
          <a:ext cx="5975350"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地域別に見ると、「好きである」または「どちらかといえば好きである」と回答したものは、</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前回調査よりも県央地域（</a:t>
          </a:r>
          <a:r>
            <a:rPr kumimoji="1" lang="en-US" altLang="ja-JP" sz="1000">
              <a:latin typeface="ＭＳ ゴシック" panose="020B0609070205080204" pitchFamily="49" charset="-128"/>
              <a:ea typeface="ＭＳ ゴシック" panose="020B0609070205080204" pitchFamily="49" charset="-128"/>
            </a:rPr>
            <a:t>92.1</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ポイント、県南地域（</a:t>
          </a:r>
          <a:r>
            <a:rPr kumimoji="1" lang="en-US" altLang="ja-JP" sz="1000">
              <a:latin typeface="ＭＳ ゴシック" panose="020B0609070205080204" pitchFamily="49" charset="-128"/>
              <a:ea typeface="ＭＳ ゴシック" panose="020B0609070205080204" pitchFamily="49" charset="-128"/>
            </a:rPr>
            <a:t>91.5</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ポイント、県北地域（</a:t>
          </a:r>
          <a:r>
            <a:rPr kumimoji="1" lang="en-US" altLang="ja-JP" sz="1000">
              <a:latin typeface="ＭＳ ゴシック" panose="020B0609070205080204" pitchFamily="49" charset="-128"/>
              <a:ea typeface="ＭＳ ゴシック" panose="020B0609070205080204" pitchFamily="49" charset="-128"/>
            </a:rPr>
            <a:t>89.6</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ポイント増加し、沿岸地域（</a:t>
          </a:r>
          <a:r>
            <a:rPr kumimoji="1" lang="en-US" altLang="ja-JP" sz="1000">
              <a:latin typeface="ＭＳ ゴシック" panose="020B0609070205080204" pitchFamily="49" charset="-128"/>
              <a:ea typeface="ＭＳ ゴシック" panose="020B0609070205080204" pitchFamily="49" charset="-128"/>
            </a:rPr>
            <a:t>87.4</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5.0</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87313</xdr:colOff>
      <xdr:row>1558</xdr:row>
      <xdr:rowOff>55564</xdr:rowOff>
    </xdr:from>
    <xdr:to>
      <xdr:col>13</xdr:col>
      <xdr:colOff>95250</xdr:colOff>
      <xdr:row>1568</xdr:row>
      <xdr:rowOff>130176</xdr:rowOff>
    </xdr:to>
    <xdr:sp macro="" textlink="">
      <xdr:nvSpPr>
        <xdr:cNvPr id="165" name="テキスト ボックス 164">
          <a:extLst>
            <a:ext uri="{FF2B5EF4-FFF2-40B4-BE49-F238E27FC236}">
              <a16:creationId xmlns:a16="http://schemas.microsoft.com/office/drawing/2014/main" id="{5588D08B-8C66-4711-8519-62E5909979D2}"/>
            </a:ext>
          </a:extLst>
        </xdr:cNvPr>
        <xdr:cNvSpPr txBox="1"/>
      </xdr:nvSpPr>
      <xdr:spPr>
        <a:xfrm>
          <a:off x="87313" y="235973939"/>
          <a:ext cx="6000750" cy="158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中学校・高等学校に入学してから参加した社会活動は「地域の清掃、環境美化運動、老人ホーム訪問などのボランティア活動」（</a:t>
          </a:r>
          <a:r>
            <a:rPr kumimoji="1" lang="en-US" altLang="ja-JP" sz="1000">
              <a:latin typeface="ＭＳ ゴシック" panose="020B0609070205080204" pitchFamily="49" charset="-128"/>
              <a:ea typeface="ＭＳ ゴシック" panose="020B0609070205080204" pitchFamily="49" charset="-128"/>
            </a:rPr>
            <a:t>49.2</a:t>
          </a:r>
          <a:r>
            <a:rPr kumimoji="1" lang="ja-JP" altLang="en-US" sz="1000">
              <a:latin typeface="ＭＳ ゴシック" panose="020B0609070205080204" pitchFamily="49" charset="-128"/>
              <a:ea typeface="ＭＳ ゴシック" panose="020B0609070205080204" pitchFamily="49" charset="-128"/>
            </a:rPr>
            <a:t>％）が最も多く、次いで「地域のお祭り、盆踊り」（</a:t>
          </a:r>
          <a:r>
            <a:rPr kumimoji="1" lang="en-US" altLang="ja-JP" sz="1000">
              <a:latin typeface="ＭＳ ゴシック" panose="020B0609070205080204" pitchFamily="49" charset="-128"/>
              <a:ea typeface="ＭＳ ゴシック" panose="020B0609070205080204" pitchFamily="49" charset="-128"/>
            </a:rPr>
            <a:t>45.7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前回調査と比較すると、「地域のお祭り、盆踊り」（</a:t>
          </a:r>
          <a:r>
            <a:rPr kumimoji="1" lang="en-US" altLang="ja-JP" sz="1000">
              <a:latin typeface="ＭＳ ゴシック" panose="020B0609070205080204" pitchFamily="49" charset="-128"/>
              <a:ea typeface="ＭＳ ゴシック" panose="020B0609070205080204" pitchFamily="49" charset="-128"/>
            </a:rPr>
            <a:t>45.7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22.1</a:t>
          </a:r>
          <a:r>
            <a:rPr kumimoji="1" lang="ja-JP" altLang="en-US" sz="1000">
              <a:latin typeface="ＭＳ ゴシック" panose="020B0609070205080204" pitchFamily="49" charset="-128"/>
              <a:ea typeface="ＭＳ ゴシック" panose="020B0609070205080204" pitchFamily="49" charset="-128"/>
            </a:rPr>
            <a:t>ポイントと大きく減少、「レクリエーションやスポーツ大会・運動会」（</a:t>
          </a:r>
          <a:r>
            <a:rPr kumimoji="1" lang="en-US" altLang="ja-JP" sz="1000">
              <a:latin typeface="ＭＳ ゴシック" panose="020B0609070205080204" pitchFamily="49" charset="-128"/>
              <a:ea typeface="ＭＳ ゴシック" panose="020B0609070205080204" pitchFamily="49" charset="-128"/>
            </a:rPr>
            <a:t>29.3</a:t>
          </a:r>
          <a:r>
            <a:rPr kumimoji="1" lang="ja-JP" altLang="en-US" sz="1000">
              <a:latin typeface="ＭＳ ゴシック" panose="020B0609070205080204" pitchFamily="49" charset="-128"/>
              <a:ea typeface="ＭＳ ゴシック" panose="020B0609070205080204" pitchFamily="49" charset="-128"/>
            </a:rPr>
            <a:t>％）も前回調査（</a:t>
          </a:r>
          <a:r>
            <a:rPr kumimoji="1" lang="en-US" altLang="ja-JP" sz="1000">
              <a:latin typeface="ＭＳ ゴシック" panose="020B0609070205080204" pitchFamily="49" charset="-128"/>
              <a:ea typeface="ＭＳ ゴシック" panose="020B0609070205080204" pitchFamily="49" charset="-128"/>
            </a:rPr>
            <a:t>38.2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8.9</a:t>
          </a:r>
          <a:r>
            <a:rPr kumimoji="1" lang="ja-JP" altLang="en-US" sz="1000">
              <a:latin typeface="ＭＳ ゴシック" panose="020B0609070205080204" pitchFamily="49" charset="-128"/>
              <a:ea typeface="ＭＳ ゴシック" panose="020B0609070205080204" pitchFamily="49" charset="-128"/>
            </a:rPr>
            <a:t>ポイント減少しているが、これは新型コロナウイルス感染症の影響があるそうだ。一方で「参加したことがない」（</a:t>
          </a:r>
          <a:r>
            <a:rPr kumimoji="1" lang="en-US" altLang="ja-JP" sz="1000">
              <a:latin typeface="ＭＳ ゴシック" panose="020B0609070205080204" pitchFamily="49" charset="-128"/>
              <a:ea typeface="ＭＳ ゴシック" panose="020B0609070205080204" pitchFamily="49" charset="-128"/>
            </a:rPr>
            <a:t>20.7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8.9</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9524</xdr:colOff>
      <xdr:row>1621</xdr:row>
      <xdr:rowOff>14288</xdr:rowOff>
    </xdr:from>
    <xdr:to>
      <xdr:col>14</xdr:col>
      <xdr:colOff>7938</xdr:colOff>
      <xdr:row>1629</xdr:row>
      <xdr:rowOff>142876</xdr:rowOff>
    </xdr:to>
    <xdr:sp macro="" textlink="">
      <xdr:nvSpPr>
        <xdr:cNvPr id="167" name="テキスト ボックス 166">
          <a:extLst>
            <a:ext uri="{FF2B5EF4-FFF2-40B4-BE49-F238E27FC236}">
              <a16:creationId xmlns:a16="http://schemas.microsoft.com/office/drawing/2014/main" id="{98DFB86F-C464-414A-89CD-6D5B0D165236}"/>
            </a:ext>
          </a:extLst>
        </xdr:cNvPr>
        <xdr:cNvSpPr txBox="1"/>
      </xdr:nvSpPr>
      <xdr:spPr>
        <a:xfrm>
          <a:off x="112712" y="245584663"/>
          <a:ext cx="5999164" cy="133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地域別に見ると、今回調査では「地域の清掃、環境美化運動、老人ホーム訪問などのボランティア活動」が県央地域（</a:t>
          </a:r>
          <a:r>
            <a:rPr kumimoji="1" lang="en-US" altLang="ja-JP" sz="1000">
              <a:latin typeface="ＭＳ ゴシック" panose="020B0609070205080204" pitchFamily="49" charset="-128"/>
              <a:ea typeface="ＭＳ ゴシック" panose="020B0609070205080204" pitchFamily="49" charset="-128"/>
            </a:rPr>
            <a:t>54.9</a:t>
          </a:r>
          <a:r>
            <a:rPr kumimoji="1" lang="ja-JP" altLang="en-US" sz="1000">
              <a:latin typeface="ＭＳ ゴシック" panose="020B0609070205080204" pitchFamily="49" charset="-128"/>
              <a:ea typeface="ＭＳ ゴシック" panose="020B0609070205080204" pitchFamily="49" charset="-128"/>
            </a:rPr>
            <a:t>％）、県南地域（</a:t>
          </a:r>
          <a:r>
            <a:rPr kumimoji="1" lang="en-US" altLang="ja-JP" sz="1000">
              <a:latin typeface="ＭＳ ゴシック" panose="020B0609070205080204" pitchFamily="49" charset="-128"/>
              <a:ea typeface="ＭＳ ゴシック" panose="020B0609070205080204" pitchFamily="49" charset="-128"/>
            </a:rPr>
            <a:t>50.8</a:t>
          </a:r>
          <a:r>
            <a:rPr kumimoji="1" lang="ja-JP" altLang="en-US" sz="1000">
              <a:latin typeface="ＭＳ ゴシック" panose="020B0609070205080204" pitchFamily="49" charset="-128"/>
              <a:ea typeface="ＭＳ ゴシック" panose="020B0609070205080204" pitchFamily="49" charset="-128"/>
            </a:rPr>
            <a:t>％）、県北地域（</a:t>
          </a:r>
          <a:r>
            <a:rPr kumimoji="1" lang="en-US" altLang="ja-JP" sz="1000">
              <a:latin typeface="ＭＳ ゴシック" panose="020B0609070205080204" pitchFamily="49" charset="-128"/>
              <a:ea typeface="ＭＳ ゴシック" panose="020B0609070205080204" pitchFamily="49" charset="-128"/>
            </a:rPr>
            <a:t>37.5</a:t>
          </a:r>
          <a:r>
            <a:rPr kumimoji="1" lang="ja-JP" altLang="en-US" sz="1000">
              <a:latin typeface="ＭＳ ゴシック" panose="020B0609070205080204" pitchFamily="49" charset="-128"/>
              <a:ea typeface="ＭＳ ゴシック" panose="020B0609070205080204" pitchFamily="49" charset="-128"/>
            </a:rPr>
            <a:t>％）において割合が最も高く、沿岸地域については「地域のお祭り、盆踊り」が最も多くなっている。尚、前回調査では全ての地域において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「地域のお祭り、盆踊り」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最も差があるのは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地域のお祭り、盆踊り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の沿岸</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％）では、沿岸地域の方が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地域の清掃、環境美化運動、老人ホーム訪問などのボランティア活動</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）では県央地域の方が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9524</xdr:colOff>
      <xdr:row>1691</xdr:row>
      <xdr:rowOff>34925</xdr:rowOff>
    </xdr:from>
    <xdr:to>
      <xdr:col>14</xdr:col>
      <xdr:colOff>11112</xdr:colOff>
      <xdr:row>1692</xdr:row>
      <xdr:rowOff>119062</xdr:rowOff>
    </xdr:to>
    <xdr:sp macro="" textlink="">
      <xdr:nvSpPr>
        <xdr:cNvPr id="168" name="テキスト ボックス 167">
          <a:extLst>
            <a:ext uri="{FF2B5EF4-FFF2-40B4-BE49-F238E27FC236}">
              <a16:creationId xmlns:a16="http://schemas.microsoft.com/office/drawing/2014/main" id="{2387BF95-F177-4F0E-B9E0-52D4C906E0C6}"/>
            </a:ext>
          </a:extLst>
        </xdr:cNvPr>
        <xdr:cNvSpPr txBox="1"/>
      </xdr:nvSpPr>
      <xdr:spPr>
        <a:xfrm>
          <a:off x="112712" y="256162175"/>
          <a:ext cx="6002338"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mn-ea"/>
              <a:ea typeface="+mn-ea"/>
            </a:rPr>
            <a:t>問２</a:t>
          </a:r>
          <a:r>
            <a:rPr kumimoji="1" lang="en-US" altLang="ja-JP" sz="1000">
              <a:latin typeface="+mn-ea"/>
              <a:ea typeface="+mn-ea"/>
            </a:rPr>
            <a:t>4</a:t>
          </a:r>
          <a:r>
            <a:rPr kumimoji="1" lang="ja-JP" altLang="en-US" sz="1000">
              <a:latin typeface="+mn-ea"/>
              <a:ea typeface="+mn-ea"/>
            </a:rPr>
            <a:t>で「参加したことがない」と回答したものにその理由を尋ねた。</a:t>
          </a:r>
          <a:endParaRPr kumimoji="1" lang="en-US" altLang="ja-JP" sz="1000">
            <a:latin typeface="+mn-ea"/>
            <a:ea typeface="+mn-ea"/>
          </a:endParaRPr>
        </a:p>
        <a:p>
          <a:pPr>
            <a:lnSpc>
              <a:spcPts val="1200"/>
            </a:lnSpc>
          </a:pPr>
          <a:endParaRPr kumimoji="1" lang="en-US" altLang="ja-JP" sz="10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9524</xdr:colOff>
      <xdr:row>1692</xdr:row>
      <xdr:rowOff>134936</xdr:rowOff>
    </xdr:from>
    <xdr:to>
      <xdr:col>14</xdr:col>
      <xdr:colOff>11112</xdr:colOff>
      <xdr:row>1706</xdr:row>
      <xdr:rowOff>142875</xdr:rowOff>
    </xdr:to>
    <xdr:sp macro="" textlink="">
      <xdr:nvSpPr>
        <xdr:cNvPr id="169" name="テキスト ボックス 168">
          <a:extLst>
            <a:ext uri="{FF2B5EF4-FFF2-40B4-BE49-F238E27FC236}">
              <a16:creationId xmlns:a16="http://schemas.microsoft.com/office/drawing/2014/main" id="{5CE317F0-E2A4-4D9D-8EA5-12C29AC77CE6}"/>
            </a:ext>
          </a:extLst>
        </xdr:cNvPr>
        <xdr:cNvSpPr txBox="1"/>
      </xdr:nvSpPr>
      <xdr:spPr>
        <a:xfrm>
          <a:off x="112712" y="256412999"/>
          <a:ext cx="6002338" cy="211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参加する気持ちはあるが忙しくて時間がとれないから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の割合が最も高く、次いで</a:t>
          </a:r>
          <a:r>
            <a:rPr kumimoji="1" lang="ja-JP" altLang="en-US" sz="1000">
              <a:latin typeface="ＭＳ ゴシック" panose="020B0609070205080204" pitchFamily="49" charset="-128"/>
              <a:ea typeface="ＭＳ ゴシック" panose="020B0609070205080204" pitchFamily="49" charset="-128"/>
            </a:rPr>
            <a:t>「どのような行事や活動があるのか知らないから」（</a:t>
          </a:r>
          <a:r>
            <a:rPr kumimoji="1" lang="en-US" altLang="ja-JP" sz="1000">
              <a:latin typeface="ＭＳ ゴシック" panose="020B0609070205080204" pitchFamily="49" charset="-128"/>
              <a:ea typeface="ＭＳ ゴシック" panose="020B0609070205080204" pitchFamily="49" charset="-128"/>
            </a:rPr>
            <a:t>29.7</a:t>
          </a:r>
          <a:r>
            <a:rPr kumimoji="1" lang="ja-JP" altLang="en-US" sz="1000">
              <a:latin typeface="ＭＳ ゴシック" panose="020B0609070205080204" pitchFamily="49" charset="-128"/>
              <a:ea typeface="ＭＳ ゴシック" panose="020B0609070205080204" pitchFamily="49" charset="-128"/>
            </a:rPr>
            <a:t>％）、「その他」（</a:t>
          </a:r>
          <a:r>
            <a:rPr kumimoji="1" lang="en-US" altLang="ja-JP" sz="1000">
              <a:latin typeface="ＭＳ ゴシック" panose="020B0609070205080204" pitchFamily="49" charset="-128"/>
              <a:ea typeface="ＭＳ ゴシック" panose="020B0609070205080204" pitchFamily="49" charset="-128"/>
            </a:rPr>
            <a:t>28.7</a:t>
          </a:r>
          <a:r>
            <a:rPr kumimoji="1" lang="ja-JP" altLang="en-US" sz="1000">
              <a:latin typeface="ＭＳ ゴシック" panose="020B0609070205080204" pitchFamily="49" charset="-128"/>
              <a:ea typeface="ＭＳ ゴシック" panose="020B0609070205080204" pitchFamily="49" charset="-128"/>
            </a:rPr>
            <a:t>％）、「やりたいと思う活動がないから」（</a:t>
          </a:r>
          <a:r>
            <a:rPr kumimoji="1" lang="en-US" altLang="ja-JP" sz="1000">
              <a:latin typeface="ＭＳ ゴシック" panose="020B0609070205080204" pitchFamily="49" charset="-128"/>
              <a:ea typeface="ＭＳ ゴシック" panose="020B0609070205080204" pitchFamily="49" charset="-128"/>
            </a:rPr>
            <a:t>15.8</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前回調査と比較すると、最も差が大きいのは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「自分が自由に使える時間がなくなるから」（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「やりたいと思う活動がないか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ポイント減少している。一方で「参加する気持ちはあるが忙しくて時間がとれないから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ポイント増加している。（その他は除く）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やりたいと思う活動がないから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26.0</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ポイント高い。次いで「自分が自由に使える時間がなくなるから」であり、男性（</a:t>
          </a:r>
          <a:r>
            <a:rPr kumimoji="1" lang="en-US" altLang="ja-JP" sz="1000">
              <a:latin typeface="ＭＳ ゴシック" panose="020B0609070205080204" pitchFamily="49" charset="-128"/>
              <a:ea typeface="ＭＳ ゴシック" panose="020B0609070205080204" pitchFamily="49" charset="-128"/>
            </a:rPr>
            <a:t>14.0</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12.0</a:t>
          </a:r>
          <a:r>
            <a:rPr kumimoji="1" lang="ja-JP" altLang="en-US" sz="1000">
              <a:latin typeface="ＭＳ ゴシック" panose="020B0609070205080204" pitchFamily="49" charset="-128"/>
              <a:ea typeface="ＭＳ ゴシック" panose="020B0609070205080204" pitchFamily="49" charset="-128"/>
            </a:rPr>
            <a:t>ポイント高い。一方「参加する気持ちはあるが忙しくて時間がとれないから」は、男性（</a:t>
          </a:r>
          <a:r>
            <a:rPr kumimoji="1" lang="en-US" altLang="ja-JP" sz="1000">
              <a:latin typeface="ＭＳ ゴシック" panose="020B0609070205080204" pitchFamily="49" charset="-128"/>
              <a:ea typeface="ＭＳ ゴシック" panose="020B0609070205080204" pitchFamily="49" charset="-128"/>
            </a:rPr>
            <a:t>34.0</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46.0</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12.0</a:t>
          </a:r>
          <a:r>
            <a:rPr kumimoji="1" lang="ja-JP" altLang="en-US" sz="1000">
              <a:latin typeface="ＭＳ ゴシック" panose="020B0609070205080204" pitchFamily="49" charset="-128"/>
              <a:ea typeface="ＭＳ ゴシック" panose="020B0609070205080204" pitchFamily="49" charset="-128"/>
            </a:rPr>
            <a:t>ポイント高い。（その他は除く）</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7938</xdr:colOff>
      <xdr:row>1755</xdr:row>
      <xdr:rowOff>47625</xdr:rowOff>
    </xdr:from>
    <xdr:to>
      <xdr:col>14</xdr:col>
      <xdr:colOff>11112</xdr:colOff>
      <xdr:row>1764</xdr:row>
      <xdr:rowOff>15876</xdr:rowOff>
    </xdr:to>
    <xdr:sp macro="" textlink="">
      <xdr:nvSpPr>
        <xdr:cNvPr id="170" name="テキスト ボックス 169">
          <a:extLst>
            <a:ext uri="{FF2B5EF4-FFF2-40B4-BE49-F238E27FC236}">
              <a16:creationId xmlns:a16="http://schemas.microsoft.com/office/drawing/2014/main" id="{56F105C0-3355-4286-81D5-8E45F2E029BD}"/>
            </a:ext>
          </a:extLst>
        </xdr:cNvPr>
        <xdr:cNvSpPr txBox="1"/>
      </xdr:nvSpPr>
      <xdr:spPr>
        <a:xfrm>
          <a:off x="111126" y="265826875"/>
          <a:ext cx="6003924" cy="132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地域別に見ると、「参加する気持ちはあるが忙しくて時間がとれないから」が県央地域（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％）と最多となっており、「どのような行事や活動があるか知らないから」は沿岸地域（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％）が最も多くなっている。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最も差が大きいのは「どのような行事や活動があるか知らないから」であり、沿岸地域（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％）では沿岸地域の方が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ポイント高い。次いで、「参加する気持ちはあるが忙しくて時間がとれないから」であり、県央地域と県北地域（それぞれ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％）では県央・県北地域の方が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endParaRPr kumimoji="1" lang="en-US" altLang="ja-JP" sz="900">
            <a:latin typeface="+mn-ea"/>
            <a:ea typeface="+mn-ea"/>
          </a:endParaRPr>
        </a:p>
        <a:p>
          <a:pPr>
            <a:lnSpc>
              <a:spcPts val="1200"/>
            </a:lnSpc>
          </a:pPr>
          <a:endParaRPr kumimoji="1" lang="en-US" altLang="ja-JP" sz="1000">
            <a:latin typeface="+mn-ea"/>
            <a:ea typeface="+mn-ea"/>
          </a:endParaRPr>
        </a:p>
      </xdr:txBody>
    </xdr:sp>
    <xdr:clientData/>
  </xdr:twoCellAnchor>
  <xdr:twoCellAnchor>
    <xdr:from>
      <xdr:col>0</xdr:col>
      <xdr:colOff>79375</xdr:colOff>
      <xdr:row>1894</xdr:row>
      <xdr:rowOff>77787</xdr:rowOff>
    </xdr:from>
    <xdr:to>
      <xdr:col>13</xdr:col>
      <xdr:colOff>87312</xdr:colOff>
      <xdr:row>1904</xdr:row>
      <xdr:rowOff>134937</xdr:rowOff>
    </xdr:to>
    <xdr:sp macro="" textlink="">
      <xdr:nvSpPr>
        <xdr:cNvPr id="166" name="テキスト ボックス 165">
          <a:extLst>
            <a:ext uri="{FF2B5EF4-FFF2-40B4-BE49-F238E27FC236}">
              <a16:creationId xmlns:a16="http://schemas.microsoft.com/office/drawing/2014/main" id="{2D28B85C-BA6D-4A78-9403-4D81D20B0B09}"/>
            </a:ext>
          </a:extLst>
        </xdr:cNvPr>
        <xdr:cNvSpPr txBox="1"/>
      </xdr:nvSpPr>
      <xdr:spPr>
        <a:xfrm>
          <a:off x="79375" y="286907287"/>
          <a:ext cx="6000750" cy="156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平日の自由時間や休日の過ごし方としては、「家で過ごす」（</a:t>
          </a:r>
          <a:r>
            <a:rPr kumimoji="1" lang="en-US" altLang="ja-JP" sz="1000">
              <a:latin typeface="ＭＳ ゴシック" panose="020B0609070205080204" pitchFamily="49" charset="-128"/>
              <a:ea typeface="ＭＳ ゴシック" panose="020B0609070205080204" pitchFamily="49" charset="-128"/>
            </a:rPr>
            <a:t>55.2</a:t>
          </a:r>
          <a:r>
            <a:rPr kumimoji="1" lang="ja-JP" altLang="en-US" sz="1000">
              <a:latin typeface="ＭＳ ゴシック" panose="020B0609070205080204" pitchFamily="49" charset="-128"/>
              <a:ea typeface="ＭＳ ゴシック" panose="020B0609070205080204" pitchFamily="49" charset="-128"/>
            </a:rPr>
            <a:t>％）の割合が最も高く、次いで「デパートやスーパーで過ごす」（</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％）、「友達の家で遊ぶ」（</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前回調査と比較すると２番目と３番目が逆転している。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「友達の家で遊ぶ」（</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ポイント減少している。一方「家で過ごす」（</a:t>
          </a:r>
          <a:r>
            <a:rPr kumimoji="1" lang="en-US" altLang="ja-JP" sz="1000">
              <a:latin typeface="ＭＳ ゴシック" panose="020B0609070205080204" pitchFamily="49" charset="-128"/>
              <a:ea typeface="ＭＳ ゴシック" panose="020B0609070205080204" pitchFamily="49" charset="-128"/>
            </a:rPr>
            <a:t>55.2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53.2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デパートやスーパーで過ごす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0</xdr:colOff>
      <xdr:row>1959</xdr:row>
      <xdr:rowOff>12700</xdr:rowOff>
    </xdr:from>
    <xdr:to>
      <xdr:col>13</xdr:col>
      <xdr:colOff>104775</xdr:colOff>
      <xdr:row>1967</xdr:row>
      <xdr:rowOff>127000</xdr:rowOff>
    </xdr:to>
    <xdr:sp macro="" textlink="">
      <xdr:nvSpPr>
        <xdr:cNvPr id="171" name="テキスト ボックス 170">
          <a:extLst>
            <a:ext uri="{FF2B5EF4-FFF2-40B4-BE49-F238E27FC236}">
              <a16:creationId xmlns:a16="http://schemas.microsoft.com/office/drawing/2014/main" id="{5C48F527-6884-43C3-968E-9753BCE9BD0A}"/>
            </a:ext>
          </a:extLst>
        </xdr:cNvPr>
        <xdr:cNvSpPr txBox="1"/>
      </xdr:nvSpPr>
      <xdr:spPr>
        <a:xfrm>
          <a:off x="103188" y="296645013"/>
          <a:ext cx="5994400" cy="132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誰とどのように過ごすかは「家族で」「家で過ごす」（</a:t>
          </a:r>
          <a:r>
            <a:rPr kumimoji="1" lang="en-US" altLang="ja-JP" sz="1000">
              <a:latin typeface="ＭＳ ゴシック" panose="020B0609070205080204" pitchFamily="49" charset="-128"/>
              <a:ea typeface="ＭＳ ゴシック" panose="020B0609070205080204" pitchFamily="49" charset="-128"/>
            </a:rPr>
            <a:t>33.0</a:t>
          </a:r>
          <a:r>
            <a:rPr kumimoji="1" lang="ja-JP" altLang="en-US" sz="1000">
              <a:latin typeface="ＭＳ ゴシック" panose="020B0609070205080204" pitchFamily="49" charset="-128"/>
              <a:ea typeface="ＭＳ ゴシック" panose="020B0609070205080204" pitchFamily="49" charset="-128"/>
            </a:rPr>
            <a:t>％）が最も多く、次いで「一人で」「家で過ごす」（</a:t>
          </a:r>
          <a:r>
            <a:rPr kumimoji="1" lang="en-US" altLang="ja-JP" sz="1000">
              <a:latin typeface="ＭＳ ゴシック" panose="020B0609070205080204" pitchFamily="49" charset="-128"/>
              <a:ea typeface="ＭＳ ゴシック" panose="020B0609070205080204" pitchFamily="49" charset="-128"/>
            </a:rPr>
            <a:t>20.7</a:t>
          </a:r>
          <a:r>
            <a:rPr kumimoji="1" lang="ja-JP" altLang="en-US" sz="1000">
              <a:latin typeface="ＭＳ ゴシック" panose="020B0609070205080204" pitchFamily="49" charset="-128"/>
              <a:ea typeface="ＭＳ ゴシック" panose="020B0609070205080204" pitchFamily="49" charset="-128"/>
            </a:rPr>
            <a:t>％）「家族で」「デパートやスーパーで過ごす」（</a:t>
          </a:r>
          <a:r>
            <a:rPr kumimoji="1" lang="en-US" altLang="ja-JP" sz="1000">
              <a:latin typeface="ＭＳ ゴシック" panose="020B0609070205080204" pitchFamily="49" charset="-128"/>
              <a:ea typeface="ＭＳ ゴシック" panose="020B0609070205080204" pitchFamily="49" charset="-128"/>
            </a:rPr>
            <a:t>8.8</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家族で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ポイント増加、「家族で」「デパートやスーパーで過ごす」（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ポイント増加している。一方「一人で」「家で過ごす」（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「友達と」「友達の家で遊ぶ」（</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1586</xdr:colOff>
      <xdr:row>2098</xdr:row>
      <xdr:rowOff>0</xdr:rowOff>
    </xdr:from>
    <xdr:to>
      <xdr:col>14</xdr:col>
      <xdr:colOff>3174</xdr:colOff>
      <xdr:row>2109</xdr:row>
      <xdr:rowOff>119062</xdr:rowOff>
    </xdr:to>
    <xdr:sp macro="" textlink="">
      <xdr:nvSpPr>
        <xdr:cNvPr id="172" name="テキスト ボックス 171">
          <a:extLst>
            <a:ext uri="{FF2B5EF4-FFF2-40B4-BE49-F238E27FC236}">
              <a16:creationId xmlns:a16="http://schemas.microsoft.com/office/drawing/2014/main" id="{BDE78F98-D95D-4209-979B-4328AF15446E}"/>
            </a:ext>
          </a:extLst>
        </xdr:cNvPr>
        <xdr:cNvSpPr txBox="1"/>
      </xdr:nvSpPr>
      <xdr:spPr>
        <a:xfrm>
          <a:off x="104774" y="317595250"/>
          <a:ext cx="6002338" cy="177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友達とコミュニケーションをとる方法は「会って話す」（</a:t>
          </a:r>
          <a:r>
            <a:rPr kumimoji="1" lang="en-US" altLang="ja-JP" sz="1000">
              <a:latin typeface="ＭＳ ゴシック" panose="020B0609070205080204" pitchFamily="49" charset="-128"/>
              <a:ea typeface="ＭＳ ゴシック" panose="020B0609070205080204" pitchFamily="49" charset="-128"/>
            </a:rPr>
            <a:t>62.5</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ＳＮＳ（フェイスブック、ツイッター、ＬＩＮＥ等）</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22.7</a:t>
          </a:r>
          <a:r>
            <a:rPr kumimoji="1" lang="ja-JP" altLang="en-US" sz="1000">
              <a:latin typeface="ＭＳ ゴシック" panose="020B0609070205080204" pitchFamily="49" charset="-128"/>
              <a:ea typeface="ＭＳ ゴシック" panose="020B0609070205080204" pitchFamily="49" charset="-128"/>
            </a:rPr>
            <a:t>％）が続き、これら２項目で</a:t>
          </a:r>
          <a:r>
            <a:rPr kumimoji="1" lang="en-US" altLang="ja-JP" sz="1000">
              <a:latin typeface="ＭＳ ゴシック" panose="020B0609070205080204" pitchFamily="49" charset="-128"/>
              <a:ea typeface="ＭＳ ゴシック" panose="020B0609070205080204" pitchFamily="49" charset="-128"/>
            </a:rPr>
            <a:t>85</a:t>
          </a:r>
          <a:r>
            <a:rPr kumimoji="1" lang="ja-JP" altLang="en-US" sz="1000">
              <a:latin typeface="ＭＳ ゴシック" panose="020B0609070205080204" pitchFamily="49" charset="-128"/>
              <a:ea typeface="ＭＳ ゴシック" panose="020B0609070205080204" pitchFamily="49" charset="-128"/>
            </a:rPr>
            <a:t>％以上を占めている。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ＳＮＳ（フェイスブック、ツイッター、ＬＩＮＥ等）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27.1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ポイント減少している。一方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会って話す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前回調査：</a:t>
          </a:r>
          <a:r>
            <a:rPr kumimoji="1" lang="en-US" altLang="ja-JP" sz="1000">
              <a:latin typeface="ＭＳ ゴシック" panose="020B0609070205080204" pitchFamily="49" charset="-128"/>
              <a:ea typeface="ＭＳ ゴシック" panose="020B0609070205080204" pitchFamily="49" charset="-128"/>
            </a:rPr>
            <a:t>61.6</a:t>
          </a:r>
          <a:r>
            <a:rPr kumimoji="1" lang="ja-JP" altLang="en-US" sz="1000">
              <a:latin typeface="ＭＳ ゴシック" panose="020B0609070205080204" pitchFamily="49" charset="-128"/>
              <a:ea typeface="ＭＳ ゴシック" panose="020B0609070205080204" pitchFamily="49" charset="-128"/>
            </a:rPr>
            <a:t>％）と「電話」（</a:t>
          </a:r>
          <a:r>
            <a:rPr kumimoji="1" lang="en-US" altLang="ja-JP" sz="1000">
              <a:latin typeface="ＭＳ ゴシック" panose="020B0609070205080204" pitchFamily="49" charset="-128"/>
              <a:ea typeface="ＭＳ ゴシック" panose="020B0609070205080204" pitchFamily="49" charset="-128"/>
            </a:rPr>
            <a:t>2.3</a:t>
          </a:r>
          <a:r>
            <a:rPr kumimoji="1" lang="ja-JP" altLang="en-US" sz="1000">
              <a:latin typeface="ＭＳ ゴシック" panose="020B0609070205080204" pitchFamily="49" charset="-128"/>
              <a:ea typeface="ＭＳ ゴシック" panose="020B0609070205080204" pitchFamily="49" charset="-128"/>
            </a:rPr>
            <a:t>％、前回調査：</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％）は前回調査よりそれぞれ</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、「会って話す」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0</xdr:col>
      <xdr:colOff>104774</xdr:colOff>
      <xdr:row>2165</xdr:row>
      <xdr:rowOff>123825</xdr:rowOff>
    </xdr:from>
    <xdr:to>
      <xdr:col>13</xdr:col>
      <xdr:colOff>114299</xdr:colOff>
      <xdr:row>2176</xdr:row>
      <xdr:rowOff>28575</xdr:rowOff>
    </xdr:to>
    <xdr:sp macro="" textlink="">
      <xdr:nvSpPr>
        <xdr:cNvPr id="173" name="テキスト ボックス 172">
          <a:extLst>
            <a:ext uri="{FF2B5EF4-FFF2-40B4-BE49-F238E27FC236}">
              <a16:creationId xmlns:a16="http://schemas.microsoft.com/office/drawing/2014/main" id="{964F4ECC-613F-4B77-B6FB-201A9661666B}"/>
            </a:ext>
          </a:extLst>
        </xdr:cNvPr>
        <xdr:cNvSpPr txBox="1"/>
      </xdr:nvSpPr>
      <xdr:spPr>
        <a:xfrm>
          <a:off x="104774" y="275463000"/>
          <a:ext cx="5972175"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日どれくらい電話（携帯電話、スマートフォンを含む）で話すかについては、「しない」（</a:t>
          </a:r>
          <a:r>
            <a:rPr kumimoji="1" lang="en-US" altLang="ja-JP" sz="1000">
              <a:latin typeface="ＭＳ ゴシック" panose="020B0609070205080204" pitchFamily="49" charset="-128"/>
              <a:ea typeface="ＭＳ ゴシック" panose="020B0609070205080204" pitchFamily="49" charset="-128"/>
            </a:rPr>
            <a:t>44.5</a:t>
          </a:r>
          <a:r>
            <a:rPr kumimoji="1" lang="ja-JP" altLang="en-US" sz="1000">
              <a:latin typeface="ＭＳ ゴシック" panose="020B0609070205080204" pitchFamily="49" charset="-128"/>
              <a:ea typeface="ＭＳ ゴシック" panose="020B0609070205080204" pitchFamily="49" charset="-128"/>
            </a:rPr>
            <a:t>％）が最も高く、次いで「３０分以内」（</a:t>
          </a:r>
          <a:r>
            <a:rPr kumimoji="1" lang="en-US" altLang="ja-JP" sz="1000">
              <a:latin typeface="ＭＳ ゴシック" panose="020B0609070205080204" pitchFamily="49" charset="-128"/>
              <a:ea typeface="ＭＳ ゴシック" panose="020B0609070205080204" pitchFamily="49" charset="-128"/>
            </a:rPr>
            <a:t>21.1</a:t>
          </a:r>
          <a:r>
            <a:rPr kumimoji="1" lang="ja-JP" altLang="en-US" sz="1000">
              <a:latin typeface="ＭＳ ゴシック" panose="020B0609070205080204" pitchFamily="49" charset="-128"/>
              <a:ea typeface="ＭＳ ゴシック" panose="020B0609070205080204" pitchFamily="49" charset="-128"/>
            </a:rPr>
            <a:t>％）、「１時間くらい」（</a:t>
          </a:r>
          <a:r>
            <a:rPr kumimoji="1" lang="en-US" altLang="ja-JP" sz="1000">
              <a:latin typeface="ＭＳ ゴシック" panose="020B0609070205080204" pitchFamily="49" charset="-128"/>
              <a:ea typeface="ＭＳ ゴシック" panose="020B0609070205080204" pitchFamily="49" charset="-128"/>
            </a:rPr>
            <a:t>12.1</a:t>
          </a:r>
          <a:r>
            <a:rPr kumimoji="1" lang="ja-JP" altLang="en-US" sz="1000">
              <a:latin typeface="ＭＳ ゴシック" panose="020B0609070205080204" pitchFamily="49" charset="-128"/>
              <a:ea typeface="ＭＳ ゴシック" panose="020B0609070205080204" pitchFamily="49" charset="-128"/>
            </a:rPr>
            <a:t>％）と続く</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この傾向は前回調査同様である。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「１時間くらい」（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ポイント微増、「２時間くらい」（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ポイント微増としている。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a:p>
          <a:pPr>
            <a:lnSpc>
              <a:spcPts val="900"/>
            </a:lnSpc>
          </a:pPr>
          <a:endParaRPr kumimoji="1" lang="en-US" altLang="ja-JP" sz="1000">
            <a:latin typeface="+mn-ea"/>
            <a:ea typeface="+mn-ea"/>
          </a:endParaRPr>
        </a:p>
      </xdr:txBody>
    </xdr:sp>
    <xdr:clientData/>
  </xdr:twoCellAnchor>
  <xdr:twoCellAnchor>
    <xdr:from>
      <xdr:col>0</xdr:col>
      <xdr:colOff>95252</xdr:colOff>
      <xdr:row>2234</xdr:row>
      <xdr:rowOff>82550</xdr:rowOff>
    </xdr:from>
    <xdr:to>
      <xdr:col>13</xdr:col>
      <xdr:colOff>103188</xdr:colOff>
      <xdr:row>2246</xdr:row>
      <xdr:rowOff>36513</xdr:rowOff>
    </xdr:to>
    <xdr:sp macro="" textlink="">
      <xdr:nvSpPr>
        <xdr:cNvPr id="174" name="テキスト ボックス 173">
          <a:extLst>
            <a:ext uri="{FF2B5EF4-FFF2-40B4-BE49-F238E27FC236}">
              <a16:creationId xmlns:a16="http://schemas.microsoft.com/office/drawing/2014/main" id="{5B60F766-4EF4-4A4E-AC53-A63FF3F682BA}"/>
            </a:ext>
          </a:extLst>
        </xdr:cNvPr>
        <xdr:cNvSpPr txBox="1"/>
      </xdr:nvSpPr>
      <xdr:spPr>
        <a:xfrm>
          <a:off x="95252" y="338188300"/>
          <a:ext cx="6000749" cy="1763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①中学生が携帯電話・スマートフォンを持つことについて</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「持っても良い」（</a:t>
          </a:r>
          <a:r>
            <a:rPr kumimoji="1" lang="en-US" altLang="ja-JP" sz="1000">
              <a:latin typeface="ＭＳ ゴシック" panose="020B0609070205080204" pitchFamily="49" charset="-128"/>
              <a:ea typeface="ＭＳ ゴシック" panose="020B0609070205080204" pitchFamily="49" charset="-128"/>
            </a:rPr>
            <a:t>66.6</a:t>
          </a:r>
          <a:r>
            <a:rPr kumimoji="1" lang="ja-JP" altLang="en-US" sz="1000">
              <a:latin typeface="ＭＳ ゴシック" panose="020B0609070205080204" pitchFamily="49" charset="-128"/>
              <a:ea typeface="ＭＳ ゴシック" panose="020B0609070205080204" pitchFamily="49" charset="-128"/>
            </a:rPr>
            <a:t>％）と回答したものは、「持つべきでない」（</a:t>
          </a:r>
          <a:r>
            <a:rPr kumimoji="1" lang="en-US" altLang="ja-JP" sz="1000">
              <a:latin typeface="ＭＳ ゴシック" panose="020B0609070205080204" pitchFamily="49" charset="-128"/>
              <a:ea typeface="ＭＳ ゴシック" panose="020B0609070205080204" pitchFamily="49" charset="-128"/>
            </a:rPr>
            <a:t>15.0</a:t>
          </a:r>
          <a:r>
            <a:rPr kumimoji="1" lang="ja-JP" altLang="en-US" sz="1000">
              <a:latin typeface="ＭＳ ゴシック" panose="020B0609070205080204" pitchFamily="49" charset="-128"/>
              <a:ea typeface="ＭＳ ゴシック" panose="020B0609070205080204" pitchFamily="49" charset="-128"/>
            </a:rPr>
            <a:t>％）と回答した割合を上回った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。この傾向は</a:t>
          </a:r>
          <a:r>
            <a:rPr kumimoji="1" lang="ja-JP" altLang="en-US" sz="1000">
              <a:latin typeface="ＭＳ ゴシック" panose="020B0609070205080204" pitchFamily="49" charset="-128"/>
              <a:ea typeface="ＭＳ ゴシック" panose="020B0609070205080204" pitchFamily="49" charset="-128"/>
            </a:rPr>
            <a:t>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前回調査と比較すると、「持っても良い」（</a:t>
          </a:r>
          <a:r>
            <a:rPr kumimoji="1" lang="en-US" altLang="ja-JP" sz="1000">
              <a:latin typeface="ＭＳ ゴシック" panose="020B0609070205080204" pitchFamily="49" charset="-128"/>
              <a:ea typeface="ＭＳ ゴシック" panose="020B0609070205080204" pitchFamily="49" charset="-128"/>
            </a:rPr>
            <a:t>66.6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52.9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13.7</a:t>
          </a:r>
          <a:r>
            <a:rPr kumimoji="1" lang="ja-JP" altLang="en-US" sz="1000">
              <a:latin typeface="ＭＳ ゴシック" panose="020B0609070205080204" pitchFamily="49" charset="-128"/>
              <a:ea typeface="ＭＳ ゴシック" panose="020B0609070205080204" pitchFamily="49" charset="-128"/>
            </a:rPr>
            <a:t>ポイント増加し、「持つべきでない」（</a:t>
          </a:r>
          <a:r>
            <a:rPr kumimoji="1" lang="en-US" altLang="ja-JP" sz="1000">
              <a:latin typeface="ＭＳ ゴシック" panose="020B0609070205080204" pitchFamily="49" charset="-128"/>
              <a:ea typeface="ＭＳ ゴシック" panose="020B0609070205080204" pitchFamily="49" charset="-128"/>
            </a:rPr>
            <a:t>15.0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②高校生が携帯電話・スマートフォンを持つことについて</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「持っても良い」（</a:t>
          </a:r>
          <a:r>
            <a:rPr kumimoji="1" lang="en-US" altLang="ja-JP" sz="1000">
              <a:latin typeface="ＭＳ ゴシック" panose="020B0609070205080204" pitchFamily="49" charset="-128"/>
              <a:ea typeface="ＭＳ ゴシック" panose="020B0609070205080204" pitchFamily="49" charset="-128"/>
            </a:rPr>
            <a:t>94.5</a:t>
          </a:r>
          <a:r>
            <a:rPr kumimoji="1" lang="ja-JP" altLang="en-US" sz="1000">
              <a:latin typeface="ＭＳ ゴシック" panose="020B0609070205080204" pitchFamily="49" charset="-128"/>
              <a:ea typeface="ＭＳ ゴシック" panose="020B0609070205080204" pitchFamily="49" charset="-128"/>
            </a:rPr>
            <a:t>％）と回答したものが</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割以上であり、この傾向は前回調査と同様である。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「持っても良い」（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ポイント微増とした。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2300</xdr:row>
      <xdr:rowOff>123825</xdr:rowOff>
    </xdr:from>
    <xdr:to>
      <xdr:col>13</xdr:col>
      <xdr:colOff>114299</xdr:colOff>
      <xdr:row>2311</xdr:row>
      <xdr:rowOff>95251</xdr:rowOff>
    </xdr:to>
    <xdr:sp macro="" textlink="">
      <xdr:nvSpPr>
        <xdr:cNvPr id="176" name="テキスト ボックス 175">
          <a:extLst>
            <a:ext uri="{FF2B5EF4-FFF2-40B4-BE49-F238E27FC236}">
              <a16:creationId xmlns:a16="http://schemas.microsoft.com/office/drawing/2014/main" id="{AB6184C7-6381-4F10-A224-F3D5181DF129}"/>
            </a:ext>
          </a:extLst>
        </xdr:cNvPr>
        <xdr:cNvSpPr txBox="1"/>
      </xdr:nvSpPr>
      <xdr:spPr>
        <a:xfrm>
          <a:off x="104775" y="294360600"/>
          <a:ext cx="5972174" cy="164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日にどれくらいインターネットやメール（携帯電話、スマートフォンを含む）をしているかは、</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「２時間くらい」（</a:t>
          </a:r>
          <a:r>
            <a:rPr kumimoji="1" lang="en-US" altLang="ja-JP" sz="1000">
              <a:latin typeface="ＭＳ ゴシック" panose="020B0609070205080204" pitchFamily="49" charset="-128"/>
              <a:ea typeface="ＭＳ ゴシック" panose="020B0609070205080204" pitchFamily="49" charset="-128"/>
            </a:rPr>
            <a:t>29.1</a:t>
          </a:r>
          <a:r>
            <a:rPr kumimoji="1" lang="ja-JP" altLang="en-US" sz="1000">
              <a:latin typeface="ＭＳ ゴシック" panose="020B0609070205080204" pitchFamily="49" charset="-128"/>
              <a:ea typeface="ＭＳ ゴシック" panose="020B0609070205080204" pitchFamily="49" charset="-128"/>
            </a:rPr>
            <a:t>％）の割合が最も高く、次いで「１時間くらい」（</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時間くらい」（</a:t>
          </a:r>
          <a:r>
            <a:rPr kumimoji="1" lang="en-US" altLang="ja-JP" sz="1000">
              <a:latin typeface="ＭＳ ゴシック" panose="020B0609070205080204" pitchFamily="49" charset="-128"/>
              <a:ea typeface="ＭＳ ゴシック" panose="020B0609070205080204" pitchFamily="49" charset="-128"/>
            </a:rPr>
            <a:t>17.4</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前回調査から１番目と２番目が逆転している。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ポイント減少し、続いて</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３０分以内</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6.6</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5.2</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一方で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「２時間くらい」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時間</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142875</xdr:colOff>
      <xdr:row>2369</xdr:row>
      <xdr:rowOff>0</xdr:rowOff>
    </xdr:from>
    <xdr:to>
      <xdr:col>14</xdr:col>
      <xdr:colOff>63500</xdr:colOff>
      <xdr:row>2376</xdr:row>
      <xdr:rowOff>76200</xdr:rowOff>
    </xdr:to>
    <xdr:sp macro="" textlink="">
      <xdr:nvSpPr>
        <xdr:cNvPr id="177" name="テキスト ボックス 176">
          <a:extLst>
            <a:ext uri="{FF2B5EF4-FFF2-40B4-BE49-F238E27FC236}">
              <a16:creationId xmlns:a16="http://schemas.microsoft.com/office/drawing/2014/main" id="{90B20822-4C71-46ED-8F22-4ADDEC9FC3F5}"/>
            </a:ext>
          </a:extLst>
        </xdr:cNvPr>
        <xdr:cNvSpPr txBox="1"/>
      </xdr:nvSpPr>
      <xdr:spPr>
        <a:xfrm>
          <a:off x="246063" y="358195563"/>
          <a:ext cx="5921375" cy="113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家族でルールを決めて使用「している」と回答したものは</a:t>
          </a:r>
          <a:r>
            <a:rPr kumimoji="1" lang="en-US" altLang="ja-JP" sz="1000">
              <a:latin typeface="ＭＳ ゴシック" panose="020B0609070205080204" pitchFamily="49" charset="-128"/>
              <a:ea typeface="ＭＳ ゴシック" panose="020B0609070205080204" pitchFamily="49" charset="-128"/>
            </a:rPr>
            <a:t>50.0</a:t>
          </a:r>
          <a:r>
            <a:rPr kumimoji="1" lang="ja-JP" altLang="en-US" sz="1000">
              <a:latin typeface="ＭＳ ゴシック" panose="020B0609070205080204" pitchFamily="49" charset="-128"/>
              <a:ea typeface="ＭＳ ゴシック" panose="020B0609070205080204" pitchFamily="49" charset="-128"/>
            </a:rPr>
            <a:t>％で、「関心があるがしていない」（</a:t>
          </a:r>
          <a:r>
            <a:rPr kumimoji="1" lang="en-US" altLang="ja-JP" sz="1000">
              <a:latin typeface="ＭＳ ゴシック" panose="020B0609070205080204" pitchFamily="49" charset="-128"/>
              <a:ea typeface="ＭＳ ゴシック" panose="020B0609070205080204" pitchFamily="49" charset="-128"/>
            </a:rPr>
            <a:t>14.4</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31.9</a:t>
          </a:r>
          <a:r>
            <a:rPr kumimoji="1" lang="ja-JP" altLang="en-US" sz="1000">
              <a:latin typeface="ＭＳ ゴシック" panose="020B0609070205080204" pitchFamily="49" charset="-128"/>
              <a:ea typeface="ＭＳ ゴシック" panose="020B0609070205080204" pitchFamily="49" charset="-128"/>
            </a:rPr>
            <a:t>％）（以下、２つのものを</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とする）と回答したものは</a:t>
          </a:r>
          <a:r>
            <a:rPr kumimoji="1" lang="en-US" altLang="ja-JP" sz="1000">
              <a:latin typeface="ＭＳ ゴシック" panose="020B0609070205080204" pitchFamily="49" charset="-128"/>
              <a:ea typeface="ＭＳ ゴシック" panose="020B0609070205080204" pitchFamily="49" charset="-128"/>
            </a:rPr>
            <a:t>46.3</a:t>
          </a:r>
          <a:r>
            <a:rPr kumimoji="1" lang="ja-JP" altLang="en-US" sz="1000">
              <a:latin typeface="ＭＳ ゴシック" panose="020B0609070205080204" pitchFamily="49" charset="-128"/>
              <a:ea typeface="ＭＳ ゴシック" panose="020B0609070205080204" pitchFamily="49" charset="-128"/>
            </a:rPr>
            <a:t>％であり、家族でルールを決めている割合が５割に増加した。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前回調査と比較すると、「している」（</a:t>
          </a:r>
          <a:r>
            <a:rPr kumimoji="1" lang="en-US" altLang="ja-JP" sz="1000">
              <a:latin typeface="ＭＳ ゴシック" panose="020B0609070205080204" pitchFamily="49" charset="-128"/>
              <a:ea typeface="ＭＳ ゴシック" panose="020B0609070205080204" pitchFamily="49" charset="-128"/>
            </a:rPr>
            <a:t>50.0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37.1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12.9</a:t>
          </a:r>
          <a:r>
            <a:rPr kumimoji="1" lang="ja-JP" altLang="en-US" sz="1000">
              <a:latin typeface="ＭＳ ゴシック" panose="020B0609070205080204" pitchFamily="49" charset="-128"/>
              <a:ea typeface="ＭＳ ゴシック" panose="020B0609070205080204" pitchFamily="49" charset="-128"/>
            </a:rPr>
            <a:t>ポイント増加した。</a:t>
          </a: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と回答したものは、男性（</a:t>
          </a:r>
          <a:r>
            <a:rPr kumimoji="1" lang="en-US" altLang="ja-JP" sz="1000">
              <a:latin typeface="ＭＳ ゴシック" panose="020B0609070205080204" pitchFamily="49" charset="-128"/>
              <a:ea typeface="ＭＳ ゴシック" panose="020B0609070205080204" pitchFamily="49" charset="-128"/>
            </a:rPr>
            <a:t>49.4</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43.4</a:t>
          </a:r>
          <a:r>
            <a:rPr kumimoji="1" lang="ja-JP" altLang="en-US" sz="1000">
              <a:latin typeface="ＭＳ ゴシック" panose="020B0609070205080204" pitchFamily="49" charset="-128"/>
              <a:ea typeface="ＭＳ ゴシック" panose="020B0609070205080204" pitchFamily="49" charset="-128"/>
            </a:rPr>
            <a:t>％）となり、男性の方が</a:t>
          </a:r>
          <a:r>
            <a:rPr kumimoji="1" lang="en-US" altLang="ja-JP" sz="1000">
              <a:latin typeface="ＭＳ ゴシック" panose="020B0609070205080204" pitchFamily="49" charset="-128"/>
              <a:ea typeface="ＭＳ ゴシック" panose="020B0609070205080204" pitchFamily="49" charset="-128"/>
            </a:rPr>
            <a:t>6.0</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150812</xdr:colOff>
      <xdr:row>2390</xdr:row>
      <xdr:rowOff>76199</xdr:rowOff>
    </xdr:from>
    <xdr:to>
      <xdr:col>14</xdr:col>
      <xdr:colOff>9525</xdr:colOff>
      <xdr:row>2397</xdr:row>
      <xdr:rowOff>57150</xdr:rowOff>
    </xdr:to>
    <xdr:sp macro="" textlink="">
      <xdr:nvSpPr>
        <xdr:cNvPr id="178" name="テキスト ボックス 177">
          <a:extLst>
            <a:ext uri="{FF2B5EF4-FFF2-40B4-BE49-F238E27FC236}">
              <a16:creationId xmlns:a16="http://schemas.microsoft.com/office/drawing/2014/main" id="{1BBCCF0C-410D-4A60-ABD3-3DDD4697A360}"/>
            </a:ext>
          </a:extLst>
        </xdr:cNvPr>
        <xdr:cNvSpPr txBox="1"/>
      </xdr:nvSpPr>
      <xdr:spPr>
        <a:xfrm>
          <a:off x="254000" y="361438824"/>
          <a:ext cx="5859463" cy="1036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ウイルス対策用ソフトを利用「している」と回答したものは</a:t>
          </a:r>
          <a:r>
            <a:rPr kumimoji="1" lang="en-US" altLang="ja-JP" sz="1000">
              <a:latin typeface="ＭＳ ゴシック" panose="020B0609070205080204" pitchFamily="49" charset="-128"/>
              <a:ea typeface="ＭＳ ゴシック" panose="020B0609070205080204" pitchFamily="49" charset="-128"/>
            </a:rPr>
            <a:t>49.6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50.5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ポイント微減としている。一方で「関心があるがしていない」（</a:t>
          </a:r>
          <a:r>
            <a:rPr kumimoji="1" lang="en-US" altLang="ja-JP" sz="1000">
              <a:latin typeface="ＭＳ ゴシック" panose="020B0609070205080204" pitchFamily="49" charset="-128"/>
              <a:ea typeface="ＭＳ ゴシック" panose="020B0609070205080204" pitchFamily="49" charset="-128"/>
            </a:rPr>
            <a:t>6.3</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17.9</a:t>
          </a:r>
          <a:r>
            <a:rPr kumimoji="1" lang="ja-JP" altLang="en-US" sz="1000">
              <a:latin typeface="ＭＳ ゴシック" panose="020B0609070205080204" pitchFamily="49" charset="-128"/>
              <a:ea typeface="ＭＳ ゴシック" panose="020B0609070205080204" pitchFamily="49" charset="-128"/>
            </a:rPr>
            <a:t>％）（以下、２つのものを</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とする）と回答したもの（</a:t>
          </a:r>
          <a:r>
            <a:rPr kumimoji="1" lang="en-US" altLang="ja-JP" sz="1000">
              <a:latin typeface="ＭＳ ゴシック" panose="020B0609070205080204" pitchFamily="49" charset="-128"/>
              <a:ea typeface="ＭＳ ゴシック" panose="020B0609070205080204" pitchFamily="49" charset="-128"/>
            </a:rPr>
            <a:t>24.2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19.8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900"/>
            </a:lnSpc>
          </a:pPr>
          <a:endParaRPr kumimoji="1" lang="en-US" altLang="ja-JP" sz="1000">
            <a:latin typeface="+mn-ea"/>
            <a:ea typeface="+mn-ea"/>
          </a:endParaRPr>
        </a:p>
      </xdr:txBody>
    </xdr:sp>
    <xdr:clientData/>
  </xdr:twoCellAnchor>
  <xdr:twoCellAnchor>
    <xdr:from>
      <xdr:col>1</xdr:col>
      <xdr:colOff>166687</xdr:colOff>
      <xdr:row>2412</xdr:row>
      <xdr:rowOff>38100</xdr:rowOff>
    </xdr:from>
    <xdr:to>
      <xdr:col>14</xdr:col>
      <xdr:colOff>0</xdr:colOff>
      <xdr:row>2417</xdr:row>
      <xdr:rowOff>76200</xdr:rowOff>
    </xdr:to>
    <xdr:sp macro="" textlink="">
      <xdr:nvSpPr>
        <xdr:cNvPr id="179" name="テキスト ボックス 178">
          <a:extLst>
            <a:ext uri="{FF2B5EF4-FFF2-40B4-BE49-F238E27FC236}">
              <a16:creationId xmlns:a16="http://schemas.microsoft.com/office/drawing/2014/main" id="{036AF8FA-0A01-4723-AC7C-3AED837414FA}"/>
            </a:ext>
          </a:extLst>
        </xdr:cNvPr>
        <xdr:cNvSpPr txBox="1"/>
      </xdr:nvSpPr>
      <xdr:spPr>
        <a:xfrm>
          <a:off x="269875" y="364718600"/>
          <a:ext cx="5834063" cy="792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フィルタリングを利用「している」と回答したものは</a:t>
          </a:r>
          <a:r>
            <a:rPr kumimoji="1" lang="en-US" altLang="ja-JP" sz="1000">
              <a:latin typeface="ＭＳ ゴシック" panose="020B0609070205080204" pitchFamily="49" charset="-128"/>
              <a:ea typeface="ＭＳ ゴシック" panose="020B0609070205080204" pitchFamily="49" charset="-128"/>
            </a:rPr>
            <a:t>56.3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8.8</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男女別でみると、「している」と回答したものは男性（</a:t>
          </a:r>
          <a:r>
            <a:rPr kumimoji="1" lang="en-US" altLang="ja-JP" sz="1000">
              <a:latin typeface="ＭＳ ゴシック" panose="020B0609070205080204" pitchFamily="49" charset="-128"/>
              <a:ea typeface="ＭＳ ゴシック" panose="020B0609070205080204" pitchFamily="49" charset="-128"/>
            </a:rPr>
            <a:t>57.8</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54.9</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142876</xdr:colOff>
      <xdr:row>2455</xdr:row>
      <xdr:rowOff>28575</xdr:rowOff>
    </xdr:from>
    <xdr:to>
      <xdr:col>14</xdr:col>
      <xdr:colOff>9526</xdr:colOff>
      <xdr:row>2463</xdr:row>
      <xdr:rowOff>9525</xdr:rowOff>
    </xdr:to>
    <xdr:sp macro="" textlink="">
      <xdr:nvSpPr>
        <xdr:cNvPr id="180" name="テキスト ボックス 179">
          <a:extLst>
            <a:ext uri="{FF2B5EF4-FFF2-40B4-BE49-F238E27FC236}">
              <a16:creationId xmlns:a16="http://schemas.microsoft.com/office/drawing/2014/main" id="{FAFC039A-4459-4298-BCE5-61A14C3DFBAB}"/>
            </a:ext>
          </a:extLst>
        </xdr:cNvPr>
        <xdr:cNvSpPr txBox="1"/>
      </xdr:nvSpPr>
      <xdr:spPr>
        <a:xfrm>
          <a:off x="246064" y="371194013"/>
          <a:ext cx="5867400" cy="1187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ＳＮＳを利用「している」と回答したものは</a:t>
          </a:r>
          <a:r>
            <a:rPr kumimoji="1" lang="en-US" altLang="ja-JP" sz="1000">
              <a:latin typeface="ＭＳ ゴシック" panose="020B0609070205080204" pitchFamily="49" charset="-128"/>
              <a:ea typeface="ＭＳ ゴシック" panose="020B0609070205080204" pitchFamily="49" charset="-128"/>
            </a:rPr>
            <a:t>77.6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ポイント減少した。一方「していない」と回答したものは</a:t>
          </a:r>
          <a:r>
            <a:rPr kumimoji="1" lang="en-US" altLang="ja-JP" sz="1000">
              <a:latin typeface="ＭＳ ゴシック" panose="020B0609070205080204" pitchFamily="49" charset="-128"/>
              <a:ea typeface="ＭＳ ゴシック" panose="020B0609070205080204" pitchFamily="49" charset="-128"/>
            </a:rPr>
            <a:t>16.8</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減少。一方で「関心はあるがしていない」（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男女別でみると、「している」と回答した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119063</xdr:colOff>
      <xdr:row>2478</xdr:row>
      <xdr:rowOff>57150</xdr:rowOff>
    </xdr:from>
    <xdr:to>
      <xdr:col>14</xdr:col>
      <xdr:colOff>1</xdr:colOff>
      <xdr:row>2483</xdr:row>
      <xdr:rowOff>142875</xdr:rowOff>
    </xdr:to>
    <xdr:sp macro="" textlink="">
      <xdr:nvSpPr>
        <xdr:cNvPr id="181" name="テキスト ボックス 180">
          <a:extLst>
            <a:ext uri="{FF2B5EF4-FFF2-40B4-BE49-F238E27FC236}">
              <a16:creationId xmlns:a16="http://schemas.microsoft.com/office/drawing/2014/main" id="{1EF94596-B197-410E-9318-44B618F9C6F3}"/>
            </a:ext>
          </a:extLst>
        </xdr:cNvPr>
        <xdr:cNvSpPr txBox="1"/>
      </xdr:nvSpPr>
      <xdr:spPr>
        <a:xfrm>
          <a:off x="222251" y="374691275"/>
          <a:ext cx="5881688" cy="839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出会い系サイトを利用「している」と回答したものは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「関心はあるがしていない」（</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94.4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95.5</a:t>
          </a:r>
          <a:r>
            <a:rPr kumimoji="1" lang="ja-JP" altLang="en-US" sz="1000">
              <a:latin typeface="ＭＳ ゴシック" panose="020B0609070205080204" pitchFamily="49" charset="-128"/>
              <a:ea typeface="ＭＳ ゴシック" panose="020B0609070205080204" pitchFamily="49" charset="-128"/>
            </a:rPr>
            <a:t>％であり９割以上を占めるが、前回調査（</a:t>
          </a:r>
          <a:r>
            <a:rPr kumimoji="1" lang="en-US" altLang="ja-JP" sz="1000">
              <a:latin typeface="ＭＳ ゴシック" panose="020B0609070205080204" pitchFamily="49" charset="-128"/>
              <a:ea typeface="ＭＳ ゴシック" panose="020B0609070205080204" pitchFamily="49" charset="-128"/>
            </a:rPr>
            <a:t>96.3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134937</xdr:colOff>
      <xdr:row>2499</xdr:row>
      <xdr:rowOff>74613</xdr:rowOff>
    </xdr:from>
    <xdr:to>
      <xdr:col>14</xdr:col>
      <xdr:colOff>39687</xdr:colOff>
      <xdr:row>2506</xdr:row>
      <xdr:rowOff>39688</xdr:rowOff>
    </xdr:to>
    <xdr:sp macro="" textlink="">
      <xdr:nvSpPr>
        <xdr:cNvPr id="183" name="テキスト ボックス 182">
          <a:extLst>
            <a:ext uri="{FF2B5EF4-FFF2-40B4-BE49-F238E27FC236}">
              <a16:creationId xmlns:a16="http://schemas.microsoft.com/office/drawing/2014/main" id="{EAEA3D00-12EC-41E5-A2ED-2C4EDB41091D}"/>
            </a:ext>
          </a:extLst>
        </xdr:cNvPr>
        <xdr:cNvSpPr txBox="1"/>
      </xdr:nvSpPr>
      <xdr:spPr>
        <a:xfrm>
          <a:off x="238125" y="377875801"/>
          <a:ext cx="5905500" cy="1020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ＳＮＳや出会い系サイトを利用して知り合いになった人と実際に会うことを「している」と回答したものは</a:t>
          </a:r>
          <a:r>
            <a:rPr kumimoji="1" lang="en-US" altLang="ja-JP" sz="1000">
              <a:latin typeface="ＭＳ ゴシック" panose="020B0609070205080204" pitchFamily="49" charset="-128"/>
              <a:ea typeface="ＭＳ ゴシック" panose="020B0609070205080204" pitchFamily="49" charset="-128"/>
            </a:rPr>
            <a:t>4.1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一方、「していない」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男女別でみると、「していない」と回答した男性（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111126</xdr:colOff>
      <xdr:row>2521</xdr:row>
      <xdr:rowOff>100012</xdr:rowOff>
    </xdr:from>
    <xdr:to>
      <xdr:col>13</xdr:col>
      <xdr:colOff>103189</xdr:colOff>
      <xdr:row>2526</xdr:row>
      <xdr:rowOff>147638</xdr:rowOff>
    </xdr:to>
    <xdr:sp macro="" textlink="">
      <xdr:nvSpPr>
        <xdr:cNvPr id="185" name="テキスト ボックス 184">
          <a:extLst>
            <a:ext uri="{FF2B5EF4-FFF2-40B4-BE49-F238E27FC236}">
              <a16:creationId xmlns:a16="http://schemas.microsoft.com/office/drawing/2014/main" id="{237FF3FF-0508-47AB-94BD-8DF7271BBE8E}"/>
            </a:ext>
          </a:extLst>
        </xdr:cNvPr>
        <xdr:cNvSpPr txBox="1"/>
      </xdr:nvSpPr>
      <xdr:spPr>
        <a:xfrm>
          <a:off x="214314" y="381219075"/>
          <a:ext cx="5881688" cy="801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わいせつ・犯罪・暴力に関するサイトを繰り返しみることを「している」と回答したものは</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ポイント微減としている。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一方、「関心はあるがしていない」（</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96.6</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en-US" sz="1000">
              <a:latin typeface="ＭＳ ゴシック" panose="020B0609070205080204" pitchFamily="49" charset="-128"/>
              <a:ea typeface="ＭＳ ゴシック" panose="020B0609070205080204" pitchFamily="49" charset="-128"/>
            </a:rPr>
            <a:t>全体の９割以上を占め、前回調査（</a:t>
          </a:r>
          <a:r>
            <a:rPr kumimoji="1" lang="en-US" altLang="ja-JP" sz="1000">
              <a:latin typeface="ＭＳ ゴシック" panose="020B0609070205080204" pitchFamily="49" charset="-128"/>
              <a:ea typeface="ＭＳ ゴシック" panose="020B0609070205080204" pitchFamily="49" charset="-128"/>
            </a:rPr>
            <a:t>98.4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103188</xdr:colOff>
      <xdr:row>2541</xdr:row>
      <xdr:rowOff>112712</xdr:rowOff>
    </xdr:from>
    <xdr:to>
      <xdr:col>14</xdr:col>
      <xdr:colOff>12124</xdr:colOff>
      <xdr:row>2548</xdr:row>
      <xdr:rowOff>23813</xdr:rowOff>
    </xdr:to>
    <xdr:sp macro="" textlink="">
      <xdr:nvSpPr>
        <xdr:cNvPr id="186" name="テキスト ボックス 185">
          <a:extLst>
            <a:ext uri="{FF2B5EF4-FFF2-40B4-BE49-F238E27FC236}">
              <a16:creationId xmlns:a16="http://schemas.microsoft.com/office/drawing/2014/main" id="{178BAF95-0136-46D6-94DF-FFD8AB830D90}"/>
            </a:ext>
          </a:extLst>
        </xdr:cNvPr>
        <xdr:cNvSpPr txBox="1"/>
      </xdr:nvSpPr>
      <xdr:spPr>
        <a:xfrm>
          <a:off x="206376" y="384248025"/>
          <a:ext cx="5909686" cy="966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ファイル共有ソフト等を使って映像や音楽を交換したりコピーしたり「している」と回答したものは</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一方、「関心はあるがしていない」（</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90.1</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91.0</a:t>
          </a:r>
          <a:r>
            <a:rPr kumimoji="1" lang="ja-JP" altLang="en-US" sz="1000">
              <a:latin typeface="ＭＳ ゴシック" panose="020B0609070205080204" pitchFamily="49" charset="-128"/>
              <a:ea typeface="ＭＳ ゴシック" panose="020B0609070205080204" pitchFamily="49" charset="-128"/>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119063</xdr:colOff>
      <xdr:row>2567</xdr:row>
      <xdr:rowOff>95250</xdr:rowOff>
    </xdr:from>
    <xdr:to>
      <xdr:col>14</xdr:col>
      <xdr:colOff>1</xdr:colOff>
      <xdr:row>2573</xdr:row>
      <xdr:rowOff>134937</xdr:rowOff>
    </xdr:to>
    <xdr:sp macro="" textlink="">
      <xdr:nvSpPr>
        <xdr:cNvPr id="187" name="テキスト ボックス 186">
          <a:extLst>
            <a:ext uri="{FF2B5EF4-FFF2-40B4-BE49-F238E27FC236}">
              <a16:creationId xmlns:a16="http://schemas.microsoft.com/office/drawing/2014/main" id="{AAC6780E-D21F-4F43-B2A0-C8A0B76766D8}"/>
            </a:ext>
          </a:extLst>
        </xdr:cNvPr>
        <xdr:cNvSpPr txBox="1"/>
      </xdr:nvSpPr>
      <xdr:spPr>
        <a:xfrm>
          <a:off x="222251" y="388151688"/>
          <a:ext cx="5881688" cy="94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薬物（危険ドラッグを含む）を購入「している」と回答したものは</a:t>
          </a:r>
          <a:r>
            <a:rPr kumimoji="1" lang="en-US" altLang="ja-JP" sz="1000">
              <a:latin typeface="ＭＳ ゴシック" panose="020B0609070205080204" pitchFamily="49" charset="-128"/>
              <a:ea typeface="ＭＳ ゴシック" panose="020B0609070205080204" pitchFamily="49" charset="-128"/>
            </a:rPr>
            <a:t>0.0</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全体の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割以上を占め</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すると、「していない」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2638</xdr:row>
      <xdr:rowOff>47624</xdr:rowOff>
    </xdr:from>
    <xdr:to>
      <xdr:col>13</xdr:col>
      <xdr:colOff>114299</xdr:colOff>
      <xdr:row>2648</xdr:row>
      <xdr:rowOff>104775</xdr:rowOff>
    </xdr:to>
    <xdr:sp macro="" textlink="">
      <xdr:nvSpPr>
        <xdr:cNvPr id="189" name="テキスト ボックス 188">
          <a:extLst>
            <a:ext uri="{FF2B5EF4-FFF2-40B4-BE49-F238E27FC236}">
              <a16:creationId xmlns:a16="http://schemas.microsoft.com/office/drawing/2014/main" id="{B45704CC-E043-4E77-8312-467A1274ECAB}"/>
            </a:ext>
          </a:extLst>
        </xdr:cNvPr>
        <xdr:cNvSpPr txBox="1"/>
      </xdr:nvSpPr>
      <xdr:spPr>
        <a:xfrm>
          <a:off x="104774" y="337223099"/>
          <a:ext cx="5972175"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幸せだと感じるのは、「友達や仲間といる時」（</a:t>
          </a:r>
          <a:r>
            <a:rPr kumimoji="1" lang="en-US" altLang="ja-JP" sz="1000">
              <a:latin typeface="ＭＳ ゴシック" panose="020B0609070205080204" pitchFamily="49" charset="-128"/>
              <a:ea typeface="ＭＳ ゴシック" panose="020B0609070205080204" pitchFamily="49" charset="-128"/>
            </a:rPr>
            <a:t>80.5</a:t>
          </a:r>
          <a:r>
            <a:rPr kumimoji="1" lang="ja-JP" altLang="en-US" sz="1000">
              <a:latin typeface="ＭＳ ゴシック" panose="020B0609070205080204" pitchFamily="49" charset="-128"/>
              <a:ea typeface="ＭＳ ゴシック" panose="020B0609070205080204" pitchFamily="49" charset="-128"/>
            </a:rPr>
            <a:t>％）の割合が最も高く、次いで「家族といる時」（</a:t>
          </a:r>
          <a:r>
            <a:rPr kumimoji="1" lang="en-US" altLang="ja-JP" sz="1000">
              <a:latin typeface="ＭＳ ゴシック" panose="020B0609070205080204" pitchFamily="49" charset="-128"/>
              <a:ea typeface="ＭＳ ゴシック" panose="020B0609070205080204" pitchFamily="49" charset="-128"/>
            </a:rPr>
            <a:t>53.7</a:t>
          </a:r>
          <a:r>
            <a:rPr kumimoji="1" lang="ja-JP" altLang="en-US" sz="1000">
              <a:latin typeface="ＭＳ ゴシック" panose="020B0609070205080204" pitchFamily="49" charset="-128"/>
              <a:ea typeface="ＭＳ ゴシック" panose="020B0609070205080204" pitchFamily="49" charset="-128"/>
            </a:rPr>
            <a:t>％）、「クラブ活動に打ち込んでいる時」（</a:t>
          </a:r>
          <a:r>
            <a:rPr kumimoji="1" lang="en-US" altLang="ja-JP" sz="1000">
              <a:latin typeface="ＭＳ ゴシック" panose="020B0609070205080204" pitchFamily="49" charset="-128"/>
              <a:ea typeface="ＭＳ ゴシック" panose="020B0609070205080204" pitchFamily="49" charset="-128"/>
            </a:rPr>
            <a:t>37.9</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前回調査と比較すると、「クラブ活動に打ち込んでいる時」（</a:t>
          </a:r>
          <a:r>
            <a:rPr kumimoji="1" lang="en-US" altLang="ja-JP" sz="1000">
              <a:latin typeface="ＭＳ ゴシック" panose="020B0609070205080204" pitchFamily="49" charset="-128"/>
              <a:ea typeface="ＭＳ ゴシック" panose="020B0609070205080204" pitchFamily="49" charset="-128"/>
            </a:rPr>
            <a:t>37.9</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33.7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4.2</a:t>
          </a:r>
          <a:r>
            <a:rPr kumimoji="1" lang="ja-JP" altLang="en-US" sz="1000">
              <a:latin typeface="ＭＳ ゴシック" panose="020B0609070205080204" pitchFamily="49" charset="-128"/>
              <a:ea typeface="ＭＳ ゴシック" panose="020B0609070205080204" pitchFamily="49" charset="-128"/>
            </a:rPr>
            <a:t>ポイント増加、また「他人にわずらわされず、ひとりでいる時」（</a:t>
          </a:r>
          <a:r>
            <a:rPr kumimoji="1" lang="en-US" altLang="ja-JP" sz="1000">
              <a:latin typeface="ＭＳ ゴシック" panose="020B0609070205080204" pitchFamily="49" charset="-128"/>
              <a:ea typeface="ＭＳ ゴシック" panose="020B0609070205080204" pitchFamily="49" charset="-128"/>
            </a:rPr>
            <a:t>32.6</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28.5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4.1</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男女別にみると、最も差が大きいものは「クラブ活動に打ち込んでいる時」であり、男性（</a:t>
          </a:r>
          <a:r>
            <a:rPr kumimoji="1" lang="en-US" altLang="ja-JP" sz="1000">
              <a:latin typeface="ＭＳ ゴシック" panose="020B0609070205080204" pitchFamily="49" charset="-128"/>
              <a:ea typeface="ＭＳ ゴシック" panose="020B0609070205080204" pitchFamily="49" charset="-128"/>
            </a:rPr>
            <a:t>49.4</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26.9</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22.5</a:t>
          </a:r>
          <a:r>
            <a:rPr kumimoji="1" lang="ja-JP" altLang="en-US" sz="1000">
              <a:latin typeface="ＭＳ ゴシック" panose="020B0609070205080204" pitchFamily="49" charset="-128"/>
              <a:ea typeface="ＭＳ ゴシック" panose="020B0609070205080204" pitchFamily="49" charset="-128"/>
            </a:rPr>
            <a:t>ポイント高い。一方で「他人にわずらわされず、ひとりでいる時」では男性（</a:t>
          </a:r>
          <a:r>
            <a:rPr kumimoji="1" lang="en-US" altLang="ja-JP" sz="1000">
              <a:latin typeface="ＭＳ ゴシック" panose="020B0609070205080204" pitchFamily="49" charset="-128"/>
              <a:ea typeface="ＭＳ ゴシック" panose="020B0609070205080204" pitchFamily="49" charset="-128"/>
            </a:rPr>
            <a:t>24.5</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39.8</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15.3</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2706</xdr:row>
      <xdr:rowOff>123824</xdr:rowOff>
    </xdr:from>
    <xdr:to>
      <xdr:col>14</xdr:col>
      <xdr:colOff>0</xdr:colOff>
      <xdr:row>2717</xdr:row>
      <xdr:rowOff>63500</xdr:rowOff>
    </xdr:to>
    <xdr:sp macro="" textlink="">
      <xdr:nvSpPr>
        <xdr:cNvPr id="190" name="テキスト ボックス 189">
          <a:extLst>
            <a:ext uri="{FF2B5EF4-FFF2-40B4-BE49-F238E27FC236}">
              <a16:creationId xmlns:a16="http://schemas.microsoft.com/office/drawing/2014/main" id="{41DCC896-9FBC-4508-A224-41BE46A9DC84}"/>
            </a:ext>
          </a:extLst>
        </xdr:cNvPr>
        <xdr:cNvSpPr txBox="1"/>
      </xdr:nvSpPr>
      <xdr:spPr>
        <a:xfrm>
          <a:off x="112713" y="409571824"/>
          <a:ext cx="5991225" cy="159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どのような夢を持っているかは、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自分の個性や才能を生かしたい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が最も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好きなことをしてのんびり暮らしたい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家族と幸せに暮らしたい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好きなことをしてのんびり暮らしたい」（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00">
              <a:latin typeface="ＭＳ ゴシック" panose="020B0609070205080204" pitchFamily="49" charset="-128"/>
              <a:ea typeface="ＭＳ ゴシック" panose="020B0609070205080204" pitchFamily="49" charset="-128"/>
            </a:rPr>
            <a:t>「社会に貢献したい」（</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1.9</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お金持ちになりたい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高い。「自分の個性や能力を生かしたい」と回答した男性（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xdr:txBody>
    </xdr:sp>
    <xdr:clientData/>
  </xdr:twoCellAnchor>
  <xdr:twoCellAnchor>
    <xdr:from>
      <xdr:col>1</xdr:col>
      <xdr:colOff>1586</xdr:colOff>
      <xdr:row>2774</xdr:row>
      <xdr:rowOff>9525</xdr:rowOff>
    </xdr:from>
    <xdr:to>
      <xdr:col>14</xdr:col>
      <xdr:colOff>3174</xdr:colOff>
      <xdr:row>2784</xdr:row>
      <xdr:rowOff>134938</xdr:rowOff>
    </xdr:to>
    <xdr:sp macro="" textlink="">
      <xdr:nvSpPr>
        <xdr:cNvPr id="191" name="テキスト ボックス 190">
          <a:extLst>
            <a:ext uri="{FF2B5EF4-FFF2-40B4-BE49-F238E27FC236}">
              <a16:creationId xmlns:a16="http://schemas.microsoft.com/office/drawing/2014/main" id="{8A934AFC-25EF-4758-8FA1-20BA0B8EB615}"/>
            </a:ext>
          </a:extLst>
        </xdr:cNvPr>
        <xdr:cNvSpPr txBox="1"/>
      </xdr:nvSpPr>
      <xdr:spPr>
        <a:xfrm>
          <a:off x="104774" y="419712775"/>
          <a:ext cx="6002338" cy="1633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１０年後の社会は、「今より悪くなる」（</a:t>
          </a:r>
          <a:r>
            <a:rPr kumimoji="1" lang="en-US" altLang="ja-JP" sz="1000">
              <a:latin typeface="ＭＳ ゴシック" panose="020B0609070205080204" pitchFamily="49" charset="-128"/>
              <a:ea typeface="ＭＳ ゴシック" panose="020B0609070205080204" pitchFamily="49" charset="-128"/>
            </a:rPr>
            <a:t>35.7</a:t>
          </a:r>
          <a:r>
            <a:rPr kumimoji="1" lang="ja-JP" altLang="en-US" sz="1000">
              <a:latin typeface="ＭＳ ゴシック" panose="020B0609070205080204" pitchFamily="49" charset="-128"/>
              <a:ea typeface="ＭＳ ゴシック" panose="020B0609070205080204" pitchFamily="49" charset="-128"/>
            </a:rPr>
            <a:t>％）の割合が最も高く、「今よりよくなる」（</a:t>
          </a:r>
          <a:r>
            <a:rPr kumimoji="1" lang="en-US" altLang="ja-JP" sz="1000">
              <a:latin typeface="ＭＳ ゴシック" panose="020B0609070205080204" pitchFamily="49" charset="-128"/>
              <a:ea typeface="ＭＳ ゴシック" panose="020B0609070205080204" pitchFamily="49" charset="-128"/>
            </a:rPr>
            <a:t>30.1</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前回調査と比較すると、「今より悪くなる」（</a:t>
          </a:r>
          <a:r>
            <a:rPr kumimoji="1" lang="en-US" altLang="ja-JP" sz="1000">
              <a:latin typeface="ＭＳ ゴシック" panose="020B0609070205080204" pitchFamily="49" charset="-128"/>
              <a:ea typeface="ＭＳ ゴシック" panose="020B0609070205080204" pitchFamily="49" charset="-128"/>
            </a:rPr>
            <a:t>35.7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8.3</a:t>
          </a:r>
          <a:r>
            <a:rPr kumimoji="1" lang="ja-JP" altLang="en-US" sz="1000">
              <a:latin typeface="ＭＳ ゴシック" panose="020B0609070205080204" pitchFamily="49" charset="-128"/>
              <a:ea typeface="ＭＳ ゴシック" panose="020B0609070205080204" pitchFamily="49" charset="-128"/>
            </a:rPr>
            <a:t>ポイント減少したが、「今と変わらない」（</a:t>
          </a:r>
          <a:r>
            <a:rPr kumimoji="1" lang="en-US" altLang="ja-JP" sz="1000">
              <a:latin typeface="ＭＳ ゴシック" panose="020B0609070205080204" pitchFamily="49" charset="-128"/>
              <a:ea typeface="ＭＳ ゴシック" panose="020B0609070205080204" pitchFamily="49" charset="-128"/>
            </a:rPr>
            <a:t>15.2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8.5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6.7</a:t>
          </a:r>
          <a:r>
            <a:rPr kumimoji="1" lang="ja-JP" altLang="en-US" sz="1000">
              <a:latin typeface="ＭＳ ゴシック" panose="020B0609070205080204" pitchFamily="49" charset="-128"/>
              <a:ea typeface="ＭＳ ゴシック" panose="020B0609070205080204" pitchFamily="49" charset="-128"/>
            </a:rPr>
            <a:t>ポイント増加、「今よりよくなる」（</a:t>
          </a:r>
          <a:r>
            <a:rPr kumimoji="1" lang="en-US" altLang="ja-JP" sz="1000">
              <a:latin typeface="ＭＳ ゴシック" panose="020B0609070205080204" pitchFamily="49" charset="-128"/>
              <a:ea typeface="ＭＳ ゴシック" panose="020B0609070205080204" pitchFamily="49" charset="-128"/>
            </a:rPr>
            <a:t>30.1</a:t>
          </a:r>
          <a:r>
            <a:rPr kumimoji="1" lang="ja-JP" altLang="en-US" sz="1000">
              <a:latin typeface="ＭＳ ゴシック" panose="020B0609070205080204" pitchFamily="49" charset="-128"/>
              <a:ea typeface="ＭＳ ゴシック" panose="020B0609070205080204" pitchFamily="49" charset="-128"/>
            </a:rPr>
            <a:t>％）も前回調査（</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4.0</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男女別にみると、「今よりよくなる」と回答した男性（</a:t>
          </a:r>
          <a:r>
            <a:rPr kumimoji="1" lang="en-US" altLang="ja-JP" sz="1000">
              <a:latin typeface="ＭＳ ゴシック" panose="020B0609070205080204" pitchFamily="49" charset="-128"/>
              <a:ea typeface="ＭＳ ゴシック" panose="020B0609070205080204" pitchFamily="49" charset="-128"/>
            </a:rPr>
            <a:t>34.6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26.1</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8.5</a:t>
          </a:r>
          <a:r>
            <a:rPr kumimoji="1" lang="ja-JP" altLang="en-US" sz="1000">
              <a:latin typeface="ＭＳ ゴシック" panose="020B0609070205080204" pitchFamily="49" charset="-128"/>
              <a:ea typeface="ＭＳ ゴシック" panose="020B0609070205080204" pitchFamily="49" charset="-128"/>
            </a:rPr>
            <a:t>ポイント、「今より悪くなる」と回答した男性（</a:t>
          </a:r>
          <a:r>
            <a:rPr kumimoji="1" lang="en-US" altLang="ja-JP" sz="1000">
              <a:latin typeface="ＭＳ ゴシック" panose="020B0609070205080204" pitchFamily="49" charset="-128"/>
              <a:ea typeface="ＭＳ ゴシック" panose="020B0609070205080204" pitchFamily="49" charset="-128"/>
            </a:rPr>
            <a:t>37.6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33.7</a:t>
          </a:r>
          <a:r>
            <a:rPr kumimoji="1" lang="ja-JP" altLang="en-US" sz="1000">
              <a:latin typeface="ＭＳ ゴシック" panose="020B0609070205080204" pitchFamily="49" charset="-128"/>
              <a:ea typeface="ＭＳ ゴシック" panose="020B0609070205080204" pitchFamily="49" charset="-128"/>
            </a:rPr>
            <a:t>％）でも、男性の方が</a:t>
          </a:r>
          <a:r>
            <a:rPr kumimoji="1" lang="en-US" altLang="ja-JP" sz="1000">
              <a:latin typeface="ＭＳ ゴシック" panose="020B0609070205080204" pitchFamily="49" charset="-128"/>
              <a:ea typeface="ＭＳ ゴシック" panose="020B0609070205080204" pitchFamily="49" charset="-128"/>
            </a:rPr>
            <a:t>3.8</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247650</xdr:colOff>
      <xdr:row>2841</xdr:row>
      <xdr:rowOff>38100</xdr:rowOff>
    </xdr:from>
    <xdr:to>
      <xdr:col>13</xdr:col>
      <xdr:colOff>104775</xdr:colOff>
      <xdr:row>2846</xdr:row>
      <xdr:rowOff>104775</xdr:rowOff>
    </xdr:to>
    <xdr:sp macro="" textlink="">
      <xdr:nvSpPr>
        <xdr:cNvPr id="192" name="テキスト ボックス 191">
          <a:extLst>
            <a:ext uri="{FF2B5EF4-FFF2-40B4-BE49-F238E27FC236}">
              <a16:creationId xmlns:a16="http://schemas.microsoft.com/office/drawing/2014/main" id="{72D60E24-2705-455F-92FA-B55639473D33}"/>
            </a:ext>
          </a:extLst>
        </xdr:cNvPr>
        <xdr:cNvSpPr txBox="1"/>
      </xdr:nvSpPr>
      <xdr:spPr>
        <a:xfrm>
          <a:off x="352425" y="365379000"/>
          <a:ext cx="57150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人にあったらあいさつを「している」と回答したものは</a:t>
          </a:r>
          <a:r>
            <a:rPr kumimoji="1" lang="en-US" altLang="ja-JP" sz="1000">
              <a:latin typeface="ＭＳ ゴシック" panose="020B0609070205080204" pitchFamily="49" charset="-128"/>
              <a:ea typeface="ＭＳ ゴシック" panose="020B0609070205080204" pitchFamily="49" charset="-128"/>
            </a:rPr>
            <a:t>90.2</a:t>
          </a:r>
          <a:r>
            <a:rPr kumimoji="1" lang="ja-JP" altLang="en-US" sz="1000">
              <a:latin typeface="ＭＳ ゴシック" panose="020B0609070205080204" pitchFamily="49" charset="-128"/>
              <a:ea typeface="ＭＳ ゴシック" panose="020B0609070205080204" pitchFamily="49" charset="-128"/>
            </a:rPr>
            <a:t>％と９割以上であり、前回調査（</a:t>
          </a:r>
          <a:r>
            <a:rPr kumimoji="1" lang="en-US" altLang="ja-JP" sz="1000">
              <a:latin typeface="ＭＳ ゴシック" panose="020B0609070205080204" pitchFamily="49" charset="-128"/>
              <a:ea typeface="ＭＳ ゴシック" panose="020B0609070205080204" pitchFamily="49" charset="-128"/>
            </a:rPr>
            <a:t>90.5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ポイント微減とした。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％）、「関心はあるがしていない」（</a:t>
          </a:r>
          <a:r>
            <a:rPr kumimoji="1" lang="en-US" altLang="ja-JP" sz="1000">
              <a:latin typeface="ＭＳ ゴシック" panose="020B0609070205080204" pitchFamily="49" charset="-128"/>
              <a:ea typeface="ＭＳ ゴシック" panose="020B0609070205080204" pitchFamily="49" charset="-128"/>
            </a:rPr>
            <a:t>5.5</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8.4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ポイント微増とした。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238125</xdr:colOff>
      <xdr:row>2861</xdr:row>
      <xdr:rowOff>28576</xdr:rowOff>
    </xdr:from>
    <xdr:to>
      <xdr:col>14</xdr:col>
      <xdr:colOff>2598</xdr:colOff>
      <xdr:row>2868</xdr:row>
      <xdr:rowOff>0</xdr:rowOff>
    </xdr:to>
    <xdr:sp macro="" textlink="">
      <xdr:nvSpPr>
        <xdr:cNvPr id="194" name="テキスト ボックス 193">
          <a:extLst>
            <a:ext uri="{FF2B5EF4-FFF2-40B4-BE49-F238E27FC236}">
              <a16:creationId xmlns:a16="http://schemas.microsoft.com/office/drawing/2014/main" id="{2C93186E-1CE8-4FED-886D-59AC850CD9DC}"/>
            </a:ext>
          </a:extLst>
        </xdr:cNvPr>
        <xdr:cNvSpPr txBox="1"/>
      </xdr:nvSpPr>
      <xdr:spPr>
        <a:xfrm>
          <a:off x="342900" y="368417476"/>
          <a:ext cx="5736648" cy="107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電車やバスで席をゆずることを「している」と回答したものは</a:t>
          </a:r>
          <a:r>
            <a:rPr kumimoji="1" lang="en-US" altLang="ja-JP" sz="1000">
              <a:latin typeface="ＭＳ ゴシック" panose="020B0609070205080204" pitchFamily="49" charset="-128"/>
              <a:ea typeface="ＭＳ ゴシック" panose="020B0609070205080204" pitchFamily="49" charset="-128"/>
            </a:rPr>
            <a:t>47.3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58.9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11.6</a:t>
          </a:r>
          <a:r>
            <a:rPr kumimoji="1" lang="ja-JP" altLang="en-US" sz="1000">
              <a:latin typeface="ＭＳ ゴシック" panose="020B0609070205080204" pitchFamily="49" charset="-128"/>
              <a:ea typeface="ＭＳ ゴシック" panose="020B0609070205080204" pitchFamily="49" charset="-128"/>
            </a:rPr>
            <a:t>ポイント減少した。また「していない」</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18.4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27.4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22.5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1000">
              <a:latin typeface="ＭＳ ゴシック" panose="020B0609070205080204" pitchFamily="49" charset="-128"/>
              <a:ea typeface="ＭＳ ゴシック" panose="020B0609070205080204" pitchFamily="49" charset="-128"/>
            </a:rPr>
            <a:t>51.1</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61.8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10.7</a:t>
          </a:r>
          <a:r>
            <a:rPr kumimoji="1" lang="ja-JP" altLang="en-US" sz="1000">
              <a:latin typeface="ＭＳ ゴシック" panose="020B0609070205080204" pitchFamily="49" charset="-128"/>
              <a:ea typeface="ＭＳ ゴシック" panose="020B0609070205080204" pitchFamily="49" charset="-128"/>
            </a:rPr>
            <a:t>ポイント減少し、女性（</a:t>
          </a:r>
          <a:r>
            <a:rPr kumimoji="1" lang="en-US" altLang="ja-JP" sz="1000">
              <a:latin typeface="ＭＳ ゴシック" panose="020B0609070205080204" pitchFamily="49" charset="-128"/>
              <a:ea typeface="ＭＳ ゴシック" panose="020B0609070205080204" pitchFamily="49" charset="-128"/>
            </a:rPr>
            <a:t>44.2</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56.1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218065</xdr:colOff>
      <xdr:row>2882</xdr:row>
      <xdr:rowOff>47625</xdr:rowOff>
    </xdr:from>
    <xdr:to>
      <xdr:col>13</xdr:col>
      <xdr:colOff>103188</xdr:colOff>
      <xdr:row>2889</xdr:row>
      <xdr:rowOff>23812</xdr:rowOff>
    </xdr:to>
    <xdr:sp macro="" textlink="">
      <xdr:nvSpPr>
        <xdr:cNvPr id="182" name="テキスト ボックス 181">
          <a:extLst>
            <a:ext uri="{FF2B5EF4-FFF2-40B4-BE49-F238E27FC236}">
              <a16:creationId xmlns:a16="http://schemas.microsoft.com/office/drawing/2014/main" id="{16F4C3EE-9CE9-44C8-A051-7EBDF0E05250}"/>
            </a:ext>
          </a:extLst>
        </xdr:cNvPr>
        <xdr:cNvSpPr txBox="1"/>
      </xdr:nvSpPr>
      <xdr:spPr>
        <a:xfrm>
          <a:off x="321253" y="436165625"/>
          <a:ext cx="5774748" cy="1031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お年寄りや体の不自由な人の手伝いを「している」と回答したものは</a:t>
          </a:r>
          <a:r>
            <a:rPr kumimoji="1" lang="en-US" altLang="ja-JP" sz="1000">
              <a:latin typeface="ＭＳ ゴシック" panose="020B0609070205080204" pitchFamily="49" charset="-128"/>
              <a:ea typeface="ＭＳ ゴシック" panose="020B0609070205080204" pitchFamily="49" charset="-128"/>
            </a:rPr>
            <a:t>47.7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ポイント増加した。一方「していない」（</a:t>
          </a:r>
          <a:r>
            <a:rPr kumimoji="1" lang="en-US" altLang="ja-JP" sz="1000">
              <a:latin typeface="ＭＳ ゴシック" panose="020B0609070205080204" pitchFamily="49" charset="-128"/>
              <a:ea typeface="ＭＳ ゴシック" panose="020B0609070205080204" pitchFamily="49" charset="-128"/>
            </a:rPr>
            <a:t>11.5</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26.6</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38.1</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5.9</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1000">
              <a:latin typeface="ＭＳ ゴシック" panose="020B0609070205080204" pitchFamily="49" charset="-128"/>
              <a:ea typeface="ＭＳ ゴシック" panose="020B0609070205080204" pitchFamily="49" charset="-128"/>
            </a:rPr>
            <a:t>51.1</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42.4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8.7</a:t>
          </a:r>
          <a:r>
            <a:rPr kumimoji="1" lang="ja-JP" altLang="en-US" sz="1000">
              <a:latin typeface="ＭＳ ゴシック" panose="020B0609070205080204" pitchFamily="49" charset="-128"/>
              <a:ea typeface="ＭＳ ゴシック" panose="020B0609070205080204" pitchFamily="49" charset="-128"/>
            </a:rPr>
            <a:t>ポイント増加し、女性（</a:t>
          </a:r>
          <a:r>
            <a:rPr kumimoji="1" lang="en-US" altLang="ja-JP" sz="1000">
              <a:latin typeface="ＭＳ ゴシック" panose="020B0609070205080204" pitchFamily="49" charset="-128"/>
              <a:ea typeface="ＭＳ ゴシック" panose="020B0609070205080204" pitchFamily="49" charset="-128"/>
            </a:rPr>
            <a:t>44.6</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45.5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209550</xdr:colOff>
      <xdr:row>2904</xdr:row>
      <xdr:rowOff>55563</xdr:rowOff>
    </xdr:from>
    <xdr:to>
      <xdr:col>14</xdr:col>
      <xdr:colOff>0</xdr:colOff>
      <xdr:row>2911</xdr:row>
      <xdr:rowOff>103187</xdr:rowOff>
    </xdr:to>
    <xdr:sp macro="" textlink="">
      <xdr:nvSpPr>
        <xdr:cNvPr id="184" name="テキスト ボックス 183">
          <a:extLst>
            <a:ext uri="{FF2B5EF4-FFF2-40B4-BE49-F238E27FC236}">
              <a16:creationId xmlns:a16="http://schemas.microsoft.com/office/drawing/2014/main" id="{4D4F654B-F5A8-4AC2-A328-F41375D89624}"/>
            </a:ext>
          </a:extLst>
        </xdr:cNvPr>
        <xdr:cNvSpPr txBox="1"/>
      </xdr:nvSpPr>
      <xdr:spPr>
        <a:xfrm>
          <a:off x="312738" y="439491438"/>
          <a:ext cx="5791200" cy="1103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ボランティア活動を「している」と回答したものは</a:t>
          </a:r>
          <a:r>
            <a:rPr kumimoji="1" lang="en-US" altLang="ja-JP" sz="1000">
              <a:latin typeface="ＭＳ ゴシック" panose="020B0609070205080204" pitchFamily="49" charset="-128"/>
              <a:ea typeface="ＭＳ ゴシック" panose="020B0609070205080204" pitchFamily="49" charset="-128"/>
            </a:rPr>
            <a:t>35.5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39.7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4.2</a:t>
          </a:r>
          <a:r>
            <a:rPr kumimoji="1" lang="ja-JP" altLang="en-US" sz="1000">
              <a:latin typeface="ＭＳ ゴシック" panose="020B0609070205080204" pitchFamily="49" charset="-128"/>
              <a:ea typeface="ＭＳ ゴシック" panose="020B0609070205080204" pitchFamily="49" charset="-128"/>
            </a:rPr>
            <a:t>ポイント減少した。一方で「していない」（</a:t>
          </a:r>
          <a:r>
            <a:rPr kumimoji="1" lang="en-US" altLang="ja-JP" sz="1000">
              <a:latin typeface="ＭＳ ゴシック" panose="020B0609070205080204" pitchFamily="49" charset="-128"/>
              <a:ea typeface="ＭＳ ゴシック" panose="020B0609070205080204" pitchFamily="49" charset="-128"/>
            </a:rPr>
            <a:t>24.6</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34.2</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58.8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男女別でみると、「している」と回答した男性（</a:t>
          </a:r>
          <a:r>
            <a:rPr kumimoji="1" lang="en-US" altLang="ja-JP" sz="1000">
              <a:latin typeface="ＭＳ ゴシック" panose="020B0609070205080204" pitchFamily="49" charset="-128"/>
              <a:ea typeface="ＭＳ ゴシック" panose="020B0609070205080204" pitchFamily="49" charset="-128"/>
            </a:rPr>
            <a:t>37.1</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33.7</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266699</xdr:colOff>
      <xdr:row>2926</xdr:row>
      <xdr:rowOff>101600</xdr:rowOff>
    </xdr:from>
    <xdr:to>
      <xdr:col>14</xdr:col>
      <xdr:colOff>2597</xdr:colOff>
      <xdr:row>2932</xdr:row>
      <xdr:rowOff>127000</xdr:rowOff>
    </xdr:to>
    <xdr:sp macro="" textlink="">
      <xdr:nvSpPr>
        <xdr:cNvPr id="188" name="テキスト ボックス 187">
          <a:extLst>
            <a:ext uri="{FF2B5EF4-FFF2-40B4-BE49-F238E27FC236}">
              <a16:creationId xmlns:a16="http://schemas.microsoft.com/office/drawing/2014/main" id="{661D8AFD-075D-4024-A032-9B0572EF6794}"/>
            </a:ext>
          </a:extLst>
        </xdr:cNvPr>
        <xdr:cNvSpPr txBox="1"/>
      </xdr:nvSpPr>
      <xdr:spPr>
        <a:xfrm>
          <a:off x="369887" y="442855350"/>
          <a:ext cx="5736648" cy="930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友達の相談にのることを「している」と回答したものは</a:t>
          </a:r>
          <a:r>
            <a:rPr kumimoji="1" lang="en-US" altLang="ja-JP" sz="1000">
              <a:latin typeface="ＭＳ ゴシック" panose="020B0609070205080204" pitchFamily="49" charset="-128"/>
              <a:ea typeface="ＭＳ ゴシック" panose="020B0609070205080204" pitchFamily="49" charset="-128"/>
            </a:rPr>
            <a:t>90.2</a:t>
          </a:r>
          <a:r>
            <a:rPr kumimoji="1" lang="ja-JP" altLang="en-US" sz="1000">
              <a:latin typeface="ＭＳ ゴシック" panose="020B0609070205080204" pitchFamily="49" charset="-128"/>
              <a:ea typeface="ＭＳ ゴシック" panose="020B0609070205080204" pitchFamily="49" charset="-128"/>
            </a:rPr>
            <a:t>％と９割以上を占め、前回調査（</a:t>
          </a:r>
          <a:r>
            <a:rPr kumimoji="1" lang="en-US" altLang="ja-JP" sz="1000">
              <a:latin typeface="ＭＳ ゴシック" panose="020B0609070205080204" pitchFamily="49" charset="-128"/>
              <a:ea typeface="ＭＳ ゴシック" panose="020B0609070205080204" pitchFamily="49" charset="-128"/>
            </a:rPr>
            <a:t>92.4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2.2</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男女別にみると、「している」と回答した男性（</a:t>
          </a:r>
          <a:r>
            <a:rPr kumimoji="1" lang="en-US" altLang="ja-JP" sz="1000">
              <a:latin typeface="ＭＳ ゴシック" panose="020B0609070205080204" pitchFamily="49" charset="-128"/>
              <a:ea typeface="ＭＳ ゴシック" panose="020B0609070205080204" pitchFamily="49" charset="-128"/>
            </a:rPr>
            <a:t>86.5</a:t>
          </a:r>
          <a:r>
            <a:rPr kumimoji="1" lang="ja-JP" altLang="en-US" sz="1000">
              <a:latin typeface="ＭＳ ゴシック" panose="020B0609070205080204" pitchFamily="49" charset="-128"/>
              <a:ea typeface="ＭＳ ゴシック" panose="020B0609070205080204" pitchFamily="49" charset="-128"/>
            </a:rPr>
            <a:t>％）が、前回調査（男性</a:t>
          </a:r>
          <a:r>
            <a:rPr kumimoji="1" lang="en-US" altLang="ja-JP" sz="1000">
              <a:latin typeface="ＭＳ ゴシック" panose="020B0609070205080204" pitchFamily="49" charset="-128"/>
              <a:ea typeface="ＭＳ ゴシック" panose="020B0609070205080204" pitchFamily="49" charset="-128"/>
            </a:rPr>
            <a:t>89.9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ポイント減少。女性（</a:t>
          </a:r>
          <a:r>
            <a:rPr kumimoji="1" lang="en-US" altLang="ja-JP" sz="1000">
              <a:latin typeface="ＭＳ ゴシック" panose="020B0609070205080204" pitchFamily="49" charset="-128"/>
              <a:ea typeface="ＭＳ ゴシック" panose="020B0609070205080204" pitchFamily="49" charset="-128"/>
            </a:rPr>
            <a:t>93.6</a:t>
          </a:r>
          <a:r>
            <a:rPr kumimoji="1" lang="ja-JP" altLang="en-US" sz="1000">
              <a:latin typeface="ＭＳ ゴシック" panose="020B0609070205080204" pitchFamily="49" charset="-128"/>
              <a:ea typeface="ＭＳ ゴシック" panose="020B0609070205080204" pitchFamily="49" charset="-128"/>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246062</xdr:colOff>
      <xdr:row>2947</xdr:row>
      <xdr:rowOff>139699</xdr:rowOff>
    </xdr:from>
    <xdr:to>
      <xdr:col>14</xdr:col>
      <xdr:colOff>14864</xdr:colOff>
      <xdr:row>2958</xdr:row>
      <xdr:rowOff>7938</xdr:rowOff>
    </xdr:to>
    <xdr:sp macro="" textlink="">
      <xdr:nvSpPr>
        <xdr:cNvPr id="193" name="テキスト ボックス 192">
          <a:extLst>
            <a:ext uri="{FF2B5EF4-FFF2-40B4-BE49-F238E27FC236}">
              <a16:creationId xmlns:a16="http://schemas.microsoft.com/office/drawing/2014/main" id="{363E46FA-A02C-42B6-B1D4-B27B797058E9}"/>
            </a:ext>
          </a:extLst>
        </xdr:cNvPr>
        <xdr:cNvSpPr txBox="1"/>
      </xdr:nvSpPr>
      <xdr:spPr>
        <a:xfrm>
          <a:off x="349250" y="446060512"/>
          <a:ext cx="5769552" cy="152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人が暴力を受けているのを見かけた場合、助ける、または助けを呼ぶことを「している」と回答したものは、</a:t>
          </a:r>
          <a:r>
            <a:rPr kumimoji="1" lang="en-US" altLang="ja-JP" sz="1000">
              <a:latin typeface="ＭＳ ゴシック" panose="020B0609070205080204" pitchFamily="49" charset="-128"/>
              <a:ea typeface="ＭＳ ゴシック" panose="020B0609070205080204" pitchFamily="49" charset="-128"/>
            </a:rPr>
            <a:t>46.5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40.7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5.8</a:t>
          </a:r>
          <a:r>
            <a:rPr kumimoji="1" lang="ja-JP" altLang="en-US" sz="1000">
              <a:latin typeface="ＭＳ ゴシック" panose="020B0609070205080204" pitchFamily="49" charset="-128"/>
              <a:ea typeface="ＭＳ ゴシック" panose="020B0609070205080204" pitchFamily="49" charset="-128"/>
            </a:rPr>
            <a:t>ポイント増加。一方で「していない」（</a:t>
          </a:r>
          <a:r>
            <a:rPr kumimoji="1" lang="en-US" altLang="ja-JP" sz="1000">
              <a:latin typeface="ＭＳ ゴシック" panose="020B0609070205080204" pitchFamily="49" charset="-128"/>
              <a:ea typeface="ＭＳ ゴシック" panose="020B0609070205080204" pitchFamily="49" charset="-128"/>
            </a:rPr>
            <a:t>13.7</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27.7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247649</xdr:colOff>
      <xdr:row>2974</xdr:row>
      <xdr:rowOff>20639</xdr:rowOff>
    </xdr:from>
    <xdr:to>
      <xdr:col>14</xdr:col>
      <xdr:colOff>2597</xdr:colOff>
      <xdr:row>2980</xdr:row>
      <xdr:rowOff>119064</xdr:rowOff>
    </xdr:to>
    <xdr:sp macro="" textlink="">
      <xdr:nvSpPr>
        <xdr:cNvPr id="195" name="テキスト ボックス 194">
          <a:extLst>
            <a:ext uri="{FF2B5EF4-FFF2-40B4-BE49-F238E27FC236}">
              <a16:creationId xmlns:a16="http://schemas.microsoft.com/office/drawing/2014/main" id="{6247DD49-982E-498C-B6B2-0AC99321C009}"/>
            </a:ext>
          </a:extLst>
        </xdr:cNvPr>
        <xdr:cNvSpPr txBox="1"/>
      </xdr:nvSpPr>
      <xdr:spPr>
        <a:xfrm>
          <a:off x="350837" y="450013389"/>
          <a:ext cx="5755698"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人が万引きするのを見つけた場合、本人に注意する、または店の人にいうことを「している」と回答したものは</a:t>
          </a:r>
          <a:r>
            <a:rPr kumimoji="1" lang="en-US" altLang="ja-JP" sz="1000">
              <a:latin typeface="ＭＳ ゴシック" panose="020B0609070205080204" pitchFamily="49" charset="-128"/>
              <a:ea typeface="ＭＳ ゴシック" panose="020B0609070205080204" pitchFamily="49" charset="-128"/>
            </a:rPr>
            <a:t>38.3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40.7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eaLnBrk="1" fontAlgn="auto" latinLnBrk="0" hangingPunct="1">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271462</xdr:colOff>
      <xdr:row>2996</xdr:row>
      <xdr:rowOff>141287</xdr:rowOff>
    </xdr:from>
    <xdr:to>
      <xdr:col>13</xdr:col>
      <xdr:colOff>102610</xdr:colOff>
      <xdr:row>3005</xdr:row>
      <xdr:rowOff>103187</xdr:rowOff>
    </xdr:to>
    <xdr:sp macro="" textlink="">
      <xdr:nvSpPr>
        <xdr:cNvPr id="197" name="テキスト ボックス 196">
          <a:extLst>
            <a:ext uri="{FF2B5EF4-FFF2-40B4-BE49-F238E27FC236}">
              <a16:creationId xmlns:a16="http://schemas.microsoft.com/office/drawing/2014/main" id="{E50E66A5-DBA5-4850-BF0F-DB2A0B509504}"/>
            </a:ext>
          </a:extLst>
        </xdr:cNvPr>
        <xdr:cNvSpPr txBox="1"/>
      </xdr:nvSpPr>
      <xdr:spPr>
        <a:xfrm>
          <a:off x="374650" y="453451912"/>
          <a:ext cx="5720773" cy="1319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新聞を読んだりテレビのニュースを見たりするなどし社会情勢や社会問題に関心を持つことを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ポイント減少し、過半数を超えた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男女別では、「している」と回答した男性（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と大きな差がついた。特に女性（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ポイント大きく減少している。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247649</xdr:colOff>
      <xdr:row>3046</xdr:row>
      <xdr:rowOff>19051</xdr:rowOff>
    </xdr:from>
    <xdr:to>
      <xdr:col>14</xdr:col>
      <xdr:colOff>3174</xdr:colOff>
      <xdr:row>3051</xdr:row>
      <xdr:rowOff>71438</xdr:rowOff>
    </xdr:to>
    <xdr:sp macro="" textlink="">
      <xdr:nvSpPr>
        <xdr:cNvPr id="198" name="テキスト ボックス 197">
          <a:extLst>
            <a:ext uri="{FF2B5EF4-FFF2-40B4-BE49-F238E27FC236}">
              <a16:creationId xmlns:a16="http://schemas.microsoft.com/office/drawing/2014/main" id="{3FE7425E-2F2C-457F-A0FB-3DC2E963443B}"/>
            </a:ext>
          </a:extLst>
        </xdr:cNvPr>
        <xdr:cNvSpPr txBox="1"/>
      </xdr:nvSpPr>
      <xdr:spPr>
        <a:xfrm>
          <a:off x="350837" y="460870301"/>
          <a:ext cx="5756275" cy="80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酒を飲む事を「してもよい」と回答したものは</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ポイント微増とした。一方、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228599</xdr:colOff>
      <xdr:row>3066</xdr:row>
      <xdr:rowOff>57149</xdr:rowOff>
    </xdr:from>
    <xdr:to>
      <xdr:col>13</xdr:col>
      <xdr:colOff>104775</xdr:colOff>
      <xdr:row>3072</xdr:row>
      <xdr:rowOff>28574</xdr:rowOff>
    </xdr:to>
    <xdr:sp macro="" textlink="">
      <xdr:nvSpPr>
        <xdr:cNvPr id="199" name="テキスト ボックス 198">
          <a:extLst>
            <a:ext uri="{FF2B5EF4-FFF2-40B4-BE49-F238E27FC236}">
              <a16:creationId xmlns:a16="http://schemas.microsoft.com/office/drawing/2014/main" id="{3C58EE8D-9652-4BE8-ADE5-6C81FFA29395}"/>
            </a:ext>
          </a:extLst>
        </xdr:cNvPr>
        <xdr:cNvSpPr txBox="1"/>
      </xdr:nvSpPr>
      <xdr:spPr>
        <a:xfrm>
          <a:off x="333374" y="396982949"/>
          <a:ext cx="5734051"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タバコを吸うことを「してもよい」と回答したものは</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ポイント微増とした。「してはいけない」と回答したものは</a:t>
          </a:r>
          <a:r>
            <a:rPr kumimoji="1" lang="en-US" altLang="ja-JP" sz="1000">
              <a:latin typeface="ＭＳ ゴシック" panose="020B0609070205080204" pitchFamily="49" charset="-128"/>
              <a:ea typeface="ＭＳ ゴシック" panose="020B0609070205080204" pitchFamily="49" charset="-128"/>
            </a:rPr>
            <a:t>97.3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97.7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ポイント微減としている。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209550</xdr:colOff>
      <xdr:row>3086</xdr:row>
      <xdr:rowOff>47624</xdr:rowOff>
    </xdr:from>
    <xdr:to>
      <xdr:col>14</xdr:col>
      <xdr:colOff>1</xdr:colOff>
      <xdr:row>3096</xdr:row>
      <xdr:rowOff>57149</xdr:rowOff>
    </xdr:to>
    <xdr:sp macro="" textlink="">
      <xdr:nvSpPr>
        <xdr:cNvPr id="200" name="テキスト ボックス 199">
          <a:extLst>
            <a:ext uri="{FF2B5EF4-FFF2-40B4-BE49-F238E27FC236}">
              <a16:creationId xmlns:a16="http://schemas.microsoft.com/office/drawing/2014/main" id="{B3C09E97-C86A-4774-8873-BCF8B21DE9F6}"/>
            </a:ext>
          </a:extLst>
        </xdr:cNvPr>
        <xdr:cNvSpPr txBox="1"/>
      </xdr:nvSpPr>
      <xdr:spPr>
        <a:xfrm>
          <a:off x="314325" y="400021424"/>
          <a:ext cx="5762626" cy="153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お化粧をすることを「してもよい」と回答したものは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61.3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45.5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15.8</a:t>
          </a:r>
          <a:r>
            <a:rPr kumimoji="1" lang="ja-JP" altLang="en-US" sz="1000">
              <a:latin typeface="ＭＳ ゴシック" panose="020B0609070205080204" pitchFamily="49" charset="-128"/>
              <a:ea typeface="ＭＳ ゴシック" panose="020B0609070205080204" pitchFamily="49" charset="-128"/>
            </a:rPr>
            <a:t>ポイントと大きく増加した。一方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53.2</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29.4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33.3</a:t>
          </a:r>
          <a:r>
            <a:rPr kumimoji="1" lang="ja-JP" altLang="en-US" sz="1000">
              <a:latin typeface="ＭＳ ゴシック" panose="020B0609070205080204" pitchFamily="49" charset="-128"/>
              <a:ea typeface="ＭＳ ゴシック" panose="020B0609070205080204" pitchFamily="49" charset="-128"/>
            </a:rPr>
            <a:t>ポイントと大きく増加。女性（</a:t>
          </a:r>
          <a:r>
            <a:rPr kumimoji="1" lang="en-US" altLang="ja-JP" sz="1000">
              <a:latin typeface="ＭＳ ゴシック" panose="020B0609070205080204" pitchFamily="49" charset="-128"/>
              <a:ea typeface="ＭＳ ゴシック" panose="020B0609070205080204" pitchFamily="49" charset="-128"/>
            </a:rPr>
            <a:t>69.1</a:t>
          </a:r>
          <a:r>
            <a:rPr kumimoji="1" lang="ja-JP" altLang="en-US" sz="1000">
              <a:latin typeface="ＭＳ ゴシック" panose="020B0609070205080204" pitchFamily="49" charset="-128"/>
              <a:ea typeface="ＭＳ ゴシック" panose="020B0609070205080204" pitchFamily="49" charset="-128"/>
            </a:rPr>
            <a:t>％）も前回調査（女性</a:t>
          </a:r>
          <a:r>
            <a:rPr kumimoji="1" lang="en-US" altLang="ja-JP" sz="1000">
              <a:latin typeface="ＭＳ ゴシック" panose="020B0609070205080204" pitchFamily="49" charset="-128"/>
              <a:ea typeface="ＭＳ ゴシック" panose="020B0609070205080204" pitchFamily="49" charset="-128"/>
            </a:rPr>
            <a:t>61.0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8.1</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男女別でみると、「してもよい」と回答した男性（</a:t>
          </a:r>
          <a:r>
            <a:rPr kumimoji="1" lang="en-US" altLang="ja-JP" sz="1000">
              <a:latin typeface="ＭＳ ゴシック" panose="020B0609070205080204" pitchFamily="49" charset="-128"/>
              <a:ea typeface="ＭＳ ゴシック" panose="020B0609070205080204" pitchFamily="49" charset="-128"/>
            </a:rPr>
            <a:t>53.2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69.1</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15.9</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266700</xdr:colOff>
      <xdr:row>3110</xdr:row>
      <xdr:rowOff>19050</xdr:rowOff>
    </xdr:from>
    <xdr:to>
      <xdr:col>13</xdr:col>
      <xdr:colOff>104775</xdr:colOff>
      <xdr:row>3118</xdr:row>
      <xdr:rowOff>142875</xdr:rowOff>
    </xdr:to>
    <xdr:sp macro="" textlink="">
      <xdr:nvSpPr>
        <xdr:cNvPr id="201" name="テキスト ボックス 200">
          <a:extLst>
            <a:ext uri="{FF2B5EF4-FFF2-40B4-BE49-F238E27FC236}">
              <a16:creationId xmlns:a16="http://schemas.microsoft.com/office/drawing/2014/main" id="{6FCADF17-5FCC-4BB4-9BF7-C9D6E021EB75}"/>
            </a:ext>
          </a:extLst>
        </xdr:cNvPr>
        <xdr:cNvSpPr txBox="1"/>
      </xdr:nvSpPr>
      <xdr:spPr>
        <a:xfrm>
          <a:off x="369888" y="470220675"/>
          <a:ext cx="5727700" cy="1330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髪を染めることを「してもよい」と回答したものは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30.7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10.7</a:t>
          </a:r>
          <a:r>
            <a:rPr kumimoji="1" lang="ja-JP" altLang="en-US" sz="1000">
              <a:latin typeface="ＭＳ ゴシック" panose="020B0609070205080204" pitchFamily="49" charset="-128"/>
              <a:ea typeface="ＭＳ ゴシック" panose="020B0609070205080204" pitchFamily="49" charset="-128"/>
            </a:rPr>
            <a:t>ポイント増加した。一方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大きく減少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a:effectLst/>
              <a:latin typeface="ＭＳ ゴシック" panose="020B0609070205080204" pitchFamily="49" charset="-128"/>
              <a:ea typeface="ＭＳ ゴシック" panose="020B0609070205080204" pitchFamily="49" charset="-128"/>
            </a:rPr>
            <a:t>前回調査と比較すると、「してもよい」と回答した男性（</a:t>
          </a:r>
          <a:r>
            <a:rPr lang="en-US" altLang="ja-JP" sz="1000">
              <a:effectLst/>
              <a:latin typeface="ＭＳ ゴシック" panose="020B0609070205080204" pitchFamily="49" charset="-128"/>
              <a:ea typeface="ＭＳ ゴシック" panose="020B0609070205080204" pitchFamily="49" charset="-128"/>
            </a:rPr>
            <a:t>31.2</a:t>
          </a:r>
          <a:r>
            <a:rPr lang="ja-JP" altLang="en-US" sz="1000">
              <a:effectLst/>
              <a:latin typeface="ＭＳ ゴシック" panose="020B0609070205080204" pitchFamily="49" charset="-128"/>
              <a:ea typeface="ＭＳ ゴシック" panose="020B0609070205080204" pitchFamily="49" charset="-128"/>
            </a:rPr>
            <a:t>％）は前回調査（男性</a:t>
          </a:r>
          <a:r>
            <a:rPr lang="en-US" altLang="ja-JP" sz="1000">
              <a:effectLst/>
              <a:latin typeface="ＭＳ ゴシック" panose="020B0609070205080204" pitchFamily="49" charset="-128"/>
              <a:ea typeface="ＭＳ ゴシック" panose="020B0609070205080204" pitchFamily="49" charset="-128"/>
            </a:rPr>
            <a:t>12.6</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18.6</a:t>
          </a:r>
          <a:r>
            <a:rPr lang="ja-JP" altLang="en-US" sz="1000">
              <a:effectLst/>
              <a:latin typeface="ＭＳ ゴシック" panose="020B0609070205080204" pitchFamily="49" charset="-128"/>
              <a:ea typeface="ＭＳ ゴシック" panose="020B0609070205080204" pitchFamily="49" charset="-128"/>
            </a:rPr>
            <a:t>ポイント増加し、また女性（</a:t>
          </a:r>
          <a:r>
            <a:rPr lang="en-US" altLang="ja-JP" sz="1000">
              <a:effectLst/>
              <a:latin typeface="ＭＳ ゴシック" panose="020B0609070205080204" pitchFamily="49" charset="-128"/>
              <a:ea typeface="ＭＳ ゴシック" panose="020B0609070205080204" pitchFamily="49" charset="-128"/>
            </a:rPr>
            <a:t>30.1</a:t>
          </a:r>
          <a:r>
            <a:rPr lang="ja-JP" altLang="en-US" sz="1000">
              <a:effectLst/>
              <a:latin typeface="ＭＳ ゴシック" panose="020B0609070205080204" pitchFamily="49" charset="-128"/>
              <a:ea typeface="ＭＳ ゴシック" panose="020B0609070205080204" pitchFamily="49" charset="-128"/>
            </a:rPr>
            <a:t>％）も前回調査（女性</a:t>
          </a:r>
          <a:r>
            <a:rPr lang="en-US" altLang="ja-JP" sz="1000">
              <a:effectLst/>
              <a:latin typeface="ＭＳ ゴシック" panose="020B0609070205080204" pitchFamily="49" charset="-128"/>
              <a:ea typeface="ＭＳ ゴシック" panose="020B0609070205080204" pitchFamily="49" charset="-128"/>
            </a:rPr>
            <a:t>27.2</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2.9</a:t>
          </a:r>
          <a:r>
            <a:rPr lang="ja-JP" altLang="en-US" sz="1000">
              <a:effectLst/>
              <a:latin typeface="ＭＳ ゴシック" panose="020B0609070205080204" pitchFamily="49" charset="-128"/>
              <a:ea typeface="ＭＳ ゴシック" panose="020B0609070205080204" pitchFamily="49" charset="-128"/>
            </a:rPr>
            <a:t>ポイント増加した。</a:t>
          </a: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276226</xdr:colOff>
      <xdr:row>3132</xdr:row>
      <xdr:rowOff>38099</xdr:rowOff>
    </xdr:from>
    <xdr:to>
      <xdr:col>14</xdr:col>
      <xdr:colOff>1</xdr:colOff>
      <xdr:row>3141</xdr:row>
      <xdr:rowOff>95250</xdr:rowOff>
    </xdr:to>
    <xdr:sp macro="" textlink="">
      <xdr:nvSpPr>
        <xdr:cNvPr id="202" name="テキスト ボックス 201">
          <a:extLst>
            <a:ext uri="{FF2B5EF4-FFF2-40B4-BE49-F238E27FC236}">
              <a16:creationId xmlns:a16="http://schemas.microsoft.com/office/drawing/2014/main" id="{1E0EAE60-1AFD-4801-9ECC-158A95225DCA}"/>
            </a:ext>
          </a:extLst>
        </xdr:cNvPr>
        <xdr:cNvSpPr txBox="1"/>
      </xdr:nvSpPr>
      <xdr:spPr>
        <a:xfrm>
          <a:off x="381001" y="407022299"/>
          <a:ext cx="5695950"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ピアスをすることを「してもよい」と回答したものは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28.5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16.3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12.2</a:t>
          </a:r>
          <a:r>
            <a:rPr kumimoji="1" lang="ja-JP" altLang="en-US" sz="1000">
              <a:latin typeface="ＭＳ ゴシック" panose="020B0609070205080204" pitchFamily="49" charset="-128"/>
              <a:ea typeface="ＭＳ ゴシック" panose="020B0609070205080204" pitchFamily="49" charset="-128"/>
            </a:rPr>
            <a:t>ポイント増加。一方で「してはいけない」と回答したものは</a:t>
          </a:r>
          <a:r>
            <a:rPr kumimoji="1" lang="en-US" altLang="ja-JP" sz="1000">
              <a:latin typeface="ＭＳ ゴシック" panose="020B0609070205080204" pitchFamily="49" charset="-128"/>
              <a:ea typeface="ＭＳ ゴシック" panose="020B0609070205080204" pitchFamily="49" charset="-128"/>
            </a:rPr>
            <a:t>56.1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71.5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15.4</a:t>
          </a:r>
          <a:r>
            <a:rPr kumimoji="1" lang="ja-JP" altLang="en-US" sz="1000">
              <a:latin typeface="ＭＳ ゴシック" panose="020B0609070205080204" pitchFamily="49" charset="-128"/>
              <a:ea typeface="ＭＳ ゴシック" panose="020B0609070205080204" pitchFamily="49" charset="-128"/>
            </a:rPr>
            <a:t>ポイント大きく減少している。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28.3</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10.5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17.8</a:t>
          </a:r>
          <a:r>
            <a:rPr kumimoji="1" lang="ja-JP" altLang="en-US" sz="1000">
              <a:latin typeface="ＭＳ ゴシック" panose="020B0609070205080204" pitchFamily="49" charset="-128"/>
              <a:ea typeface="ＭＳ ゴシック" panose="020B0609070205080204" pitchFamily="49" charset="-128"/>
            </a:rPr>
            <a:t>ポイント大きく増加。女性（</a:t>
          </a:r>
          <a:r>
            <a:rPr kumimoji="1" lang="en-US" altLang="ja-JP" sz="1000">
              <a:latin typeface="ＭＳ ゴシック" panose="020B0609070205080204" pitchFamily="49" charset="-128"/>
              <a:ea typeface="ＭＳ ゴシック" panose="020B0609070205080204" pitchFamily="49" charset="-128"/>
            </a:rPr>
            <a:t>28.5</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22.0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ポイント増加した。</a:t>
          </a: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もよい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238125</xdr:colOff>
      <xdr:row>3156</xdr:row>
      <xdr:rowOff>28576</xdr:rowOff>
    </xdr:from>
    <xdr:to>
      <xdr:col>14</xdr:col>
      <xdr:colOff>0</xdr:colOff>
      <xdr:row>3164</xdr:row>
      <xdr:rowOff>63500</xdr:rowOff>
    </xdr:to>
    <xdr:sp macro="" textlink="">
      <xdr:nvSpPr>
        <xdr:cNvPr id="203" name="テキスト ボックス 202">
          <a:extLst>
            <a:ext uri="{FF2B5EF4-FFF2-40B4-BE49-F238E27FC236}">
              <a16:creationId xmlns:a16="http://schemas.microsoft.com/office/drawing/2014/main" id="{B32F735F-252F-48AE-A70E-CA388744DFF8}"/>
            </a:ext>
          </a:extLst>
        </xdr:cNvPr>
        <xdr:cNvSpPr txBox="1"/>
      </xdr:nvSpPr>
      <xdr:spPr>
        <a:xfrm>
          <a:off x="341313" y="477469201"/>
          <a:ext cx="5762625" cy="1241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無視したり、仲間はずれにしたりすることを「してもよい」と回答したものは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ポイント微減とした。「してはいけない」と回答したものは</a:t>
          </a:r>
          <a:r>
            <a:rPr kumimoji="1" lang="en-US" altLang="ja-JP" sz="1000">
              <a:latin typeface="ＭＳ ゴシック" panose="020B0609070205080204" pitchFamily="49" charset="-128"/>
              <a:ea typeface="ＭＳ ゴシック" panose="020B0609070205080204" pitchFamily="49" charset="-128"/>
            </a:rPr>
            <a:t>96.1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96.1</a:t>
          </a:r>
          <a:r>
            <a:rPr kumimoji="1" lang="ja-JP" altLang="en-US" sz="1000">
              <a:latin typeface="ＭＳ ゴシック" panose="020B0609070205080204" pitchFamily="49" charset="-128"/>
              <a:ea typeface="ＭＳ ゴシック" panose="020B0609070205080204" pitchFamily="49" charset="-128"/>
            </a:rPr>
            <a:t>％）と変わりはなかった。</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前回調査と比較して大きな変化はみられない。</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男女別にみると、「してはいけない」と回答した男性は</a:t>
          </a:r>
          <a:r>
            <a:rPr kumimoji="1" lang="en-US" altLang="ja-JP" sz="1000">
              <a:latin typeface="ＭＳ ゴシック" panose="020B0609070205080204" pitchFamily="49" charset="-128"/>
              <a:ea typeface="ＭＳ ゴシック" panose="020B0609070205080204" pitchFamily="49" charset="-128"/>
            </a:rPr>
            <a:t>92.4</a:t>
          </a:r>
          <a:r>
            <a:rPr kumimoji="1" lang="ja-JP" altLang="en-US" sz="1000">
              <a:latin typeface="ＭＳ ゴシック" panose="020B0609070205080204" pitchFamily="49" charset="-128"/>
              <a:ea typeface="ＭＳ ゴシック" panose="020B0609070205080204" pitchFamily="49" charset="-128"/>
            </a:rPr>
            <a:t>％、女性は</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％であり、女性の方が</a:t>
          </a:r>
          <a:r>
            <a:rPr kumimoji="1" lang="en-US" altLang="ja-JP" sz="1000">
              <a:latin typeface="ＭＳ ゴシック" panose="020B0609070205080204" pitchFamily="49" charset="-128"/>
              <a:ea typeface="ＭＳ ゴシック" panose="020B0609070205080204" pitchFamily="49" charset="-128"/>
            </a:rPr>
            <a:t>7.2</a:t>
          </a:r>
          <a:r>
            <a:rPr kumimoji="1" lang="ja-JP" altLang="en-US" sz="1000">
              <a:latin typeface="ＭＳ ゴシック" panose="020B0609070205080204" pitchFamily="49" charset="-128"/>
              <a:ea typeface="ＭＳ ゴシック" panose="020B0609070205080204" pitchFamily="49" charset="-128"/>
            </a:rPr>
            <a:t>ポイント高く、いずれも</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％を超えている。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238125</xdr:colOff>
      <xdr:row>3179</xdr:row>
      <xdr:rowOff>66675</xdr:rowOff>
    </xdr:from>
    <xdr:to>
      <xdr:col>14</xdr:col>
      <xdr:colOff>0</xdr:colOff>
      <xdr:row>3186</xdr:row>
      <xdr:rowOff>9525</xdr:rowOff>
    </xdr:to>
    <xdr:sp macro="" textlink="">
      <xdr:nvSpPr>
        <xdr:cNvPr id="204" name="テキスト ボックス 203">
          <a:extLst>
            <a:ext uri="{FF2B5EF4-FFF2-40B4-BE49-F238E27FC236}">
              <a16:creationId xmlns:a16="http://schemas.microsoft.com/office/drawing/2014/main" id="{4AD93DCD-6CC0-4399-AD92-294DA1A95944}"/>
            </a:ext>
          </a:extLst>
        </xdr:cNvPr>
        <xdr:cNvSpPr txBox="1"/>
      </xdr:nvSpPr>
      <xdr:spPr>
        <a:xfrm>
          <a:off x="342900" y="414213675"/>
          <a:ext cx="5734050"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人に暴力をふるうことを「してもよい」と回答したものは</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微減とした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男女別にみると、「してはいけない」と回答した男性（</a:t>
          </a:r>
          <a:r>
            <a:rPr kumimoji="1" lang="en-US" altLang="ja-JP" sz="1000">
              <a:latin typeface="ＭＳ ゴシック" panose="020B0609070205080204" pitchFamily="49" charset="-128"/>
              <a:ea typeface="ＭＳ ゴシック" panose="020B0609070205080204" pitchFamily="49" charset="-128"/>
            </a:rPr>
            <a:t>95.8</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97.1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1.3</a:t>
          </a:r>
          <a:r>
            <a:rPr kumimoji="1" lang="ja-JP" altLang="en-US" sz="1000">
              <a:latin typeface="ＭＳ ゴシック" panose="020B0609070205080204" pitchFamily="49" charset="-128"/>
              <a:ea typeface="ＭＳ ゴシック" panose="020B0609070205080204" pitchFamily="49" charset="-128"/>
            </a:rPr>
            <a:t>ポイント減少、女性（</a:t>
          </a:r>
          <a:r>
            <a:rPr kumimoji="1" lang="en-US" altLang="ja-JP" sz="1000">
              <a:latin typeface="ＭＳ ゴシック" panose="020B0609070205080204" pitchFamily="49" charset="-128"/>
              <a:ea typeface="ＭＳ ゴシック" panose="020B0609070205080204" pitchFamily="49" charset="-128"/>
            </a:rPr>
            <a:t>99.2</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98.8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ポイント微増とした。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249238</xdr:colOff>
      <xdr:row>3200</xdr:row>
      <xdr:rowOff>57150</xdr:rowOff>
    </xdr:from>
    <xdr:to>
      <xdr:col>13</xdr:col>
      <xdr:colOff>96838</xdr:colOff>
      <xdr:row>3209</xdr:row>
      <xdr:rowOff>55562</xdr:rowOff>
    </xdr:to>
    <xdr:sp macro="" textlink="">
      <xdr:nvSpPr>
        <xdr:cNvPr id="205" name="テキスト ボックス 204">
          <a:extLst>
            <a:ext uri="{FF2B5EF4-FFF2-40B4-BE49-F238E27FC236}">
              <a16:creationId xmlns:a16="http://schemas.microsoft.com/office/drawing/2014/main" id="{D906FBF1-DD47-49B9-B217-A9A3F1E38A99}"/>
            </a:ext>
          </a:extLst>
        </xdr:cNvPr>
        <xdr:cNvSpPr txBox="1"/>
      </xdr:nvSpPr>
      <xdr:spPr>
        <a:xfrm>
          <a:off x="352426" y="483831900"/>
          <a:ext cx="5737225" cy="135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万引きや自転車泥棒を「してもよい」と回答したものは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％）と同割合とした。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微減と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前回調査と比較して大きな変化はみられない。</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減少しているが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微増とした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238125</xdr:colOff>
      <xdr:row>3224</xdr:row>
      <xdr:rowOff>66675</xdr:rowOff>
    </xdr:from>
    <xdr:to>
      <xdr:col>13</xdr:col>
      <xdr:colOff>104776</xdr:colOff>
      <xdr:row>3233</xdr:row>
      <xdr:rowOff>23812</xdr:rowOff>
    </xdr:to>
    <xdr:sp macro="" textlink="">
      <xdr:nvSpPr>
        <xdr:cNvPr id="196" name="テキスト ボックス 195">
          <a:extLst>
            <a:ext uri="{FF2B5EF4-FFF2-40B4-BE49-F238E27FC236}">
              <a16:creationId xmlns:a16="http://schemas.microsoft.com/office/drawing/2014/main" id="{38D3CE3A-C7C3-45A6-B15D-5723DBA2399D}"/>
            </a:ext>
          </a:extLst>
        </xdr:cNvPr>
        <xdr:cNvSpPr txBox="1"/>
      </xdr:nvSpPr>
      <xdr:spPr>
        <a:xfrm>
          <a:off x="341313" y="487762550"/>
          <a:ext cx="5756276" cy="1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夜遊びをすることを「してもよい」と回答したものは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7.6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6.8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ポイント微増とした。「してはいけない」と回答したものは</a:t>
          </a:r>
          <a:r>
            <a:rPr kumimoji="1" lang="en-US" altLang="ja-JP" sz="1000">
              <a:latin typeface="ＭＳ ゴシック" panose="020B0609070205080204" pitchFamily="49" charset="-128"/>
              <a:ea typeface="ＭＳ ゴシック" panose="020B0609070205080204" pitchFamily="49" charset="-128"/>
            </a:rPr>
            <a:t>83.2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85.1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219075</xdr:colOff>
      <xdr:row>3247</xdr:row>
      <xdr:rowOff>47623</xdr:rowOff>
    </xdr:from>
    <xdr:to>
      <xdr:col>13</xdr:col>
      <xdr:colOff>104775</xdr:colOff>
      <xdr:row>3256</xdr:row>
      <xdr:rowOff>104774</xdr:rowOff>
    </xdr:to>
    <xdr:sp macro="" textlink="">
      <xdr:nvSpPr>
        <xdr:cNvPr id="207" name="テキスト ボックス 206">
          <a:extLst>
            <a:ext uri="{FF2B5EF4-FFF2-40B4-BE49-F238E27FC236}">
              <a16:creationId xmlns:a16="http://schemas.microsoft.com/office/drawing/2014/main" id="{19085804-961B-4C34-A746-541322470227}"/>
            </a:ext>
          </a:extLst>
        </xdr:cNvPr>
        <xdr:cNvSpPr txBox="1"/>
      </xdr:nvSpPr>
      <xdr:spPr>
        <a:xfrm>
          <a:off x="323850" y="424405423"/>
          <a:ext cx="5743575"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わいせつな雑誌、ビデオを見ることを「してもよい」と回答したものは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13.7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5.0</a:t>
          </a:r>
          <a:r>
            <a:rPr kumimoji="1" lang="ja-JP" altLang="en-US" sz="1000">
              <a:latin typeface="ＭＳ ゴシック" panose="020B0609070205080204" pitchFamily="49" charset="-128"/>
              <a:ea typeface="ＭＳ ゴシック" panose="020B0609070205080204" pitchFamily="49" charset="-128"/>
            </a:rPr>
            <a:t>ポイント増加した。一方で「してはいけない」と回答したものは</a:t>
          </a:r>
          <a:r>
            <a:rPr kumimoji="1" lang="en-US" altLang="ja-JP" sz="1000">
              <a:latin typeface="ＭＳ ゴシック" panose="020B0609070205080204" pitchFamily="49" charset="-128"/>
              <a:ea typeface="ＭＳ ゴシック" panose="020B0609070205080204" pitchFamily="49" charset="-128"/>
            </a:rPr>
            <a:t>68.2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77.9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9.7</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また、「わからない」と回答したものは</a:t>
          </a:r>
          <a:r>
            <a:rPr kumimoji="1" lang="en-US" altLang="ja-JP" sz="1000">
              <a:latin typeface="ＭＳ ゴシック" panose="020B0609070205080204" pitchFamily="49" charset="-128"/>
              <a:ea typeface="ＭＳ ゴシック" panose="020B0609070205080204" pitchFamily="49" charset="-128"/>
            </a:rPr>
            <a:t>17.8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13.4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減少した。「してもよい」と回答した男性（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238125</xdr:colOff>
      <xdr:row>3270</xdr:row>
      <xdr:rowOff>14286</xdr:rowOff>
    </xdr:from>
    <xdr:to>
      <xdr:col>14</xdr:col>
      <xdr:colOff>0</xdr:colOff>
      <xdr:row>3279</xdr:row>
      <xdr:rowOff>127000</xdr:rowOff>
    </xdr:to>
    <xdr:sp macro="" textlink="">
      <xdr:nvSpPr>
        <xdr:cNvPr id="208" name="テキスト ボックス 207">
          <a:extLst>
            <a:ext uri="{FF2B5EF4-FFF2-40B4-BE49-F238E27FC236}">
              <a16:creationId xmlns:a16="http://schemas.microsoft.com/office/drawing/2014/main" id="{4D24FC10-4A14-4324-9ECE-021142913571}"/>
            </a:ext>
          </a:extLst>
        </xdr:cNvPr>
        <xdr:cNvSpPr txBox="1"/>
      </xdr:nvSpPr>
      <xdr:spPr>
        <a:xfrm>
          <a:off x="341313" y="494647536"/>
          <a:ext cx="5762625" cy="1470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援助交際を「してもよい」と回答したものは</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ポイント増加した。一方で「していはいけない」と回答したものは</a:t>
          </a:r>
          <a:r>
            <a:rPr kumimoji="1" lang="en-US" altLang="ja-JP" sz="1000">
              <a:latin typeface="ＭＳ ゴシック" panose="020B0609070205080204" pitchFamily="49" charset="-128"/>
              <a:ea typeface="ＭＳ ゴシック" panose="020B0609070205080204" pitchFamily="49" charset="-128"/>
            </a:rPr>
            <a:t>79.9</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84.3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ポイント増加、女性（</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ポイント微減とした。</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してはいけない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高い。「わからない」と回答した男性（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228599</xdr:colOff>
      <xdr:row>3293</xdr:row>
      <xdr:rowOff>26987</xdr:rowOff>
    </xdr:from>
    <xdr:to>
      <xdr:col>13</xdr:col>
      <xdr:colOff>104775</xdr:colOff>
      <xdr:row>3300</xdr:row>
      <xdr:rowOff>103188</xdr:rowOff>
    </xdr:to>
    <xdr:sp macro="" textlink="">
      <xdr:nvSpPr>
        <xdr:cNvPr id="209" name="テキスト ボックス 208">
          <a:extLst>
            <a:ext uri="{FF2B5EF4-FFF2-40B4-BE49-F238E27FC236}">
              <a16:creationId xmlns:a16="http://schemas.microsoft.com/office/drawing/2014/main" id="{CF3D2C8E-AA94-42D7-87F0-FFD8A5DC89A1}"/>
            </a:ext>
          </a:extLst>
        </xdr:cNvPr>
        <xdr:cNvSpPr txBox="1"/>
      </xdr:nvSpPr>
      <xdr:spPr>
        <a:xfrm>
          <a:off x="331787" y="498128925"/>
          <a:ext cx="5765801" cy="113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危険ドラッグを使用することを「してもよい」と回答したものは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％）と同割合である。「してはいけない」と回答したものは</a:t>
          </a:r>
          <a:r>
            <a:rPr kumimoji="1" lang="en-US" altLang="ja-JP" sz="1000">
              <a:latin typeface="ＭＳ ゴシック" panose="020B0609070205080204" pitchFamily="49" charset="-128"/>
              <a:ea typeface="ＭＳ ゴシック" panose="020B0609070205080204" pitchFamily="49" charset="-128"/>
            </a:rPr>
            <a:t>97.7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99.2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mn-ea"/>
              <a:ea typeface="+mn-ea"/>
            </a:rPr>
            <a:t>男女別でみると、「してはいけない」と回答した男性（</a:t>
          </a:r>
          <a:r>
            <a:rPr kumimoji="1" lang="en-US" altLang="ja-JP" sz="1000">
              <a:latin typeface="+mn-ea"/>
              <a:ea typeface="+mn-ea"/>
            </a:rPr>
            <a:t>96.2</a:t>
          </a:r>
          <a:r>
            <a:rPr kumimoji="1" lang="ja-JP" altLang="en-US" sz="1000">
              <a:latin typeface="+mn-ea"/>
              <a:ea typeface="+mn-ea"/>
            </a:rPr>
            <a:t>％）と女性（</a:t>
          </a:r>
          <a:r>
            <a:rPr kumimoji="1" lang="en-US" altLang="ja-JP" sz="1000">
              <a:latin typeface="+mn-ea"/>
              <a:ea typeface="+mn-ea"/>
            </a:rPr>
            <a:t>99.2</a:t>
          </a:r>
          <a:r>
            <a:rPr kumimoji="1" lang="ja-JP" altLang="en-US" sz="1000">
              <a:latin typeface="+mn-ea"/>
              <a:ea typeface="+mn-ea"/>
            </a:rPr>
            <a:t>％）では、女性の方が</a:t>
          </a:r>
          <a:r>
            <a:rPr kumimoji="1" lang="en-US" altLang="ja-JP" sz="1000">
              <a:latin typeface="+mn-ea"/>
              <a:ea typeface="+mn-ea"/>
            </a:rPr>
            <a:t>3.0</a:t>
          </a:r>
          <a:r>
            <a:rPr kumimoji="1" lang="ja-JP" altLang="en-US" sz="1000">
              <a:latin typeface="+mn-ea"/>
              <a:ea typeface="+mn-ea"/>
            </a:rPr>
            <a:t>ポイント高い。</a:t>
          </a:r>
          <a:endParaRPr kumimoji="1" lang="en-US" altLang="ja-JP" sz="1000">
            <a:latin typeface="+mn-ea"/>
            <a:ea typeface="+mn-ea"/>
          </a:endParaRPr>
        </a:p>
      </xdr:txBody>
    </xdr:sp>
    <xdr:clientData/>
  </xdr:twoCellAnchor>
  <xdr:twoCellAnchor>
    <xdr:from>
      <xdr:col>1</xdr:col>
      <xdr:colOff>257175</xdr:colOff>
      <xdr:row>3316</xdr:row>
      <xdr:rowOff>47625</xdr:rowOff>
    </xdr:from>
    <xdr:to>
      <xdr:col>14</xdr:col>
      <xdr:colOff>0</xdr:colOff>
      <xdr:row>3324</xdr:row>
      <xdr:rowOff>150812</xdr:rowOff>
    </xdr:to>
    <xdr:sp macro="" textlink="">
      <xdr:nvSpPr>
        <xdr:cNvPr id="211" name="テキスト ボックス 210">
          <a:extLst>
            <a:ext uri="{FF2B5EF4-FFF2-40B4-BE49-F238E27FC236}">
              <a16:creationId xmlns:a16="http://schemas.microsoft.com/office/drawing/2014/main" id="{2C7A9D86-EF5A-4D43-A077-4D283F8471D1}"/>
            </a:ext>
          </a:extLst>
        </xdr:cNvPr>
        <xdr:cNvSpPr txBox="1"/>
      </xdr:nvSpPr>
      <xdr:spPr>
        <a:xfrm>
          <a:off x="360363" y="501618250"/>
          <a:ext cx="5743575" cy="1309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シンナーや覚せい剤などの薬物を使用することを「してもよい」と回答したものは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％）と同割合である。「していはけいない」と回答したものは</a:t>
          </a:r>
          <a:r>
            <a:rPr kumimoji="1" lang="en-US" altLang="ja-JP" sz="1000">
              <a:latin typeface="ＭＳ ゴシック" panose="020B0609070205080204" pitchFamily="49" charset="-128"/>
              <a:ea typeface="ＭＳ ゴシック" panose="020B0609070205080204" pitchFamily="49" charset="-128"/>
            </a:rPr>
            <a:t>98.0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前回調査と比較すると、「してはいけない」と回答した男性（</a:t>
          </a:r>
          <a:r>
            <a:rPr kumimoji="1" lang="en-US" altLang="ja-JP" sz="1000">
              <a:latin typeface="ＭＳ ゴシック" panose="020B0609070205080204" pitchFamily="49" charset="-128"/>
              <a:ea typeface="ＭＳ ゴシック" panose="020B0609070205080204" pitchFamily="49" charset="-128"/>
            </a:rPr>
            <a:t>96.2</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ポイント、女性（</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％）と同割合である。</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0</xdr:colOff>
      <xdr:row>3385</xdr:row>
      <xdr:rowOff>114301</xdr:rowOff>
    </xdr:from>
    <xdr:to>
      <xdr:col>14</xdr:col>
      <xdr:colOff>0</xdr:colOff>
      <xdr:row>3399</xdr:row>
      <xdr:rowOff>57150</xdr:rowOff>
    </xdr:to>
    <xdr:sp macro="" textlink="">
      <xdr:nvSpPr>
        <xdr:cNvPr id="212" name="テキスト ボックス 211">
          <a:extLst>
            <a:ext uri="{FF2B5EF4-FFF2-40B4-BE49-F238E27FC236}">
              <a16:creationId xmlns:a16="http://schemas.microsoft.com/office/drawing/2014/main" id="{DAE3EA7E-5FE7-4E36-B4C2-4E2C31DEA8FE}"/>
            </a:ext>
          </a:extLst>
        </xdr:cNvPr>
        <xdr:cNvSpPr txBox="1"/>
      </xdr:nvSpPr>
      <xdr:spPr>
        <a:xfrm>
          <a:off x="104775" y="438797701"/>
          <a:ext cx="5972175" cy="207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中学生・高校生の非行の原因や理由については、「自分の感情が先に立って、理性的な判断ができないから」（</a:t>
          </a:r>
          <a:r>
            <a:rPr kumimoji="1" lang="en-US" altLang="ja-JP" sz="1000">
              <a:latin typeface="ＭＳ ゴシック" panose="020B0609070205080204" pitchFamily="49" charset="-128"/>
              <a:ea typeface="ＭＳ ゴシック" panose="020B0609070205080204" pitchFamily="49" charset="-128"/>
            </a:rPr>
            <a:t>60.7</a:t>
          </a:r>
          <a:r>
            <a:rPr kumimoji="1" lang="ja-JP" altLang="en-US" sz="1000">
              <a:latin typeface="ＭＳ ゴシック" panose="020B0609070205080204" pitchFamily="49" charset="-128"/>
              <a:ea typeface="ＭＳ ゴシック" panose="020B0609070205080204" pitchFamily="49" charset="-128"/>
            </a:rPr>
            <a:t>％）の割合が最も高く、次いで「本人に罪の意識がない、または薄いから」（</a:t>
          </a:r>
          <a:r>
            <a:rPr kumimoji="1" lang="en-US" altLang="ja-JP" sz="1000">
              <a:latin typeface="ＭＳ ゴシック" panose="020B0609070205080204" pitchFamily="49" charset="-128"/>
              <a:ea typeface="ＭＳ ゴシック" panose="020B0609070205080204" pitchFamily="49" charset="-128"/>
            </a:rPr>
            <a:t>53.9</a:t>
          </a:r>
          <a:r>
            <a:rPr kumimoji="1" lang="ja-JP" altLang="en-US" sz="1000">
              <a:latin typeface="ＭＳ ゴシック" panose="020B0609070205080204" pitchFamily="49" charset="-128"/>
              <a:ea typeface="ＭＳ ゴシック" panose="020B0609070205080204" pitchFamily="49" charset="-128"/>
            </a:rPr>
            <a:t>％）、「家庭内の環境が悪いから」（</a:t>
          </a:r>
          <a:r>
            <a:rPr kumimoji="1" lang="en-US" altLang="ja-JP" sz="1000">
              <a:latin typeface="ＭＳ ゴシック" panose="020B0609070205080204" pitchFamily="49" charset="-128"/>
              <a:ea typeface="ＭＳ ゴシック" panose="020B0609070205080204" pitchFamily="49" charset="-128"/>
            </a:rPr>
            <a:t>49.2</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前回調査から１番目と２番目が逆転している。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「本人に罪の意識がない、または薄いから」（</a:t>
          </a:r>
          <a:r>
            <a:rPr kumimoji="1" lang="en-US" altLang="ja-JP" sz="1000">
              <a:latin typeface="ＭＳ ゴシック" panose="020B0609070205080204" pitchFamily="49" charset="-128"/>
              <a:ea typeface="ＭＳ ゴシック" panose="020B0609070205080204" pitchFamily="49" charset="-128"/>
            </a:rPr>
            <a:t>53.9</a:t>
          </a:r>
          <a:r>
            <a:rPr kumimoji="1" lang="ja-JP" altLang="en-US" sz="1000">
              <a:latin typeface="ＭＳ ゴシック" panose="020B0609070205080204" pitchFamily="49" charset="-128"/>
              <a:ea typeface="ＭＳ ゴシック" panose="020B0609070205080204" pitchFamily="49" charset="-128"/>
            </a:rPr>
            <a:t>％）と回答したものは、前回調査（</a:t>
          </a:r>
          <a:r>
            <a:rPr kumimoji="1" lang="en-US" altLang="ja-JP" sz="1000">
              <a:latin typeface="ＭＳ ゴシック" panose="020B0609070205080204" pitchFamily="49" charset="-128"/>
              <a:ea typeface="ＭＳ ゴシック" panose="020B0609070205080204" pitchFamily="49" charset="-128"/>
            </a:rPr>
            <a:t>65.9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12.0</a:t>
          </a:r>
          <a:r>
            <a:rPr kumimoji="1" lang="ja-JP" altLang="en-US" sz="1000">
              <a:latin typeface="ＭＳ ゴシック" panose="020B0609070205080204" pitchFamily="49" charset="-128"/>
              <a:ea typeface="ＭＳ ゴシック" panose="020B0609070205080204" pitchFamily="49" charset="-128"/>
            </a:rPr>
            <a:t>ポイント減少している。一方、「家庭内の環境が悪いから」（</a:t>
          </a:r>
          <a:r>
            <a:rPr kumimoji="1" lang="en-US" altLang="ja-JP" sz="1000">
              <a:latin typeface="ＭＳ ゴシック" panose="020B0609070205080204" pitchFamily="49" charset="-128"/>
              <a:ea typeface="ＭＳ ゴシック" panose="020B0609070205080204" pitchFamily="49" charset="-128"/>
            </a:rPr>
            <a:t>49.2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男女別でみると、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家庭内の環境が悪いから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高い。一方「本人に罪の意識がない、または薄いから」が男性（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0</xdr:colOff>
      <xdr:row>3454</xdr:row>
      <xdr:rowOff>104776</xdr:rowOff>
    </xdr:from>
    <xdr:to>
      <xdr:col>14</xdr:col>
      <xdr:colOff>0</xdr:colOff>
      <xdr:row>3468</xdr:row>
      <xdr:rowOff>123826</xdr:rowOff>
    </xdr:to>
    <xdr:sp macro="" textlink="">
      <xdr:nvSpPr>
        <xdr:cNvPr id="213" name="テキスト ボックス 212">
          <a:extLst>
            <a:ext uri="{FF2B5EF4-FFF2-40B4-BE49-F238E27FC236}">
              <a16:creationId xmlns:a16="http://schemas.microsoft.com/office/drawing/2014/main" id="{C6A65143-4D01-4278-A9B4-1B52FF791195}"/>
            </a:ext>
          </a:extLst>
        </xdr:cNvPr>
        <xdr:cNvSpPr txBox="1"/>
      </xdr:nvSpPr>
      <xdr:spPr>
        <a:xfrm>
          <a:off x="104775" y="449084701"/>
          <a:ext cx="5972175" cy="215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必要だと思うものは「青少年が気軽に立ち寄れる施設や場所」（</a:t>
          </a:r>
          <a:r>
            <a:rPr kumimoji="1" lang="en-US" altLang="ja-JP" sz="1000">
              <a:latin typeface="ＭＳ ゴシック" panose="020B0609070205080204" pitchFamily="49" charset="-128"/>
              <a:ea typeface="ＭＳ ゴシック" panose="020B0609070205080204" pitchFamily="49" charset="-128"/>
            </a:rPr>
            <a:t>74.4</a:t>
          </a:r>
          <a:r>
            <a:rPr kumimoji="1" lang="ja-JP" altLang="en-US" sz="1000">
              <a:latin typeface="ＭＳ ゴシック" panose="020B0609070205080204" pitchFamily="49" charset="-128"/>
              <a:ea typeface="ＭＳ ゴシック" panose="020B0609070205080204" pitchFamily="49" charset="-128"/>
            </a:rPr>
            <a:t>％）の割合が最も高く、次いで「青少年の悩みなどを気軽に相談できるところ」（</a:t>
          </a:r>
          <a:r>
            <a:rPr kumimoji="1" lang="en-US" altLang="ja-JP" sz="1000">
              <a:latin typeface="ＭＳ ゴシック" panose="020B0609070205080204" pitchFamily="49" charset="-128"/>
              <a:ea typeface="ＭＳ ゴシック" panose="020B0609070205080204" pitchFamily="49" charset="-128"/>
            </a:rPr>
            <a:t>56.4</a:t>
          </a:r>
          <a:r>
            <a:rPr kumimoji="1" lang="ja-JP" altLang="en-US" sz="1000">
              <a:latin typeface="ＭＳ ゴシック" panose="020B0609070205080204" pitchFamily="49" charset="-128"/>
              <a:ea typeface="ＭＳ ゴシック" panose="020B0609070205080204" pitchFamily="49" charset="-128"/>
            </a:rPr>
            <a:t>％）、「グループ・サークル活動に利用できる施設や場所」（</a:t>
          </a:r>
          <a:r>
            <a:rPr kumimoji="1" lang="en-US" altLang="ja-JP" sz="1000">
              <a:latin typeface="ＭＳ ゴシック" panose="020B0609070205080204" pitchFamily="49" charset="-128"/>
              <a:ea typeface="ＭＳ ゴシック" panose="020B0609070205080204" pitchFamily="49" charset="-128"/>
            </a:rPr>
            <a:t>27.7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青少年の悩みなどを気軽に相談できるところ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男女による差が最も大きいのは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青少年の悩みなどを気軽に相談できるところ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50.6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61.4</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10.8</a:t>
          </a:r>
          <a:r>
            <a:rPr kumimoji="1" lang="ja-JP" altLang="en-US" sz="1000">
              <a:latin typeface="ＭＳ ゴシック" panose="020B0609070205080204" pitchFamily="49" charset="-128"/>
              <a:ea typeface="ＭＳ ゴシック" panose="020B0609070205080204" pitchFamily="49" charset="-128"/>
            </a:rPr>
            <a:t>ポイント高く、次いで「青少年が気軽に立ち寄れる施設や場所」が続き、男性（</a:t>
          </a:r>
          <a:r>
            <a:rPr kumimoji="1" lang="en-US" altLang="ja-JP" sz="1000">
              <a:latin typeface="ＭＳ ゴシック" panose="020B0609070205080204" pitchFamily="49" charset="-128"/>
              <a:ea typeface="ＭＳ ゴシック" panose="020B0609070205080204" pitchFamily="49" charset="-128"/>
            </a:rPr>
            <a:t>70.5</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77.9</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7.4</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142875</xdr:colOff>
      <xdr:row>2432</xdr:row>
      <xdr:rowOff>147638</xdr:rowOff>
    </xdr:from>
    <xdr:to>
      <xdr:col>14</xdr:col>
      <xdr:colOff>7938</xdr:colOff>
      <xdr:row>2439</xdr:row>
      <xdr:rowOff>119063</xdr:rowOff>
    </xdr:to>
    <xdr:sp macro="" textlink="">
      <xdr:nvSpPr>
        <xdr:cNvPr id="210" name="テキスト ボックス 209">
          <a:extLst>
            <a:ext uri="{FF2B5EF4-FFF2-40B4-BE49-F238E27FC236}">
              <a16:creationId xmlns:a16="http://schemas.microsoft.com/office/drawing/2014/main" id="{E7B69940-23F2-4BB4-9729-D8ECDDE5BB04}"/>
            </a:ext>
          </a:extLst>
        </xdr:cNvPr>
        <xdr:cNvSpPr txBox="1"/>
      </xdr:nvSpPr>
      <xdr:spPr>
        <a:xfrm>
          <a:off x="246063" y="367844388"/>
          <a:ext cx="5865813" cy="1027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令和３年度調査より新たに追加された項目である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オンラインゲームを利用「している」と回答したものは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％であり、全体の６割を占めている。</a:t>
          </a: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男女別でみると、「している」と回答したものは、男性（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ポイント高く、大きく差がひらいた。</a:t>
          </a:r>
        </a:p>
      </xdr:txBody>
    </xdr:sp>
    <xdr:clientData/>
  </xdr:twoCellAnchor>
  <xdr:twoCellAnchor>
    <xdr:from>
      <xdr:col>1</xdr:col>
      <xdr:colOff>0</xdr:colOff>
      <xdr:row>2398</xdr:row>
      <xdr:rowOff>0</xdr:rowOff>
    </xdr:from>
    <xdr:to>
      <xdr:col>14</xdr:col>
      <xdr:colOff>0</xdr:colOff>
      <xdr:row>2409</xdr:row>
      <xdr:rowOff>0</xdr:rowOff>
    </xdr:to>
    <xdr:graphicFrame macro="">
      <xdr:nvGraphicFramePr>
        <xdr:cNvPr id="214" name="グラフ 187">
          <a:extLst>
            <a:ext uri="{FF2B5EF4-FFF2-40B4-BE49-F238E27FC236}">
              <a16:creationId xmlns:a16="http://schemas.microsoft.com/office/drawing/2014/main" id="{057B6E3D-C9F2-4BD6-A90E-FAFE31092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2418</xdr:row>
      <xdr:rowOff>0</xdr:rowOff>
    </xdr:from>
    <xdr:to>
      <xdr:col>14</xdr:col>
      <xdr:colOff>0</xdr:colOff>
      <xdr:row>2429</xdr:row>
      <xdr:rowOff>0</xdr:rowOff>
    </xdr:to>
    <xdr:graphicFrame macro="">
      <xdr:nvGraphicFramePr>
        <xdr:cNvPr id="215" name="グラフ 187">
          <a:extLst>
            <a:ext uri="{FF2B5EF4-FFF2-40B4-BE49-F238E27FC236}">
              <a16:creationId xmlns:a16="http://schemas.microsoft.com/office/drawing/2014/main" id="{81B53648-8ECA-4B10-909A-C64EB6D83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2441</xdr:row>
      <xdr:rowOff>0</xdr:rowOff>
    </xdr:from>
    <xdr:to>
      <xdr:col>14</xdr:col>
      <xdr:colOff>0</xdr:colOff>
      <xdr:row>2452</xdr:row>
      <xdr:rowOff>0</xdr:rowOff>
    </xdr:to>
    <xdr:graphicFrame macro="">
      <xdr:nvGraphicFramePr>
        <xdr:cNvPr id="216" name="グラフ 187">
          <a:extLst>
            <a:ext uri="{FF2B5EF4-FFF2-40B4-BE49-F238E27FC236}">
              <a16:creationId xmlns:a16="http://schemas.microsoft.com/office/drawing/2014/main" id="{0DC18BEB-5D93-42BD-A0FB-8DCF452E9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2464</xdr:row>
      <xdr:rowOff>0</xdr:rowOff>
    </xdr:from>
    <xdr:to>
      <xdr:col>14</xdr:col>
      <xdr:colOff>0</xdr:colOff>
      <xdr:row>2475</xdr:row>
      <xdr:rowOff>0</xdr:rowOff>
    </xdr:to>
    <xdr:graphicFrame macro="">
      <xdr:nvGraphicFramePr>
        <xdr:cNvPr id="217" name="グラフ 187">
          <a:extLst>
            <a:ext uri="{FF2B5EF4-FFF2-40B4-BE49-F238E27FC236}">
              <a16:creationId xmlns:a16="http://schemas.microsoft.com/office/drawing/2014/main" id="{107D4730-7A03-48E7-90B5-C3D6CE7C6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2485</xdr:row>
      <xdr:rowOff>0</xdr:rowOff>
    </xdr:from>
    <xdr:to>
      <xdr:col>14</xdr:col>
      <xdr:colOff>0</xdr:colOff>
      <xdr:row>2496</xdr:row>
      <xdr:rowOff>0</xdr:rowOff>
    </xdr:to>
    <xdr:graphicFrame macro="">
      <xdr:nvGraphicFramePr>
        <xdr:cNvPr id="218" name="グラフ 187">
          <a:extLst>
            <a:ext uri="{FF2B5EF4-FFF2-40B4-BE49-F238E27FC236}">
              <a16:creationId xmlns:a16="http://schemas.microsoft.com/office/drawing/2014/main" id="{B34D99D5-831F-4080-AD3F-E4D58C9C3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2508</xdr:row>
      <xdr:rowOff>0</xdr:rowOff>
    </xdr:from>
    <xdr:to>
      <xdr:col>14</xdr:col>
      <xdr:colOff>0</xdr:colOff>
      <xdr:row>2519</xdr:row>
      <xdr:rowOff>0</xdr:rowOff>
    </xdr:to>
    <xdr:graphicFrame macro="">
      <xdr:nvGraphicFramePr>
        <xdr:cNvPr id="219" name="グラフ 187">
          <a:extLst>
            <a:ext uri="{FF2B5EF4-FFF2-40B4-BE49-F238E27FC236}">
              <a16:creationId xmlns:a16="http://schemas.microsoft.com/office/drawing/2014/main" id="{9E834C9D-49DB-4D64-872E-09EF990C5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2527</xdr:row>
      <xdr:rowOff>87312</xdr:rowOff>
    </xdr:from>
    <xdr:to>
      <xdr:col>14</xdr:col>
      <xdr:colOff>0</xdr:colOff>
      <xdr:row>2538</xdr:row>
      <xdr:rowOff>87313</xdr:rowOff>
    </xdr:to>
    <xdr:graphicFrame macro="">
      <xdr:nvGraphicFramePr>
        <xdr:cNvPr id="220" name="グラフ 187">
          <a:extLst>
            <a:ext uri="{FF2B5EF4-FFF2-40B4-BE49-F238E27FC236}">
              <a16:creationId xmlns:a16="http://schemas.microsoft.com/office/drawing/2014/main" id="{685C95EC-74D2-406E-979A-7BCFC96A7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2550</xdr:row>
      <xdr:rowOff>0</xdr:rowOff>
    </xdr:from>
    <xdr:to>
      <xdr:col>14</xdr:col>
      <xdr:colOff>0</xdr:colOff>
      <xdr:row>2561</xdr:row>
      <xdr:rowOff>0</xdr:rowOff>
    </xdr:to>
    <xdr:graphicFrame macro="">
      <xdr:nvGraphicFramePr>
        <xdr:cNvPr id="221" name="グラフ 187">
          <a:extLst>
            <a:ext uri="{FF2B5EF4-FFF2-40B4-BE49-F238E27FC236}">
              <a16:creationId xmlns:a16="http://schemas.microsoft.com/office/drawing/2014/main" id="{993B26A1-2CD1-4D0A-AF1A-9DB765DBD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7937</xdr:colOff>
      <xdr:row>2574</xdr:row>
      <xdr:rowOff>71437</xdr:rowOff>
    </xdr:from>
    <xdr:to>
      <xdr:col>14</xdr:col>
      <xdr:colOff>7937</xdr:colOff>
      <xdr:row>2585</xdr:row>
      <xdr:rowOff>71437</xdr:rowOff>
    </xdr:to>
    <xdr:graphicFrame macro="">
      <xdr:nvGraphicFramePr>
        <xdr:cNvPr id="222" name="グラフ 187">
          <a:extLst>
            <a:ext uri="{FF2B5EF4-FFF2-40B4-BE49-F238E27FC236}">
              <a16:creationId xmlns:a16="http://schemas.microsoft.com/office/drawing/2014/main" id="{E1B87E79-0186-44FD-84C3-22BECA774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9525</xdr:colOff>
      <xdr:row>2868</xdr:row>
      <xdr:rowOff>76200</xdr:rowOff>
    </xdr:from>
    <xdr:to>
      <xdr:col>14</xdr:col>
      <xdr:colOff>9525</xdr:colOff>
      <xdr:row>2880</xdr:row>
      <xdr:rowOff>76200</xdr:rowOff>
    </xdr:to>
    <xdr:graphicFrame macro="">
      <xdr:nvGraphicFramePr>
        <xdr:cNvPr id="223" name="グラフ 128">
          <a:extLst>
            <a:ext uri="{FF2B5EF4-FFF2-40B4-BE49-F238E27FC236}">
              <a16:creationId xmlns:a16="http://schemas.microsoft.com/office/drawing/2014/main" id="{C1DB26D4-A212-4ADF-81F9-E2191F13A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2890</xdr:row>
      <xdr:rowOff>0</xdr:rowOff>
    </xdr:from>
    <xdr:to>
      <xdr:col>14</xdr:col>
      <xdr:colOff>0</xdr:colOff>
      <xdr:row>2902</xdr:row>
      <xdr:rowOff>0</xdr:rowOff>
    </xdr:to>
    <xdr:graphicFrame macro="">
      <xdr:nvGraphicFramePr>
        <xdr:cNvPr id="224" name="グラフ 128">
          <a:extLst>
            <a:ext uri="{FF2B5EF4-FFF2-40B4-BE49-F238E27FC236}">
              <a16:creationId xmlns:a16="http://schemas.microsoft.com/office/drawing/2014/main" id="{D1A7138C-3A46-4C57-ACF6-01AF2344C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2912</xdr:row>
      <xdr:rowOff>66675</xdr:rowOff>
    </xdr:from>
    <xdr:to>
      <xdr:col>14</xdr:col>
      <xdr:colOff>0</xdr:colOff>
      <xdr:row>2924</xdr:row>
      <xdr:rowOff>66675</xdr:rowOff>
    </xdr:to>
    <xdr:graphicFrame macro="">
      <xdr:nvGraphicFramePr>
        <xdr:cNvPr id="225" name="グラフ 128">
          <a:extLst>
            <a:ext uri="{FF2B5EF4-FFF2-40B4-BE49-F238E27FC236}">
              <a16:creationId xmlns:a16="http://schemas.microsoft.com/office/drawing/2014/main" id="{74636F40-D970-4B45-8117-F512158B0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2933</xdr:row>
      <xdr:rowOff>66675</xdr:rowOff>
    </xdr:from>
    <xdr:to>
      <xdr:col>14</xdr:col>
      <xdr:colOff>0</xdr:colOff>
      <xdr:row>2945</xdr:row>
      <xdr:rowOff>66675</xdr:rowOff>
    </xdr:to>
    <xdr:graphicFrame macro="">
      <xdr:nvGraphicFramePr>
        <xdr:cNvPr id="226" name="グラフ 128">
          <a:extLst>
            <a:ext uri="{FF2B5EF4-FFF2-40B4-BE49-F238E27FC236}">
              <a16:creationId xmlns:a16="http://schemas.microsoft.com/office/drawing/2014/main" id="{10E569A6-FB8D-472F-8DAB-A957022A9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2959</xdr:row>
      <xdr:rowOff>0</xdr:rowOff>
    </xdr:from>
    <xdr:to>
      <xdr:col>14</xdr:col>
      <xdr:colOff>0</xdr:colOff>
      <xdr:row>2971</xdr:row>
      <xdr:rowOff>0</xdr:rowOff>
    </xdr:to>
    <xdr:graphicFrame macro="">
      <xdr:nvGraphicFramePr>
        <xdr:cNvPr id="227" name="グラフ 128">
          <a:extLst>
            <a:ext uri="{FF2B5EF4-FFF2-40B4-BE49-F238E27FC236}">
              <a16:creationId xmlns:a16="http://schemas.microsoft.com/office/drawing/2014/main" id="{A33F8F57-F820-4DF8-BFE4-788E5E940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2982</xdr:row>
      <xdr:rowOff>0</xdr:rowOff>
    </xdr:from>
    <xdr:to>
      <xdr:col>14</xdr:col>
      <xdr:colOff>0</xdr:colOff>
      <xdr:row>2994</xdr:row>
      <xdr:rowOff>0</xdr:rowOff>
    </xdr:to>
    <xdr:graphicFrame macro="">
      <xdr:nvGraphicFramePr>
        <xdr:cNvPr id="228" name="グラフ 128">
          <a:extLst>
            <a:ext uri="{FF2B5EF4-FFF2-40B4-BE49-F238E27FC236}">
              <a16:creationId xmlns:a16="http://schemas.microsoft.com/office/drawing/2014/main" id="{8412D290-0B27-4286-86F9-7164CE18A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95250</xdr:colOff>
      <xdr:row>3006</xdr:row>
      <xdr:rowOff>123825</xdr:rowOff>
    </xdr:from>
    <xdr:to>
      <xdr:col>13</xdr:col>
      <xdr:colOff>104775</xdr:colOff>
      <xdr:row>3018</xdr:row>
      <xdr:rowOff>123825</xdr:rowOff>
    </xdr:to>
    <xdr:graphicFrame macro="">
      <xdr:nvGraphicFramePr>
        <xdr:cNvPr id="229" name="グラフ 128">
          <a:extLst>
            <a:ext uri="{FF2B5EF4-FFF2-40B4-BE49-F238E27FC236}">
              <a16:creationId xmlns:a16="http://schemas.microsoft.com/office/drawing/2014/main" id="{D666780A-7B55-408D-B2F6-9A13DB664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3073</xdr:row>
      <xdr:rowOff>0</xdr:rowOff>
    </xdr:from>
    <xdr:to>
      <xdr:col>14</xdr:col>
      <xdr:colOff>0</xdr:colOff>
      <xdr:row>3084</xdr:row>
      <xdr:rowOff>66675</xdr:rowOff>
    </xdr:to>
    <xdr:graphicFrame macro="">
      <xdr:nvGraphicFramePr>
        <xdr:cNvPr id="230" name="グラフ 220">
          <a:extLst>
            <a:ext uri="{FF2B5EF4-FFF2-40B4-BE49-F238E27FC236}">
              <a16:creationId xmlns:a16="http://schemas.microsoft.com/office/drawing/2014/main" id="{2339D485-A98D-47C4-A6E0-46DA1512F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3097</xdr:row>
      <xdr:rowOff>0</xdr:rowOff>
    </xdr:from>
    <xdr:to>
      <xdr:col>14</xdr:col>
      <xdr:colOff>0</xdr:colOff>
      <xdr:row>3108</xdr:row>
      <xdr:rowOff>66675</xdr:rowOff>
    </xdr:to>
    <xdr:graphicFrame macro="">
      <xdr:nvGraphicFramePr>
        <xdr:cNvPr id="231" name="グラフ 220">
          <a:extLst>
            <a:ext uri="{FF2B5EF4-FFF2-40B4-BE49-F238E27FC236}">
              <a16:creationId xmlns:a16="http://schemas.microsoft.com/office/drawing/2014/main" id="{AFDC2BD8-1CF5-4777-8E8B-3E40EE7DC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3119</xdr:row>
      <xdr:rowOff>0</xdr:rowOff>
    </xdr:from>
    <xdr:to>
      <xdr:col>14</xdr:col>
      <xdr:colOff>0</xdr:colOff>
      <xdr:row>3130</xdr:row>
      <xdr:rowOff>66675</xdr:rowOff>
    </xdr:to>
    <xdr:graphicFrame macro="">
      <xdr:nvGraphicFramePr>
        <xdr:cNvPr id="232" name="グラフ 220">
          <a:extLst>
            <a:ext uri="{FF2B5EF4-FFF2-40B4-BE49-F238E27FC236}">
              <a16:creationId xmlns:a16="http://schemas.microsoft.com/office/drawing/2014/main" id="{22407ABB-8203-4D9E-869E-CC119F6F2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3142</xdr:row>
      <xdr:rowOff>0</xdr:rowOff>
    </xdr:from>
    <xdr:to>
      <xdr:col>14</xdr:col>
      <xdr:colOff>0</xdr:colOff>
      <xdr:row>3153</xdr:row>
      <xdr:rowOff>66675</xdr:rowOff>
    </xdr:to>
    <xdr:graphicFrame macro="">
      <xdr:nvGraphicFramePr>
        <xdr:cNvPr id="233" name="グラフ 220">
          <a:extLst>
            <a:ext uri="{FF2B5EF4-FFF2-40B4-BE49-F238E27FC236}">
              <a16:creationId xmlns:a16="http://schemas.microsoft.com/office/drawing/2014/main" id="{AAFDE9B8-5882-48E2-86CA-8928669CB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3165</xdr:row>
      <xdr:rowOff>0</xdr:rowOff>
    </xdr:from>
    <xdr:to>
      <xdr:col>14</xdr:col>
      <xdr:colOff>0</xdr:colOff>
      <xdr:row>3176</xdr:row>
      <xdr:rowOff>66675</xdr:rowOff>
    </xdr:to>
    <xdr:graphicFrame macro="">
      <xdr:nvGraphicFramePr>
        <xdr:cNvPr id="234" name="グラフ 220">
          <a:extLst>
            <a:ext uri="{FF2B5EF4-FFF2-40B4-BE49-F238E27FC236}">
              <a16:creationId xmlns:a16="http://schemas.microsoft.com/office/drawing/2014/main" id="{A9C2E6D8-8A40-44B7-AA5B-A857C3292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7937</xdr:colOff>
      <xdr:row>3186</xdr:row>
      <xdr:rowOff>31750</xdr:rowOff>
    </xdr:from>
    <xdr:to>
      <xdr:col>14</xdr:col>
      <xdr:colOff>7937</xdr:colOff>
      <xdr:row>3197</xdr:row>
      <xdr:rowOff>98424</xdr:rowOff>
    </xdr:to>
    <xdr:graphicFrame macro="">
      <xdr:nvGraphicFramePr>
        <xdr:cNvPr id="235" name="グラフ 220">
          <a:extLst>
            <a:ext uri="{FF2B5EF4-FFF2-40B4-BE49-F238E27FC236}">
              <a16:creationId xmlns:a16="http://schemas.microsoft.com/office/drawing/2014/main" id="{D7075787-70B1-43EF-B4B0-45A00640F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3210</xdr:row>
      <xdr:rowOff>0</xdr:rowOff>
    </xdr:from>
    <xdr:to>
      <xdr:col>14</xdr:col>
      <xdr:colOff>0</xdr:colOff>
      <xdr:row>3221</xdr:row>
      <xdr:rowOff>66675</xdr:rowOff>
    </xdr:to>
    <xdr:graphicFrame macro="">
      <xdr:nvGraphicFramePr>
        <xdr:cNvPr id="236" name="グラフ 220">
          <a:extLst>
            <a:ext uri="{FF2B5EF4-FFF2-40B4-BE49-F238E27FC236}">
              <a16:creationId xmlns:a16="http://schemas.microsoft.com/office/drawing/2014/main" id="{079E5263-CF2B-48D4-95F7-FCB860FD8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3233</xdr:row>
      <xdr:rowOff>55562</xdr:rowOff>
    </xdr:from>
    <xdr:to>
      <xdr:col>14</xdr:col>
      <xdr:colOff>0</xdr:colOff>
      <xdr:row>3244</xdr:row>
      <xdr:rowOff>122238</xdr:rowOff>
    </xdr:to>
    <xdr:graphicFrame macro="">
      <xdr:nvGraphicFramePr>
        <xdr:cNvPr id="237" name="グラフ 220">
          <a:extLst>
            <a:ext uri="{FF2B5EF4-FFF2-40B4-BE49-F238E27FC236}">
              <a16:creationId xmlns:a16="http://schemas.microsoft.com/office/drawing/2014/main" id="{EA89AD05-B322-441A-8146-6D47EC98F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3257</xdr:row>
      <xdr:rowOff>0</xdr:rowOff>
    </xdr:from>
    <xdr:to>
      <xdr:col>14</xdr:col>
      <xdr:colOff>0</xdr:colOff>
      <xdr:row>3268</xdr:row>
      <xdr:rowOff>66675</xdr:rowOff>
    </xdr:to>
    <xdr:graphicFrame macro="">
      <xdr:nvGraphicFramePr>
        <xdr:cNvPr id="238" name="グラフ 220">
          <a:extLst>
            <a:ext uri="{FF2B5EF4-FFF2-40B4-BE49-F238E27FC236}">
              <a16:creationId xmlns:a16="http://schemas.microsoft.com/office/drawing/2014/main" id="{D9510954-83F6-4C4A-842B-F7EE0BAEC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3280</xdr:row>
      <xdr:rowOff>0</xdr:rowOff>
    </xdr:from>
    <xdr:to>
      <xdr:col>14</xdr:col>
      <xdr:colOff>0</xdr:colOff>
      <xdr:row>3291</xdr:row>
      <xdr:rowOff>66675</xdr:rowOff>
    </xdr:to>
    <xdr:graphicFrame macro="">
      <xdr:nvGraphicFramePr>
        <xdr:cNvPr id="239" name="グラフ 220">
          <a:extLst>
            <a:ext uri="{FF2B5EF4-FFF2-40B4-BE49-F238E27FC236}">
              <a16:creationId xmlns:a16="http://schemas.microsoft.com/office/drawing/2014/main" id="{F48CAD1B-4519-4DCA-8B70-0F3B79C5D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3301</xdr:row>
      <xdr:rowOff>0</xdr:rowOff>
    </xdr:from>
    <xdr:to>
      <xdr:col>14</xdr:col>
      <xdr:colOff>0</xdr:colOff>
      <xdr:row>3312</xdr:row>
      <xdr:rowOff>66675</xdr:rowOff>
    </xdr:to>
    <xdr:graphicFrame macro="">
      <xdr:nvGraphicFramePr>
        <xdr:cNvPr id="240" name="グラフ 220">
          <a:extLst>
            <a:ext uri="{FF2B5EF4-FFF2-40B4-BE49-F238E27FC236}">
              <a16:creationId xmlns:a16="http://schemas.microsoft.com/office/drawing/2014/main" id="{1EC6C180-3F4E-445F-960E-15206504D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3325</xdr:row>
      <xdr:rowOff>95250</xdr:rowOff>
    </xdr:from>
    <xdr:to>
      <xdr:col>14</xdr:col>
      <xdr:colOff>0</xdr:colOff>
      <xdr:row>3337</xdr:row>
      <xdr:rowOff>11112</xdr:rowOff>
    </xdr:to>
    <xdr:graphicFrame macro="">
      <xdr:nvGraphicFramePr>
        <xdr:cNvPr id="241" name="グラフ 220">
          <a:extLst>
            <a:ext uri="{FF2B5EF4-FFF2-40B4-BE49-F238E27FC236}">
              <a16:creationId xmlns:a16="http://schemas.microsoft.com/office/drawing/2014/main" id="{6F3228D5-F552-41F0-8DAD-DEA0F1212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workbookViewId="0">
      <selection activeCell="I5" sqref="I5"/>
    </sheetView>
  </sheetViews>
  <sheetFormatPr defaultColWidth="9.36328125" defaultRowHeight="11.6" x14ac:dyDescent="0.2"/>
  <cols>
    <col min="1" max="1" width="1.81640625" style="1" customWidth="1"/>
    <col min="2" max="2" width="8.81640625" style="1" customWidth="1"/>
    <col min="3" max="11" width="9.36328125" style="1"/>
    <col min="12" max="12" width="8.81640625" style="1" customWidth="1"/>
    <col min="13" max="13" width="1.81640625" style="1" customWidth="1"/>
    <col min="14" max="16384" width="9.36328125" style="1"/>
  </cols>
  <sheetData/>
  <customSheetViews>
    <customSheetView guid="{08D5C35B-7FB4-46C3-8FA3-8CE7759F92DE}" topLeftCell="A103">
      <selection activeCell="P125" sqref="P125"/>
      <rowBreaks count="1" manualBreakCount="1">
        <brk id="63" max="16383" man="1"/>
      </rowBreaks>
      <pageMargins left="0.78740157480314965" right="0.78740157480314965" top="0.78740157480314965" bottom="0.78740157480314965" header="0.39370078740157483" footer="0.39370078740157483"/>
      <pageSetup paperSize="9" orientation="portrait" r:id="rId1"/>
      <headerFooter alignWithMargins="0"/>
    </customSheetView>
  </customSheetViews>
  <phoneticPr fontId="6"/>
  <pageMargins left="0.78740157480314965" right="0.78740157480314965" top="0.78740157480314965" bottom="0.78740157480314965" header="0.39370078740157483" footer="0.39370078740157483"/>
  <pageSetup paperSize="9" orientation="portrait" r:id="rId2"/>
  <headerFooter alignWithMargins="0"/>
  <rowBreaks count="1" manualBreakCount="1">
    <brk id="6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
  <sheetViews>
    <sheetView topLeftCell="A71" workbookViewId="0">
      <selection activeCell="D83" sqref="D83"/>
    </sheetView>
  </sheetViews>
  <sheetFormatPr defaultColWidth="9.36328125" defaultRowHeight="11.6" x14ac:dyDescent="0.2"/>
  <cols>
    <col min="1" max="1" width="1.81640625" style="1" customWidth="1"/>
    <col min="2" max="2" width="8.81640625" style="1" customWidth="1"/>
    <col min="3" max="11" width="9.36328125" style="1"/>
    <col min="12" max="12" width="8.81640625" style="1" customWidth="1"/>
    <col min="13" max="13" width="1.81640625" style="1" customWidth="1"/>
    <col min="14" max="16384" width="9.36328125" style="1"/>
  </cols>
  <sheetData/>
  <customSheetViews>
    <customSheetView guid="{08D5C35B-7FB4-46C3-8FA3-8CE7759F92DE}">
      <rowBreaks count="5" manualBreakCount="5">
        <brk id="20" max="16383" man="1"/>
        <brk id="41" max="16383" man="1"/>
        <brk id="63" max="16383" man="1"/>
        <brk id="85" max="16383" man="1"/>
        <brk id="105" max="16383" man="1"/>
      </rowBreaks>
      <pageMargins left="0.78740157480314965" right="0.78740157480314965" top="0.78740157480314965" bottom="0.78740157480314965" header="0.39370078740157483" footer="0.39370078740157483"/>
      <pageSetup paperSize="9" orientation="portrait" r:id="rId1"/>
      <headerFooter alignWithMargins="0"/>
    </customSheetView>
  </customSheetViews>
  <phoneticPr fontId="6"/>
  <pageMargins left="0.78740157480314965" right="0.78740157480314965" top="0.78740157480314965" bottom="0.78740157480314965" header="0.39370078740157483" footer="0.39370078740157483"/>
  <pageSetup paperSize="9" orientation="portrait" r:id="rId2"/>
  <headerFooter alignWithMargins="0"/>
  <rowBreaks count="5" manualBreakCount="5">
    <brk id="20" max="16383" man="1"/>
    <brk id="41" max="16383" man="1"/>
    <brk id="63" max="16383" man="1"/>
    <brk id="85" max="16383" man="1"/>
    <brk id="10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B1:M87"/>
  <sheetViews>
    <sheetView topLeftCell="A16" zoomScaleNormal="100" workbookViewId="0">
      <selection activeCell="E55" sqref="E55"/>
    </sheetView>
  </sheetViews>
  <sheetFormatPr defaultColWidth="9.36328125" defaultRowHeight="11.6" x14ac:dyDescent="0.2"/>
  <cols>
    <col min="1" max="1" width="1.81640625" style="1" customWidth="1"/>
    <col min="2" max="2" width="8.81640625" style="1" customWidth="1"/>
    <col min="3" max="10" width="9.36328125" style="1"/>
    <col min="11" max="11" width="4.81640625" style="1" customWidth="1"/>
    <col min="12" max="12" width="4.81640625" style="19" customWidth="1"/>
    <col min="13" max="13" width="8.81640625" style="1" customWidth="1"/>
    <col min="14" max="14" width="1.81640625" style="1" customWidth="1"/>
    <col min="15" max="16384" width="9.36328125" style="1"/>
  </cols>
  <sheetData>
    <row r="1" spans="2:13" ht="15" customHeight="1" x14ac:dyDescent="0.2">
      <c r="B1" s="224" t="s">
        <v>405</v>
      </c>
      <c r="C1" s="224"/>
      <c r="D1" s="224"/>
      <c r="E1" s="224"/>
      <c r="F1" s="224"/>
      <c r="G1" s="224"/>
      <c r="H1" s="224"/>
      <c r="I1" s="224"/>
      <c r="J1" s="224"/>
      <c r="K1" s="224"/>
      <c r="L1" s="224"/>
      <c r="M1" s="224"/>
    </row>
    <row r="2" spans="2:13" ht="15" customHeight="1" x14ac:dyDescent="0.2"/>
    <row r="3" spans="2:13" ht="24" customHeight="1" x14ac:dyDescent="0.2">
      <c r="B3" s="225" t="s">
        <v>2</v>
      </c>
      <c r="C3" s="225"/>
      <c r="D3" s="225"/>
      <c r="E3" s="225"/>
      <c r="F3" s="225"/>
      <c r="G3" s="225"/>
      <c r="H3" s="225"/>
      <c r="I3" s="225"/>
      <c r="J3" s="225"/>
      <c r="K3" s="225"/>
      <c r="L3" s="225"/>
      <c r="M3" s="225"/>
    </row>
    <row r="4" spans="2:13" ht="15" customHeight="1" x14ac:dyDescent="0.2"/>
    <row r="5" spans="2:13" ht="15" customHeight="1" x14ac:dyDescent="0.2">
      <c r="B5" s="1" t="s">
        <v>67</v>
      </c>
    </row>
    <row r="6" spans="2:13" ht="15" customHeight="1" x14ac:dyDescent="0.2">
      <c r="C6" s="1" t="s">
        <v>3</v>
      </c>
      <c r="L6" s="19" t="s">
        <v>390</v>
      </c>
    </row>
    <row r="7" spans="2:13" ht="15" customHeight="1" x14ac:dyDescent="0.2">
      <c r="C7" s="1" t="s">
        <v>4</v>
      </c>
      <c r="L7" s="19" t="s">
        <v>390</v>
      </c>
    </row>
    <row r="8" spans="2:13" ht="15" customHeight="1" x14ac:dyDescent="0.2">
      <c r="C8" s="1" t="s">
        <v>5</v>
      </c>
      <c r="L8" s="19" t="s">
        <v>390</v>
      </c>
    </row>
    <row r="9" spans="2:13" ht="15" customHeight="1" x14ac:dyDescent="0.2">
      <c r="C9" s="1" t="s">
        <v>6</v>
      </c>
      <c r="L9" s="19" t="s">
        <v>390</v>
      </c>
    </row>
    <row r="10" spans="2:13" ht="15" customHeight="1" x14ac:dyDescent="0.2">
      <c r="C10" s="1" t="s">
        <v>90</v>
      </c>
      <c r="L10" s="19" t="s">
        <v>391</v>
      </c>
    </row>
    <row r="11" spans="2:13" ht="15" customHeight="1" x14ac:dyDescent="0.2">
      <c r="C11" s="1" t="s">
        <v>484</v>
      </c>
      <c r="L11" s="19" t="s">
        <v>392</v>
      </c>
    </row>
    <row r="12" spans="2:13" ht="15" customHeight="1" x14ac:dyDescent="0.2"/>
    <row r="13" spans="2:13" ht="15" customHeight="1" x14ac:dyDescent="0.2">
      <c r="B13" s="1" t="s">
        <v>7</v>
      </c>
    </row>
    <row r="14" spans="2:13" ht="15" customHeight="1" x14ac:dyDescent="0.2">
      <c r="C14" s="1" t="s">
        <v>8</v>
      </c>
      <c r="L14" s="19" t="s">
        <v>393</v>
      </c>
    </row>
    <row r="15" spans="2:13" ht="15" customHeight="1" x14ac:dyDescent="0.2">
      <c r="C15" s="1" t="s">
        <v>485</v>
      </c>
      <c r="L15" s="19" t="s">
        <v>394</v>
      </c>
    </row>
    <row r="16" spans="2:13" ht="15" customHeight="1" x14ac:dyDescent="0.2">
      <c r="C16" s="1" t="s">
        <v>10</v>
      </c>
      <c r="L16" s="19" t="s">
        <v>395</v>
      </c>
    </row>
    <row r="17" spans="2:12" ht="15" customHeight="1" x14ac:dyDescent="0.2">
      <c r="C17" s="1" t="s">
        <v>12</v>
      </c>
      <c r="L17" s="19" t="s">
        <v>396</v>
      </c>
    </row>
    <row r="18" spans="2:12" ht="15" customHeight="1" x14ac:dyDescent="0.2">
      <c r="C18" s="1" t="s">
        <v>14</v>
      </c>
      <c r="L18" s="19" t="s">
        <v>397</v>
      </c>
    </row>
    <row r="19" spans="2:12" ht="15" customHeight="1" x14ac:dyDescent="0.2">
      <c r="C19" s="1" t="s">
        <v>16</v>
      </c>
      <c r="L19" s="19" t="s">
        <v>398</v>
      </c>
    </row>
    <row r="20" spans="2:12" ht="15" customHeight="1" x14ac:dyDescent="0.2">
      <c r="C20" s="1" t="s">
        <v>18</v>
      </c>
      <c r="L20" s="19" t="s">
        <v>399</v>
      </c>
    </row>
    <row r="21" spans="2:12" ht="15" customHeight="1" x14ac:dyDescent="0.2">
      <c r="C21" s="1" t="s">
        <v>20</v>
      </c>
      <c r="L21" s="19" t="s">
        <v>400</v>
      </c>
    </row>
    <row r="22" spans="2:12" ht="15" customHeight="1" x14ac:dyDescent="0.2">
      <c r="C22" s="1" t="s">
        <v>38</v>
      </c>
      <c r="L22" s="19" t="s">
        <v>825</v>
      </c>
    </row>
    <row r="23" spans="2:12" ht="15" customHeight="1" x14ac:dyDescent="0.2">
      <c r="C23" s="1" t="s">
        <v>21</v>
      </c>
      <c r="L23" s="19" t="s">
        <v>826</v>
      </c>
    </row>
    <row r="24" spans="2:12" ht="15" customHeight="1" x14ac:dyDescent="0.2">
      <c r="C24" s="1" t="s">
        <v>23</v>
      </c>
      <c r="L24" s="19" t="s">
        <v>827</v>
      </c>
    </row>
    <row r="25" spans="2:12" ht="15" customHeight="1" x14ac:dyDescent="0.2">
      <c r="C25" s="1" t="s">
        <v>25</v>
      </c>
      <c r="L25" s="19" t="s">
        <v>401</v>
      </c>
    </row>
    <row r="26" spans="2:12" ht="15" customHeight="1" x14ac:dyDescent="0.2"/>
    <row r="27" spans="2:12" ht="15" customHeight="1" x14ac:dyDescent="0.2">
      <c r="B27" s="1" t="s">
        <v>41</v>
      </c>
    </row>
    <row r="28" spans="2:12" ht="15" customHeight="1" x14ac:dyDescent="0.2">
      <c r="C28" s="1" t="s">
        <v>8</v>
      </c>
      <c r="L28" s="19" t="s">
        <v>402</v>
      </c>
    </row>
    <row r="29" spans="2:12" ht="15" customHeight="1" x14ac:dyDescent="0.2">
      <c r="C29" s="1" t="s">
        <v>40</v>
      </c>
      <c r="L29" s="19" t="s">
        <v>828</v>
      </c>
    </row>
    <row r="30" spans="2:12" ht="15" customHeight="1" x14ac:dyDescent="0.2">
      <c r="C30" s="1" t="s">
        <v>42</v>
      </c>
      <c r="L30" s="19" t="s">
        <v>829</v>
      </c>
    </row>
    <row r="31" spans="2:12" ht="15" customHeight="1" x14ac:dyDescent="0.2">
      <c r="C31" s="1" t="s">
        <v>43</v>
      </c>
      <c r="L31" s="19" t="s">
        <v>830</v>
      </c>
    </row>
    <row r="32" spans="2:12" ht="15" customHeight="1" x14ac:dyDescent="0.2">
      <c r="C32" s="1" t="s">
        <v>486</v>
      </c>
      <c r="L32" s="19" t="s">
        <v>831</v>
      </c>
    </row>
    <row r="33" spans="2:12" ht="15" customHeight="1" x14ac:dyDescent="0.2">
      <c r="C33" s="1" t="s">
        <v>487</v>
      </c>
      <c r="L33" s="19" t="s">
        <v>489</v>
      </c>
    </row>
    <row r="34" spans="2:12" ht="15" customHeight="1" x14ac:dyDescent="0.2">
      <c r="C34" s="1" t="s">
        <v>488</v>
      </c>
      <c r="L34" s="19" t="s">
        <v>832</v>
      </c>
    </row>
    <row r="35" spans="2:12" ht="15" customHeight="1" x14ac:dyDescent="0.2">
      <c r="C35" s="1" t="s">
        <v>20</v>
      </c>
      <c r="L35" s="19" t="s">
        <v>833</v>
      </c>
    </row>
    <row r="36" spans="2:12" ht="15" customHeight="1" x14ac:dyDescent="0.2">
      <c r="C36" s="1" t="s">
        <v>44</v>
      </c>
      <c r="L36" s="19" t="s">
        <v>834</v>
      </c>
    </row>
    <row r="37" spans="2:12" ht="15" customHeight="1" x14ac:dyDescent="0.2">
      <c r="C37" s="1" t="s">
        <v>45</v>
      </c>
      <c r="L37" s="19" t="s">
        <v>835</v>
      </c>
    </row>
    <row r="38" spans="2:12" ht="15" customHeight="1" x14ac:dyDescent="0.2">
      <c r="C38" s="1" t="s">
        <v>46</v>
      </c>
      <c r="L38" s="19" t="s">
        <v>836</v>
      </c>
    </row>
    <row r="39" spans="2:12" ht="15" customHeight="1" x14ac:dyDescent="0.2">
      <c r="C39" s="1" t="s">
        <v>47</v>
      </c>
      <c r="L39" s="19" t="s">
        <v>837</v>
      </c>
    </row>
    <row r="40" spans="2:12" ht="15" customHeight="1" x14ac:dyDescent="0.2">
      <c r="C40" s="1" t="s">
        <v>48</v>
      </c>
      <c r="L40" s="19" t="s">
        <v>403</v>
      </c>
    </row>
    <row r="41" spans="2:12" ht="15" customHeight="1" x14ac:dyDescent="0.2"/>
    <row r="42" spans="2:12" ht="15" customHeight="1" x14ac:dyDescent="0.2">
      <c r="B42" s="1" t="s">
        <v>406</v>
      </c>
    </row>
    <row r="43" spans="2:12" ht="15" customHeight="1" x14ac:dyDescent="0.2">
      <c r="C43" s="1" t="s">
        <v>49</v>
      </c>
      <c r="L43" s="19" t="s">
        <v>838</v>
      </c>
    </row>
    <row r="44" spans="2:12" ht="15" customHeight="1" x14ac:dyDescent="0.2">
      <c r="C44" s="1" t="s">
        <v>50</v>
      </c>
      <c r="L44" s="203" t="s">
        <v>846</v>
      </c>
    </row>
    <row r="45" spans="2:12" ht="15" customHeight="1" x14ac:dyDescent="0.2">
      <c r="C45" s="1" t="s">
        <v>51</v>
      </c>
      <c r="L45" s="203" t="s">
        <v>847</v>
      </c>
    </row>
    <row r="46" spans="2:12" ht="15" customHeight="1" x14ac:dyDescent="0.2">
      <c r="C46" s="1" t="s">
        <v>52</v>
      </c>
      <c r="L46" s="203" t="s">
        <v>848</v>
      </c>
    </row>
    <row r="47" spans="2:12" ht="15" customHeight="1" x14ac:dyDescent="0.2">
      <c r="C47" s="1" t="s">
        <v>53</v>
      </c>
      <c r="L47" s="203" t="s">
        <v>404</v>
      </c>
    </row>
    <row r="48" spans="2:12" ht="15" customHeight="1" x14ac:dyDescent="0.2">
      <c r="C48" s="1" t="s">
        <v>54</v>
      </c>
      <c r="L48" s="203" t="s">
        <v>849</v>
      </c>
    </row>
    <row r="49" spans="2:12" ht="15" customHeight="1" x14ac:dyDescent="0.2">
      <c r="C49" s="1" t="s">
        <v>55</v>
      </c>
      <c r="L49" s="203" t="s">
        <v>850</v>
      </c>
    </row>
    <row r="50" spans="2:12" ht="15" customHeight="1" x14ac:dyDescent="0.2">
      <c r="C50" s="1" t="s">
        <v>56</v>
      </c>
      <c r="L50" s="203" t="s">
        <v>851</v>
      </c>
    </row>
    <row r="51" spans="2:12" ht="15" customHeight="1" x14ac:dyDescent="0.2">
      <c r="C51" s="1" t="s">
        <v>57</v>
      </c>
      <c r="L51" s="203" t="s">
        <v>852</v>
      </c>
    </row>
    <row r="52" spans="2:12" ht="15" customHeight="1" x14ac:dyDescent="0.2">
      <c r="C52" s="1" t="s">
        <v>59</v>
      </c>
      <c r="L52" s="203" t="s">
        <v>853</v>
      </c>
    </row>
    <row r="53" spans="2:12" ht="15" customHeight="1" x14ac:dyDescent="0.2">
      <c r="C53" s="1" t="s">
        <v>58</v>
      </c>
      <c r="L53" s="203" t="s">
        <v>854</v>
      </c>
    </row>
    <row r="54" spans="2:12" ht="15" customHeight="1" x14ac:dyDescent="0.2">
      <c r="L54" s="203"/>
    </row>
    <row r="55" spans="2:12" ht="15" customHeight="1" x14ac:dyDescent="0.2">
      <c r="B55" s="1" t="s">
        <v>858</v>
      </c>
    </row>
    <row r="56" spans="2:12" ht="15" customHeight="1" x14ac:dyDescent="0.2">
      <c r="C56" s="1" t="s">
        <v>63</v>
      </c>
    </row>
    <row r="57" spans="2:12" ht="15" customHeight="1" x14ac:dyDescent="0.2">
      <c r="C57" s="1" t="s">
        <v>64</v>
      </c>
    </row>
    <row r="58" spans="2:12" ht="15" customHeight="1" x14ac:dyDescent="0.2">
      <c r="C58" s="1" t="s">
        <v>65</v>
      </c>
    </row>
    <row r="59" spans="2:12" ht="15" customHeight="1" x14ac:dyDescent="0.2"/>
    <row r="60" spans="2:12" ht="15" customHeight="1" x14ac:dyDescent="0.2"/>
    <row r="61" spans="2:12" ht="15" customHeight="1" x14ac:dyDescent="0.2"/>
    <row r="62" spans="2:12" ht="15" customHeight="1" x14ac:dyDescent="0.2"/>
    <row r="63" spans="2:12" ht="15" customHeight="1" x14ac:dyDescent="0.2"/>
    <row r="64" spans="2:1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customSheetViews>
    <customSheetView guid="{08D5C35B-7FB4-46C3-8FA3-8CE7759F92DE}">
      <rowBreaks count="1" manualBreakCount="1">
        <brk id="53" max="16383" man="1"/>
      </rowBreaks>
      <pageMargins left="0.78740157480314965" right="0.78740157480314965" top="0.78740157480314965" bottom="0.78740157480314965" header="0.39370078740157483" footer="0.39370078740157483"/>
      <pageSetup paperSize="9" orientation="portrait" r:id="rId1"/>
      <headerFooter alignWithMargins="0"/>
    </customSheetView>
  </customSheetViews>
  <mergeCells count="2">
    <mergeCell ref="B1:M1"/>
    <mergeCell ref="B3:M3"/>
  </mergeCells>
  <phoneticPr fontId="6"/>
  <pageMargins left="0.78740157480314965" right="0.78740157480314965" top="0.78740157480314965" bottom="0.78740157480314965" header="0.39370078740157483" footer="0.39370078740157483"/>
  <pageSetup paperSize="9" orientation="portrait" r:id="rId2"/>
  <headerFooter alignWithMargins="0"/>
  <rowBreaks count="1" manualBreakCount="1">
    <brk id="53"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55"/>
  <sheetViews>
    <sheetView view="pageBreakPreview" topLeftCell="A292" zoomScaleNormal="100" zoomScaleSheetLayoutView="100" workbookViewId="0">
      <selection activeCell="A35" sqref="A35:XFD35"/>
    </sheetView>
  </sheetViews>
  <sheetFormatPr defaultColWidth="9.36328125" defaultRowHeight="11.6" x14ac:dyDescent="0.2"/>
  <cols>
    <col min="1" max="1" width="1.81640625" style="1" customWidth="1"/>
    <col min="2" max="2" width="9.81640625" style="1" customWidth="1"/>
    <col min="3" max="5" width="8.81640625" style="1" customWidth="1"/>
    <col min="6" max="6" width="8.81640625" style="120" customWidth="1"/>
    <col min="7" max="8" width="8.81640625" style="1" customWidth="1"/>
    <col min="9" max="9" width="9.36328125" style="1"/>
    <col min="10" max="10" width="8.81640625" style="1" customWidth="1"/>
    <col min="11" max="11" width="8.81640625" style="120" customWidth="1"/>
    <col min="12" max="14" width="8.81640625" style="1" customWidth="1"/>
    <col min="15" max="15" width="1.81640625" style="1" customWidth="1"/>
    <col min="16" max="16384" width="9.36328125" style="1"/>
  </cols>
  <sheetData>
    <row r="1" spans="2:14" ht="16.75" x14ac:dyDescent="0.2">
      <c r="B1" s="233" t="s">
        <v>67</v>
      </c>
      <c r="C1" s="233"/>
      <c r="D1" s="233"/>
      <c r="E1" s="233"/>
      <c r="F1" s="233"/>
      <c r="G1" s="233"/>
      <c r="H1" s="233"/>
      <c r="I1" s="233"/>
      <c r="J1" s="233"/>
      <c r="K1" s="233"/>
      <c r="L1" s="233"/>
      <c r="M1" s="233"/>
      <c r="N1" s="233"/>
    </row>
    <row r="32" s="162" customFormat="1" x14ac:dyDescent="0.2"/>
    <row r="33" s="162" customFormat="1" x14ac:dyDescent="0.2"/>
    <row r="34" s="162" customFormat="1" x14ac:dyDescent="0.2"/>
    <row r="41" s="162" customFormat="1" x14ac:dyDescent="0.2"/>
    <row r="57" spans="2:2" x14ac:dyDescent="0.2">
      <c r="B57" s="1" t="s">
        <v>84</v>
      </c>
    </row>
    <row r="58" spans="2:2" x14ac:dyDescent="0.2">
      <c r="B58" s="1" t="s">
        <v>85</v>
      </c>
    </row>
    <row r="59" spans="2:2" x14ac:dyDescent="0.2">
      <c r="B59" s="1" t="s">
        <v>87</v>
      </c>
    </row>
    <row r="60" spans="2:2" x14ac:dyDescent="0.2">
      <c r="B60" s="1" t="s">
        <v>86</v>
      </c>
    </row>
    <row r="61" spans="2:2" x14ac:dyDescent="0.2">
      <c r="B61" s="1" t="s">
        <v>270</v>
      </c>
    </row>
    <row r="62" spans="2:2" s="162" customFormat="1" x14ac:dyDescent="0.2">
      <c r="B62" s="162" t="s">
        <v>844</v>
      </c>
    </row>
    <row r="63" spans="2:2" s="162" customFormat="1" x14ac:dyDescent="0.2">
      <c r="B63" s="162" t="s">
        <v>845</v>
      </c>
    </row>
    <row r="64" spans="2:2" x14ac:dyDescent="0.2">
      <c r="B64" s="162" t="s">
        <v>791</v>
      </c>
    </row>
    <row r="65" spans="2:14" ht="14.15" x14ac:dyDescent="0.2">
      <c r="B65" s="8"/>
    </row>
    <row r="66" spans="2:14" x14ac:dyDescent="0.2">
      <c r="I66" s="79"/>
    </row>
    <row r="67" spans="2:14" x14ac:dyDescent="0.2">
      <c r="B67" s="4" t="s">
        <v>108</v>
      </c>
    </row>
    <row r="68" spans="2:14" ht="12" customHeight="1" x14ac:dyDescent="0.2">
      <c r="B68" s="226" t="s">
        <v>79</v>
      </c>
      <c r="C68" s="228" t="s">
        <v>110</v>
      </c>
      <c r="D68" s="230" t="s">
        <v>80</v>
      </c>
      <c r="E68" s="231"/>
      <c r="F68" s="231"/>
      <c r="G68" s="231"/>
      <c r="H68" s="232"/>
      <c r="I68" s="230" t="s">
        <v>82</v>
      </c>
      <c r="J68" s="231"/>
      <c r="K68" s="231"/>
      <c r="L68" s="231"/>
      <c r="M68" s="232"/>
      <c r="N68" s="226" t="s">
        <v>83</v>
      </c>
    </row>
    <row r="69" spans="2:14" x14ac:dyDescent="0.2">
      <c r="B69" s="227"/>
      <c r="C69" s="229"/>
      <c r="D69" s="3" t="s">
        <v>72</v>
      </c>
      <c r="E69" s="3" t="s">
        <v>74</v>
      </c>
      <c r="F69" s="106" t="s">
        <v>490</v>
      </c>
      <c r="G69" s="106" t="s">
        <v>477</v>
      </c>
      <c r="H69" s="3" t="s">
        <v>78</v>
      </c>
      <c r="I69" s="3" t="s">
        <v>72</v>
      </c>
      <c r="J69" s="3" t="s">
        <v>74</v>
      </c>
      <c r="K69" s="106" t="s">
        <v>490</v>
      </c>
      <c r="L69" s="3" t="s">
        <v>478</v>
      </c>
      <c r="M69" s="3" t="s">
        <v>78</v>
      </c>
      <c r="N69" s="227"/>
    </row>
    <row r="70" spans="2:14" x14ac:dyDescent="0.2">
      <c r="B70" s="86" t="s">
        <v>461</v>
      </c>
      <c r="C70" s="2">
        <v>170</v>
      </c>
      <c r="D70" s="2">
        <v>76</v>
      </c>
      <c r="E70" s="2">
        <v>87</v>
      </c>
      <c r="F70" s="2">
        <v>1</v>
      </c>
      <c r="G70" s="2">
        <v>0</v>
      </c>
      <c r="H70" s="2">
        <f>SUM(D70:G70)</f>
        <v>164</v>
      </c>
      <c r="I70" s="191">
        <f>D70/D$75*100</f>
        <v>32.067510548523209</v>
      </c>
      <c r="J70" s="191">
        <f t="shared" ref="J70:M74" si="0">E70/E$75*100</f>
        <v>34.939759036144579</v>
      </c>
      <c r="K70" s="191">
        <f t="shared" si="0"/>
        <v>50</v>
      </c>
      <c r="L70" s="2">
        <v>0</v>
      </c>
      <c r="M70" s="191">
        <f t="shared" si="0"/>
        <v>33.606557377049178</v>
      </c>
      <c r="N70" s="193" t="s">
        <v>364</v>
      </c>
    </row>
    <row r="71" spans="2:14" x14ac:dyDescent="0.2">
      <c r="B71" s="2" t="s">
        <v>68</v>
      </c>
      <c r="C71" s="2">
        <v>190</v>
      </c>
      <c r="D71" s="2">
        <v>86</v>
      </c>
      <c r="E71" s="2">
        <v>103</v>
      </c>
      <c r="F71" s="2">
        <v>0</v>
      </c>
      <c r="G71" s="2">
        <v>0</v>
      </c>
      <c r="H71" s="2">
        <f t="shared" ref="H71:H74" si="1">SUM(D71:G71)</f>
        <v>189</v>
      </c>
      <c r="I71" s="191">
        <f t="shared" ref="I71:I74" si="2">D71/D$75*100</f>
        <v>36.286919831223628</v>
      </c>
      <c r="J71" s="191">
        <f t="shared" ref="J71:J74" si="3">E71/E$75*100</f>
        <v>41.365461847389554</v>
      </c>
      <c r="K71" s="191">
        <f t="shared" ref="K71:K74" si="4">F71/F$75*100</f>
        <v>0</v>
      </c>
      <c r="L71" s="2">
        <v>0</v>
      </c>
      <c r="M71" s="191">
        <f t="shared" si="0"/>
        <v>38.729508196721312</v>
      </c>
      <c r="N71" s="193" t="s">
        <v>364</v>
      </c>
    </row>
    <row r="72" spans="2:14" x14ac:dyDescent="0.2">
      <c r="B72" s="2" t="s">
        <v>70</v>
      </c>
      <c r="C72" s="2">
        <v>90</v>
      </c>
      <c r="D72" s="2">
        <v>43</v>
      </c>
      <c r="E72" s="2">
        <v>44</v>
      </c>
      <c r="F72" s="2">
        <v>0</v>
      </c>
      <c r="G72" s="2">
        <v>0</v>
      </c>
      <c r="H72" s="2">
        <f t="shared" si="1"/>
        <v>87</v>
      </c>
      <c r="I72" s="191">
        <f t="shared" si="2"/>
        <v>18.143459915611814</v>
      </c>
      <c r="J72" s="191">
        <f t="shared" si="3"/>
        <v>17.670682730923694</v>
      </c>
      <c r="K72" s="191">
        <f t="shared" si="4"/>
        <v>0</v>
      </c>
      <c r="L72" s="2">
        <v>0</v>
      </c>
      <c r="M72" s="191">
        <f t="shared" si="0"/>
        <v>17.827868852459016</v>
      </c>
      <c r="N72" s="193" t="s">
        <v>364</v>
      </c>
    </row>
    <row r="73" spans="2:14" x14ac:dyDescent="0.2">
      <c r="B73" s="2" t="s">
        <v>69</v>
      </c>
      <c r="C73" s="2">
        <v>50</v>
      </c>
      <c r="D73" s="2">
        <v>32</v>
      </c>
      <c r="E73" s="2">
        <v>15</v>
      </c>
      <c r="F73" s="2">
        <v>1</v>
      </c>
      <c r="G73" s="2">
        <v>0</v>
      </c>
      <c r="H73" s="2">
        <f t="shared" si="1"/>
        <v>48</v>
      </c>
      <c r="I73" s="191">
        <f t="shared" si="2"/>
        <v>13.502109704641349</v>
      </c>
      <c r="J73" s="191">
        <f t="shared" si="3"/>
        <v>6.024096385542169</v>
      </c>
      <c r="K73" s="191">
        <f t="shared" si="4"/>
        <v>50</v>
      </c>
      <c r="L73" s="2">
        <v>0</v>
      </c>
      <c r="M73" s="191">
        <f t="shared" si="0"/>
        <v>9.8360655737704921</v>
      </c>
      <c r="N73" s="193" t="s">
        <v>364</v>
      </c>
    </row>
    <row r="74" spans="2:14" x14ac:dyDescent="0.2">
      <c r="B74" s="2" t="s">
        <v>77</v>
      </c>
      <c r="C74" s="192" t="s">
        <v>364</v>
      </c>
      <c r="D74" s="2">
        <v>0</v>
      </c>
      <c r="E74" s="2">
        <v>0</v>
      </c>
      <c r="F74" s="2">
        <v>0</v>
      </c>
      <c r="G74" s="2">
        <v>0</v>
      </c>
      <c r="H74" s="2">
        <f t="shared" si="1"/>
        <v>0</v>
      </c>
      <c r="I74" s="191">
        <f t="shared" si="2"/>
        <v>0</v>
      </c>
      <c r="J74" s="191">
        <f t="shared" si="3"/>
        <v>0</v>
      </c>
      <c r="K74" s="191">
        <f t="shared" si="4"/>
        <v>0</v>
      </c>
      <c r="L74" s="2">
        <v>0</v>
      </c>
      <c r="M74" s="191">
        <f t="shared" si="0"/>
        <v>0</v>
      </c>
      <c r="N74" s="193" t="s">
        <v>480</v>
      </c>
    </row>
    <row r="75" spans="2:14" x14ac:dyDescent="0.2">
      <c r="B75" s="2" t="s">
        <v>76</v>
      </c>
      <c r="C75" s="2">
        <f>SUM(C70:C74)</f>
        <v>500</v>
      </c>
      <c r="D75" s="2">
        <f t="shared" ref="D75:M75" si="5">SUM(D70:D74)</f>
        <v>237</v>
      </c>
      <c r="E75" s="2">
        <f t="shared" si="5"/>
        <v>249</v>
      </c>
      <c r="F75" s="2">
        <f t="shared" si="5"/>
        <v>2</v>
      </c>
      <c r="G75" s="2">
        <f t="shared" si="5"/>
        <v>0</v>
      </c>
      <c r="H75" s="2">
        <f t="shared" si="5"/>
        <v>488</v>
      </c>
      <c r="I75" s="191">
        <f t="shared" si="5"/>
        <v>100</v>
      </c>
      <c r="J75" s="191">
        <f t="shared" si="5"/>
        <v>99.999999999999986</v>
      </c>
      <c r="K75" s="191">
        <f t="shared" si="5"/>
        <v>100</v>
      </c>
      <c r="L75" s="2">
        <f t="shared" si="5"/>
        <v>0</v>
      </c>
      <c r="M75" s="191">
        <f t="shared" si="5"/>
        <v>100.00000000000001</v>
      </c>
      <c r="N75" s="191">
        <f>H75/C75*100</f>
        <v>97.6</v>
      </c>
    </row>
    <row r="76" spans="2:14" x14ac:dyDescent="0.2">
      <c r="B76" s="39" t="s">
        <v>365</v>
      </c>
      <c r="D76" s="5"/>
      <c r="E76" s="5"/>
      <c r="F76" s="5"/>
      <c r="H76" s="5"/>
      <c r="I76" s="6"/>
      <c r="J76" s="6"/>
      <c r="K76" s="6"/>
      <c r="L76" s="6"/>
      <c r="M76" s="6"/>
      <c r="N76" s="6"/>
    </row>
    <row r="77" spans="2:14" s="109" customFormat="1" x14ac:dyDescent="0.2">
      <c r="B77" s="39" t="s">
        <v>481</v>
      </c>
      <c r="D77" s="5"/>
      <c r="E77" s="5"/>
      <c r="F77" s="5"/>
      <c r="H77" s="5"/>
      <c r="I77" s="6"/>
      <c r="J77" s="6"/>
      <c r="K77" s="6"/>
      <c r="L77" s="6"/>
      <c r="M77" s="6"/>
      <c r="N77" s="6"/>
    </row>
    <row r="78" spans="2:14" ht="7.5" customHeight="1" x14ac:dyDescent="0.2">
      <c r="B78" s="39"/>
      <c r="D78" s="5"/>
      <c r="E78" s="5"/>
      <c r="F78" s="5"/>
      <c r="H78" s="5"/>
      <c r="I78" s="6"/>
      <c r="J78" s="6"/>
      <c r="K78" s="6"/>
      <c r="L78" s="6"/>
      <c r="M78" s="6"/>
      <c r="N78" s="6"/>
    </row>
    <row r="79" spans="2:14" x14ac:dyDescent="0.2">
      <c r="B79" s="4" t="s">
        <v>109</v>
      </c>
    </row>
    <row r="80" spans="2:14" ht="12" customHeight="1" x14ac:dyDescent="0.2">
      <c r="B80" s="226" t="s">
        <v>79</v>
      </c>
      <c r="C80" s="228" t="s">
        <v>110</v>
      </c>
      <c r="D80" s="230" t="s">
        <v>80</v>
      </c>
      <c r="E80" s="231"/>
      <c r="F80" s="231"/>
      <c r="G80" s="231"/>
      <c r="H80" s="232"/>
      <c r="I80" s="230" t="s">
        <v>82</v>
      </c>
      <c r="J80" s="231"/>
      <c r="K80" s="231"/>
      <c r="L80" s="231"/>
      <c r="M80" s="232"/>
      <c r="N80" s="226" t="s">
        <v>83</v>
      </c>
    </row>
    <row r="81" spans="2:14" x14ac:dyDescent="0.2">
      <c r="B81" s="227"/>
      <c r="C81" s="229"/>
      <c r="D81" s="3" t="s">
        <v>72</v>
      </c>
      <c r="E81" s="3" t="s">
        <v>74</v>
      </c>
      <c r="F81" s="106" t="s">
        <v>490</v>
      </c>
      <c r="G81" s="3" t="s">
        <v>478</v>
      </c>
      <c r="H81" s="3" t="s">
        <v>78</v>
      </c>
      <c r="I81" s="3" t="s">
        <v>72</v>
      </c>
      <c r="J81" s="3" t="s">
        <v>74</v>
      </c>
      <c r="K81" s="106" t="s">
        <v>490</v>
      </c>
      <c r="L81" s="3" t="s">
        <v>478</v>
      </c>
      <c r="M81" s="3" t="s">
        <v>78</v>
      </c>
      <c r="N81" s="227"/>
    </row>
    <row r="82" spans="2:14" x14ac:dyDescent="0.2">
      <c r="B82" s="86" t="s">
        <v>465</v>
      </c>
      <c r="C82" s="2">
        <v>170</v>
      </c>
      <c r="D82" s="2">
        <v>27</v>
      </c>
      <c r="E82" s="2">
        <v>140</v>
      </c>
      <c r="F82" s="2">
        <v>0</v>
      </c>
      <c r="G82" s="2">
        <v>0</v>
      </c>
      <c r="H82" s="2">
        <f>SUM(D82:G82)</f>
        <v>167</v>
      </c>
      <c r="I82" s="191">
        <f>D82/D$87*100</f>
        <v>30.337078651685395</v>
      </c>
      <c r="J82" s="191">
        <f>E82/E$87*100</f>
        <v>35.087719298245609</v>
      </c>
      <c r="K82" s="191">
        <v>0</v>
      </c>
      <c r="L82" s="191">
        <v>0</v>
      </c>
      <c r="M82" s="191">
        <f>H82/H$87*100</f>
        <v>34.221311475409841</v>
      </c>
      <c r="N82" s="193" t="s">
        <v>364</v>
      </c>
    </row>
    <row r="83" spans="2:14" x14ac:dyDescent="0.2">
      <c r="B83" s="2" t="s">
        <v>68</v>
      </c>
      <c r="C83" s="2">
        <v>190</v>
      </c>
      <c r="D83" s="2">
        <v>43</v>
      </c>
      <c r="E83" s="2">
        <v>144</v>
      </c>
      <c r="F83" s="2">
        <v>0</v>
      </c>
      <c r="G83" s="2">
        <v>0</v>
      </c>
      <c r="H83" s="2">
        <f t="shared" ref="H83:H86" si="6">SUM(D83:G83)</f>
        <v>187</v>
      </c>
      <c r="I83" s="191">
        <f t="shared" ref="I83:I86" si="7">D83/D$87*100</f>
        <v>48.314606741573037</v>
      </c>
      <c r="J83" s="191">
        <f t="shared" ref="J83:J86" si="8">E83/E$87*100</f>
        <v>36.090225563909769</v>
      </c>
      <c r="K83" s="191">
        <v>0</v>
      </c>
      <c r="L83" s="191">
        <v>0</v>
      </c>
      <c r="M83" s="191">
        <f t="shared" ref="M83:M86" si="9">H83/H$87*100</f>
        <v>38.319672131147541</v>
      </c>
      <c r="N83" s="193" t="s">
        <v>364</v>
      </c>
    </row>
    <row r="84" spans="2:14" x14ac:dyDescent="0.2">
      <c r="B84" s="2" t="s">
        <v>70</v>
      </c>
      <c r="C84" s="2">
        <v>90</v>
      </c>
      <c r="D84" s="2">
        <v>10</v>
      </c>
      <c r="E84" s="2">
        <v>77</v>
      </c>
      <c r="F84" s="2">
        <v>0</v>
      </c>
      <c r="G84" s="2">
        <v>0</v>
      </c>
      <c r="H84" s="2">
        <f t="shared" si="6"/>
        <v>87</v>
      </c>
      <c r="I84" s="191">
        <f t="shared" si="7"/>
        <v>11.235955056179774</v>
      </c>
      <c r="J84" s="191">
        <f t="shared" si="8"/>
        <v>19.298245614035086</v>
      </c>
      <c r="K84" s="191">
        <v>0</v>
      </c>
      <c r="L84" s="191">
        <v>0</v>
      </c>
      <c r="M84" s="191">
        <f t="shared" si="9"/>
        <v>17.827868852459016</v>
      </c>
      <c r="N84" s="193" t="s">
        <v>364</v>
      </c>
    </row>
    <row r="85" spans="2:14" x14ac:dyDescent="0.2">
      <c r="B85" s="2" t="s">
        <v>69</v>
      </c>
      <c r="C85" s="2">
        <v>50</v>
      </c>
      <c r="D85" s="2">
        <v>9</v>
      </c>
      <c r="E85" s="2">
        <v>38</v>
      </c>
      <c r="F85" s="2">
        <v>0</v>
      </c>
      <c r="G85" s="2">
        <v>0</v>
      </c>
      <c r="H85" s="2">
        <f t="shared" si="6"/>
        <v>47</v>
      </c>
      <c r="I85" s="191">
        <f t="shared" si="7"/>
        <v>10.112359550561797</v>
      </c>
      <c r="J85" s="191">
        <f t="shared" si="8"/>
        <v>9.5238095238095237</v>
      </c>
      <c r="K85" s="191">
        <v>0</v>
      </c>
      <c r="L85" s="191">
        <v>0</v>
      </c>
      <c r="M85" s="191">
        <f t="shared" si="9"/>
        <v>9.6311475409836067</v>
      </c>
      <c r="N85" s="193" t="s">
        <v>364</v>
      </c>
    </row>
    <row r="86" spans="2:14" x14ac:dyDescent="0.2">
      <c r="B86" s="2" t="s">
        <v>77</v>
      </c>
      <c r="C86" s="192" t="s">
        <v>364</v>
      </c>
      <c r="D86" s="2">
        <v>0</v>
      </c>
      <c r="E86" s="2">
        <v>0</v>
      </c>
      <c r="F86" s="2">
        <v>0</v>
      </c>
      <c r="G86" s="2">
        <v>0</v>
      </c>
      <c r="H86" s="2">
        <f t="shared" si="6"/>
        <v>0</v>
      </c>
      <c r="I86" s="191">
        <f t="shared" si="7"/>
        <v>0</v>
      </c>
      <c r="J86" s="191">
        <f t="shared" si="8"/>
        <v>0</v>
      </c>
      <c r="K86" s="191">
        <v>0</v>
      </c>
      <c r="L86" s="191">
        <v>0</v>
      </c>
      <c r="M86" s="191">
        <f t="shared" si="9"/>
        <v>0</v>
      </c>
      <c r="N86" s="193" t="s">
        <v>364</v>
      </c>
    </row>
    <row r="87" spans="2:14" x14ac:dyDescent="0.2">
      <c r="B87" s="2" t="s">
        <v>76</v>
      </c>
      <c r="C87" s="2">
        <f>SUM(C82:C86)</f>
        <v>500</v>
      </c>
      <c r="D87" s="2">
        <f t="shared" ref="D87" si="10">SUM(D82:D86)</f>
        <v>89</v>
      </c>
      <c r="E87" s="2">
        <f t="shared" ref="E87" si="11">SUM(E82:E86)</f>
        <v>399</v>
      </c>
      <c r="F87" s="2">
        <f t="shared" ref="F87" si="12">SUM(F82:F86)</f>
        <v>0</v>
      </c>
      <c r="G87" s="2">
        <f t="shared" ref="G87:H87" si="13">SUM(G82:G86)</f>
        <v>0</v>
      </c>
      <c r="H87" s="2">
        <f t="shared" si="13"/>
        <v>488</v>
      </c>
      <c r="I87" s="191">
        <f t="shared" ref="I87" si="14">SUM(I82:I86)</f>
        <v>100</v>
      </c>
      <c r="J87" s="191">
        <f t="shared" ref="J87" si="15">SUM(J82:J86)</f>
        <v>99.999999999999986</v>
      </c>
      <c r="K87" s="191">
        <f t="shared" ref="K87" si="16">SUM(K82:K86)</f>
        <v>0</v>
      </c>
      <c r="L87" s="191">
        <f t="shared" ref="L87" si="17">SUM(L82:L86)</f>
        <v>0</v>
      </c>
      <c r="M87" s="191">
        <f t="shared" ref="M87" si="18">SUM(M82:M86)</f>
        <v>100</v>
      </c>
      <c r="N87" s="191">
        <f>H87/C87*100</f>
        <v>97.6</v>
      </c>
    </row>
    <row r="88" spans="2:14" x14ac:dyDescent="0.2">
      <c r="B88" s="39" t="s">
        <v>366</v>
      </c>
    </row>
    <row r="89" spans="2:14" ht="6" customHeight="1" x14ac:dyDescent="0.2">
      <c r="B89" s="39"/>
    </row>
    <row r="90" spans="2:14" x14ac:dyDescent="0.2">
      <c r="B90" s="4" t="s">
        <v>107</v>
      </c>
    </row>
    <row r="91" spans="2:14" ht="12" customHeight="1" x14ac:dyDescent="0.2">
      <c r="B91" s="226" t="s">
        <v>79</v>
      </c>
      <c r="C91" s="228" t="s">
        <v>110</v>
      </c>
      <c r="D91" s="230" t="s">
        <v>80</v>
      </c>
      <c r="E91" s="231"/>
      <c r="F91" s="231"/>
      <c r="G91" s="231"/>
      <c r="H91" s="232"/>
      <c r="I91" s="230" t="s">
        <v>82</v>
      </c>
      <c r="J91" s="231"/>
      <c r="K91" s="231"/>
      <c r="L91" s="231"/>
      <c r="M91" s="232"/>
      <c r="N91" s="226" t="s">
        <v>83</v>
      </c>
    </row>
    <row r="92" spans="2:14" x14ac:dyDescent="0.2">
      <c r="B92" s="227"/>
      <c r="C92" s="229"/>
      <c r="D92" s="3" t="s">
        <v>72</v>
      </c>
      <c r="E92" s="3" t="s">
        <v>74</v>
      </c>
      <c r="F92" s="106" t="s">
        <v>490</v>
      </c>
      <c r="G92" s="3" t="s">
        <v>478</v>
      </c>
      <c r="H92" s="3" t="s">
        <v>78</v>
      </c>
      <c r="I92" s="3" t="s">
        <v>72</v>
      </c>
      <c r="J92" s="3" t="s">
        <v>74</v>
      </c>
      <c r="K92" s="106" t="s">
        <v>490</v>
      </c>
      <c r="L92" s="3" t="s">
        <v>478</v>
      </c>
      <c r="M92" s="3" t="s">
        <v>78</v>
      </c>
      <c r="N92" s="227"/>
    </row>
    <row r="93" spans="2:14" x14ac:dyDescent="0.2">
      <c r="B93" s="86" t="s">
        <v>465</v>
      </c>
      <c r="C93" s="2">
        <v>450</v>
      </c>
      <c r="D93" s="2">
        <v>60</v>
      </c>
      <c r="E93" s="2">
        <v>76</v>
      </c>
      <c r="F93" s="2">
        <v>0</v>
      </c>
      <c r="G93" s="2">
        <v>0</v>
      </c>
      <c r="H93" s="2">
        <v>136</v>
      </c>
      <c r="I93" s="191">
        <v>36.585365853658537</v>
      </c>
      <c r="J93" s="191">
        <v>28.787878787878789</v>
      </c>
      <c r="K93" s="191">
        <v>0</v>
      </c>
      <c r="L93" s="191">
        <v>0</v>
      </c>
      <c r="M93" s="191">
        <v>31.627906976744185</v>
      </c>
      <c r="N93" s="191">
        <f>H93/C93*100</f>
        <v>30.222222222222221</v>
      </c>
    </row>
    <row r="94" spans="2:14" x14ac:dyDescent="0.2">
      <c r="B94" s="2" t="s">
        <v>68</v>
      </c>
      <c r="C94" s="2">
        <v>450</v>
      </c>
      <c r="D94" s="2">
        <v>44</v>
      </c>
      <c r="E94" s="2">
        <v>82</v>
      </c>
      <c r="F94" s="2">
        <v>0</v>
      </c>
      <c r="G94" s="2">
        <v>0</v>
      </c>
      <c r="H94" s="2">
        <v>126</v>
      </c>
      <c r="I94" s="191">
        <v>26.829268292682929</v>
      </c>
      <c r="J94" s="191">
        <v>31.060606060606062</v>
      </c>
      <c r="K94" s="191">
        <v>0</v>
      </c>
      <c r="L94" s="191">
        <v>0</v>
      </c>
      <c r="M94" s="191">
        <v>29.302325581395351</v>
      </c>
      <c r="N94" s="191">
        <f>H94/C94*100</f>
        <v>28.000000000000004</v>
      </c>
    </row>
    <row r="95" spans="2:14" x14ac:dyDescent="0.2">
      <c r="B95" s="2" t="s">
        <v>70</v>
      </c>
      <c r="C95" s="2">
        <v>350</v>
      </c>
      <c r="D95" s="2">
        <v>34</v>
      </c>
      <c r="E95" s="2">
        <v>56</v>
      </c>
      <c r="F95" s="2">
        <v>0</v>
      </c>
      <c r="G95" s="2">
        <v>0</v>
      </c>
      <c r="H95" s="2">
        <v>90</v>
      </c>
      <c r="I95" s="191">
        <v>20.73170731707317</v>
      </c>
      <c r="J95" s="191">
        <v>21.212121212121211</v>
      </c>
      <c r="K95" s="191">
        <v>0</v>
      </c>
      <c r="L95" s="191">
        <v>0</v>
      </c>
      <c r="M95" s="191">
        <v>20.930232558139537</v>
      </c>
      <c r="N95" s="191">
        <f>H95/C95*100</f>
        <v>25.714285714285712</v>
      </c>
    </row>
    <row r="96" spans="2:14" x14ac:dyDescent="0.2">
      <c r="B96" s="2" t="s">
        <v>69</v>
      </c>
      <c r="C96" s="2">
        <v>250</v>
      </c>
      <c r="D96" s="2">
        <v>25</v>
      </c>
      <c r="E96" s="2">
        <v>50</v>
      </c>
      <c r="F96" s="2">
        <v>2</v>
      </c>
      <c r="G96" s="2">
        <v>0</v>
      </c>
      <c r="H96" s="2">
        <v>77</v>
      </c>
      <c r="I96" s="191">
        <v>15.24390243902439</v>
      </c>
      <c r="J96" s="191">
        <v>18.939393939393938</v>
      </c>
      <c r="K96" s="191">
        <v>100</v>
      </c>
      <c r="L96" s="191">
        <v>0</v>
      </c>
      <c r="M96" s="191">
        <v>17.906976744186046</v>
      </c>
      <c r="N96" s="191">
        <f>H96/C96*100</f>
        <v>30.8</v>
      </c>
    </row>
    <row r="97" spans="2:14" x14ac:dyDescent="0.2">
      <c r="B97" s="2" t="s">
        <v>77</v>
      </c>
      <c r="C97" s="192" t="s">
        <v>364</v>
      </c>
      <c r="D97" s="2">
        <v>1</v>
      </c>
      <c r="E97" s="2">
        <v>0</v>
      </c>
      <c r="F97" s="2">
        <v>0</v>
      </c>
      <c r="G97" s="2">
        <v>0</v>
      </c>
      <c r="H97" s="2">
        <v>1</v>
      </c>
      <c r="I97" s="191">
        <v>0.6097560975609756</v>
      </c>
      <c r="J97" s="191">
        <v>0</v>
      </c>
      <c r="K97" s="191">
        <v>0</v>
      </c>
      <c r="L97" s="191">
        <v>0</v>
      </c>
      <c r="M97" s="191">
        <v>0.23255813953488372</v>
      </c>
      <c r="N97" s="202" t="s">
        <v>364</v>
      </c>
    </row>
    <row r="98" spans="2:14" x14ac:dyDescent="0.2">
      <c r="B98" s="2" t="s">
        <v>76</v>
      </c>
      <c r="C98" s="2">
        <f>SUM(C93:C97)</f>
        <v>1500</v>
      </c>
      <c r="D98" s="2">
        <f t="shared" ref="D98" si="19">SUM(D93:D97)</f>
        <v>164</v>
      </c>
      <c r="E98" s="2">
        <f t="shared" ref="E98" si="20">SUM(E93:E97)</f>
        <v>264</v>
      </c>
      <c r="F98" s="2">
        <f t="shared" ref="F98" si="21">SUM(F93:F97)</f>
        <v>2</v>
      </c>
      <c r="G98" s="2">
        <f t="shared" ref="G98" si="22">SUM(G93:G97)</f>
        <v>0</v>
      </c>
      <c r="H98" s="2">
        <f t="shared" ref="H98" si="23">SUM(H93:H97)</f>
        <v>430</v>
      </c>
      <c r="I98" s="191">
        <f t="shared" ref="I98" si="24">SUM(I93:I97)</f>
        <v>100.00000000000001</v>
      </c>
      <c r="J98" s="191">
        <f t="shared" ref="J98" si="25">SUM(J93:J97)</f>
        <v>100</v>
      </c>
      <c r="K98" s="191">
        <f t="shared" ref="K98" si="26">SUM(K93:K97)</f>
        <v>100</v>
      </c>
      <c r="L98" s="191">
        <f t="shared" ref="L98" si="27">SUM(L93:L97)</f>
        <v>0</v>
      </c>
      <c r="M98" s="191">
        <f t="shared" ref="M98" si="28">SUM(M93:M97)</f>
        <v>100</v>
      </c>
      <c r="N98" s="191">
        <f>H98/C98*100</f>
        <v>28.666666666666668</v>
      </c>
    </row>
    <row r="130" spans="2:2" x14ac:dyDescent="0.2">
      <c r="B130" s="1" t="s">
        <v>91</v>
      </c>
    </row>
    <row r="131" spans="2:2" x14ac:dyDescent="0.2">
      <c r="B131" s="7" t="s">
        <v>466</v>
      </c>
    </row>
    <row r="132" spans="2:2" x14ac:dyDescent="0.2">
      <c r="B132" s="7" t="s">
        <v>471</v>
      </c>
    </row>
    <row r="133" spans="2:2" x14ac:dyDescent="0.2">
      <c r="B133" s="7" t="s">
        <v>357</v>
      </c>
    </row>
    <row r="134" spans="2:2" x14ac:dyDescent="0.2">
      <c r="B134" s="7" t="s">
        <v>358</v>
      </c>
    </row>
    <row r="192" spans="2:2" x14ac:dyDescent="0.2">
      <c r="B192" s="15"/>
    </row>
    <row r="203" spans="2:9" x14ac:dyDescent="0.2">
      <c r="B203" s="4" t="s">
        <v>840</v>
      </c>
    </row>
    <row r="206" spans="2:9" x14ac:dyDescent="0.2">
      <c r="I206" s="1" t="s">
        <v>470</v>
      </c>
    </row>
    <row r="217" spans="2:2" x14ac:dyDescent="0.2">
      <c r="B217" s="107" t="s">
        <v>839</v>
      </c>
    </row>
    <row r="218" spans="2:2" ht="12" customHeight="1" x14ac:dyDescent="0.2"/>
    <row r="229" spans="2:2" x14ac:dyDescent="0.2">
      <c r="B229" s="4" t="s">
        <v>842</v>
      </c>
    </row>
    <row r="235" spans="2:2" s="162" customFormat="1" x14ac:dyDescent="0.2"/>
    <row r="236" spans="2:2" s="162" customFormat="1" x14ac:dyDescent="0.2"/>
    <row r="237" spans="2:2" s="162" customFormat="1" x14ac:dyDescent="0.2"/>
    <row r="243" spans="2:2" ht="12" customHeight="1" x14ac:dyDescent="0.2">
      <c r="B243" s="107" t="s">
        <v>841</v>
      </c>
    </row>
    <row r="254" spans="2:2" s="162" customFormat="1" x14ac:dyDescent="0.2"/>
    <row r="255" spans="2:2" x14ac:dyDescent="0.2">
      <c r="B255" s="4" t="s">
        <v>843</v>
      </c>
    </row>
  </sheetData>
  <customSheetViews>
    <customSheetView guid="{08D5C35B-7FB4-46C3-8FA3-8CE7759F92DE}" showPageBreaks="1" view="pageBreakPreview" topLeftCell="A235">
      <selection activeCell="N77" sqref="N77"/>
      <rowBreaks count="3" manualBreakCount="3">
        <brk id="58" max="16383" man="1"/>
        <brk id="129" max="16383" man="1"/>
        <brk id="186" max="16383" man="1"/>
      </rowBreaks>
      <pageMargins left="0.78740157480314965" right="0.78740157480314965" top="0.59055118110236227" bottom="0.59055118110236227" header="0.39370078740157483" footer="0.39370078740157483"/>
      <pageSetup paperSize="9" scale="87" orientation="portrait" useFirstPageNumber="1" r:id="rId1"/>
      <headerFooter alignWithMargins="0">
        <oddFooter>&amp;C&amp;P</oddFooter>
      </headerFooter>
    </customSheetView>
  </customSheetViews>
  <mergeCells count="16">
    <mergeCell ref="B1:N1"/>
    <mergeCell ref="D68:H68"/>
    <mergeCell ref="I68:M68"/>
    <mergeCell ref="B68:B69"/>
    <mergeCell ref="C68:C69"/>
    <mergeCell ref="N68:N69"/>
    <mergeCell ref="N91:N92"/>
    <mergeCell ref="B91:B92"/>
    <mergeCell ref="C91:C92"/>
    <mergeCell ref="D91:H91"/>
    <mergeCell ref="I91:M91"/>
    <mergeCell ref="N80:N81"/>
    <mergeCell ref="B80:B81"/>
    <mergeCell ref="C80:C81"/>
    <mergeCell ref="D80:H80"/>
    <mergeCell ref="I80:M80"/>
  </mergeCells>
  <phoneticPr fontId="6"/>
  <pageMargins left="0.78740157480314965" right="0.78740157480314965" top="0.59055118110236227" bottom="0.59055118110236227" header="0.39370078740157483" footer="0.39370078740157483"/>
  <pageSetup paperSize="9" scale="87" orientation="portrait" useFirstPageNumber="1" r:id="rId2"/>
  <headerFooter alignWithMargins="0">
    <oddFooter>&amp;C&amp;P</oddFooter>
  </headerFooter>
  <rowBreaks count="3" manualBreakCount="3">
    <brk id="64" max="16383" man="1"/>
    <brk id="135" max="16383" man="1"/>
    <brk id="192" max="16383" man="1"/>
  </rowBreaks>
  <ignoredErrors>
    <ignoredError sqref="H70 H71:H73 H82:H8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3559"/>
  <sheetViews>
    <sheetView view="pageBreakPreview" zoomScaleNormal="100" zoomScaleSheetLayoutView="100" workbookViewId="0">
      <selection activeCell="I67" sqref="I67"/>
    </sheetView>
  </sheetViews>
  <sheetFormatPr defaultColWidth="9.36328125" defaultRowHeight="11.6" x14ac:dyDescent="0.2"/>
  <cols>
    <col min="1" max="1" width="1.81640625" style="1" customWidth="1"/>
    <col min="2" max="2" width="9.81640625" style="1" customWidth="1"/>
    <col min="3" max="7" width="8.81640625" style="1" customWidth="1"/>
    <col min="8" max="8" width="9.36328125" style="1"/>
    <col min="9" max="12" width="8.81640625" style="1" customWidth="1"/>
    <col min="13" max="13" width="3.81640625" style="1" customWidth="1"/>
    <col min="14" max="14" width="2" style="1" customWidth="1"/>
    <col min="15" max="15" width="1.81640625" style="1" customWidth="1"/>
    <col min="16" max="16384" width="9.36328125" style="1"/>
  </cols>
  <sheetData>
    <row r="1" spans="2:13" ht="18.75" customHeight="1" x14ac:dyDescent="0.2">
      <c r="B1" s="233" t="s">
        <v>7</v>
      </c>
      <c r="C1" s="233"/>
      <c r="D1" s="233"/>
      <c r="E1" s="233"/>
      <c r="F1" s="233"/>
      <c r="G1" s="233"/>
      <c r="H1" s="233"/>
      <c r="I1" s="233"/>
      <c r="J1" s="233"/>
      <c r="K1" s="233"/>
      <c r="L1" s="233"/>
      <c r="M1" s="233"/>
    </row>
    <row r="3" spans="2:13" ht="18.75" customHeight="1" x14ac:dyDescent="0.2">
      <c r="B3" s="20" t="s">
        <v>9</v>
      </c>
    </row>
    <row r="7" spans="2:13" s="162" customFormat="1" x14ac:dyDescent="0.2"/>
    <row r="8" spans="2:13" s="162" customFormat="1" x14ac:dyDescent="0.2"/>
    <row r="9" spans="2:13" s="162" customFormat="1" x14ac:dyDescent="0.2"/>
    <row r="10" spans="2:13" x14ac:dyDescent="0.2">
      <c r="B10" s="7"/>
    </row>
    <row r="23" s="162" customFormat="1" x14ac:dyDescent="0.2"/>
    <row r="24" s="162" customFormat="1" x14ac:dyDescent="0.2"/>
    <row r="63" spans="2:2" x14ac:dyDescent="0.2">
      <c r="B63" s="15" t="s">
        <v>148</v>
      </c>
    </row>
    <row r="68" spans="2:15" ht="18.75" customHeight="1" x14ac:dyDescent="0.2">
      <c r="B68" s="20" t="s">
        <v>459</v>
      </c>
    </row>
    <row r="78" spans="2:15" x14ac:dyDescent="0.2">
      <c r="H78" s="58"/>
      <c r="I78" s="34"/>
      <c r="J78" s="34"/>
      <c r="K78" s="34"/>
      <c r="L78" s="34"/>
      <c r="M78" s="5"/>
      <c r="N78" s="5"/>
      <c r="O78" s="34"/>
    </row>
    <row r="79" spans="2:15" x14ac:dyDescent="0.2">
      <c r="H79" s="34"/>
      <c r="I79" s="71" t="s">
        <v>380</v>
      </c>
      <c r="J79" s="34"/>
      <c r="K79" s="34"/>
      <c r="L79" s="34"/>
      <c r="M79" s="5"/>
      <c r="N79" s="5"/>
      <c r="O79" s="34"/>
    </row>
    <row r="80" spans="2:15" x14ac:dyDescent="0.2">
      <c r="H80" s="37"/>
      <c r="I80" s="35" t="s">
        <v>468</v>
      </c>
      <c r="J80" s="34"/>
      <c r="K80" s="59"/>
      <c r="L80" s="59"/>
      <c r="M80" s="34">
        <v>1</v>
      </c>
      <c r="N80" s="5"/>
      <c r="O80" s="34"/>
    </row>
    <row r="81" spans="8:15" x14ac:dyDescent="0.2">
      <c r="H81" s="60"/>
      <c r="I81" s="34" t="s">
        <v>528</v>
      </c>
      <c r="J81" s="34"/>
      <c r="K81" s="59"/>
      <c r="L81" s="59"/>
      <c r="M81" s="34">
        <v>1</v>
      </c>
      <c r="N81" s="5"/>
      <c r="O81" s="34"/>
    </row>
    <row r="82" spans="8:15" x14ac:dyDescent="0.2">
      <c r="H82" s="37"/>
      <c r="I82" s="30" t="s">
        <v>529</v>
      </c>
      <c r="J82" s="34"/>
      <c r="K82" s="59"/>
      <c r="L82" s="59"/>
      <c r="M82" s="34">
        <v>1</v>
      </c>
      <c r="N82" s="5"/>
      <c r="O82" s="34"/>
    </row>
    <row r="83" spans="8:15" x14ac:dyDescent="0.2">
      <c r="H83" s="37"/>
      <c r="I83" s="30" t="s">
        <v>530</v>
      </c>
      <c r="J83" s="34"/>
      <c r="K83" s="59"/>
      <c r="L83" s="59"/>
      <c r="M83" s="34">
        <v>1</v>
      </c>
      <c r="N83" s="5"/>
      <c r="O83" s="34"/>
    </row>
    <row r="84" spans="8:15" x14ac:dyDescent="0.2">
      <c r="H84" s="37"/>
      <c r="I84" s="30" t="s">
        <v>531</v>
      </c>
      <c r="J84" s="34"/>
      <c r="K84" s="59"/>
      <c r="L84" s="59"/>
      <c r="M84" s="34">
        <v>1</v>
      </c>
      <c r="N84" s="5"/>
      <c r="O84" s="34"/>
    </row>
    <row r="85" spans="8:15" x14ac:dyDescent="0.2">
      <c r="H85" s="60"/>
      <c r="I85" s="30" t="s">
        <v>532</v>
      </c>
      <c r="J85" s="34"/>
      <c r="K85" s="59"/>
      <c r="L85" s="59"/>
      <c r="M85" s="34">
        <v>2</v>
      </c>
      <c r="N85" s="5"/>
      <c r="O85" s="34"/>
    </row>
    <row r="86" spans="8:15" x14ac:dyDescent="0.2">
      <c r="H86" s="60"/>
      <c r="I86" s="30" t="s">
        <v>533</v>
      </c>
      <c r="J86" s="34"/>
      <c r="K86" s="59"/>
      <c r="L86" s="59"/>
      <c r="M86" s="34">
        <v>1</v>
      </c>
      <c r="N86" s="5"/>
      <c r="O86" s="34"/>
    </row>
    <row r="87" spans="8:15" x14ac:dyDescent="0.2">
      <c r="H87" s="37"/>
      <c r="I87" s="30" t="s">
        <v>534</v>
      </c>
      <c r="J87" s="34"/>
      <c r="K87" s="59"/>
      <c r="L87" s="59"/>
      <c r="M87" s="34">
        <v>2</v>
      </c>
      <c r="N87" s="5"/>
      <c r="O87" s="34"/>
    </row>
    <row r="88" spans="8:15" x14ac:dyDescent="0.2">
      <c r="H88" s="37"/>
      <c r="I88" s="30" t="s">
        <v>535</v>
      </c>
      <c r="J88" s="34"/>
      <c r="K88" s="59"/>
      <c r="L88" s="59"/>
      <c r="M88" s="34">
        <v>2</v>
      </c>
      <c r="N88" s="5"/>
      <c r="O88" s="34"/>
    </row>
    <row r="89" spans="8:15" x14ac:dyDescent="0.2">
      <c r="H89" s="60"/>
      <c r="I89" s="30" t="s">
        <v>536</v>
      </c>
      <c r="J89" s="34"/>
      <c r="K89" s="59"/>
      <c r="L89" s="59"/>
      <c r="M89" s="34">
        <v>3</v>
      </c>
      <c r="N89" s="5"/>
      <c r="O89" s="34"/>
    </row>
    <row r="90" spans="8:15" x14ac:dyDescent="0.2">
      <c r="H90" s="37"/>
      <c r="I90" s="30" t="s">
        <v>537</v>
      </c>
      <c r="J90" s="34"/>
      <c r="K90" s="59"/>
      <c r="L90" s="59"/>
      <c r="M90" s="34">
        <v>1</v>
      </c>
      <c r="N90" s="5"/>
      <c r="O90" s="34"/>
    </row>
    <row r="91" spans="8:15" x14ac:dyDescent="0.2">
      <c r="H91" s="37"/>
      <c r="I91" s="5" t="s">
        <v>538</v>
      </c>
      <c r="J91" s="5"/>
      <c r="K91" s="5"/>
      <c r="L91" s="5"/>
      <c r="M91" s="5">
        <v>1</v>
      </c>
      <c r="N91" s="5"/>
      <c r="O91" s="34"/>
    </row>
    <row r="92" spans="8:15" x14ac:dyDescent="0.2">
      <c r="H92" s="37"/>
      <c r="I92" s="5" t="s">
        <v>539</v>
      </c>
      <c r="J92" s="34"/>
      <c r="K92" s="59"/>
      <c r="L92" s="59"/>
      <c r="M92" s="34">
        <v>1</v>
      </c>
      <c r="N92" s="5"/>
      <c r="O92" s="34"/>
    </row>
    <row r="93" spans="8:15" x14ac:dyDescent="0.2">
      <c r="H93" s="34"/>
      <c r="I93" s="88" t="s">
        <v>540</v>
      </c>
      <c r="J93" s="87"/>
      <c r="K93" s="87"/>
      <c r="L93" s="87"/>
      <c r="M93" s="87">
        <v>1</v>
      </c>
      <c r="N93" s="5"/>
      <c r="O93" s="34"/>
    </row>
    <row r="94" spans="8:15" x14ac:dyDescent="0.2">
      <c r="H94" s="34"/>
      <c r="I94" s="1" t="s">
        <v>541</v>
      </c>
      <c r="J94" s="34"/>
      <c r="K94" s="34"/>
      <c r="L94" s="34"/>
      <c r="M94" s="5">
        <f>SUM(M80:M93)</f>
        <v>19</v>
      </c>
      <c r="N94" s="5"/>
      <c r="O94" s="34"/>
    </row>
    <row r="95" spans="8:15" x14ac:dyDescent="0.2">
      <c r="H95" s="5"/>
      <c r="N95" s="5"/>
      <c r="O95" s="5"/>
    </row>
    <row r="96" spans="8:15" x14ac:dyDescent="0.2">
      <c r="H96" s="28"/>
      <c r="I96" s="35" t="s">
        <v>542</v>
      </c>
      <c r="N96" s="5"/>
      <c r="O96" s="5"/>
    </row>
    <row r="97" spans="8:15" x14ac:dyDescent="0.2">
      <c r="H97" s="28"/>
      <c r="I97" s="14" t="s">
        <v>543</v>
      </c>
      <c r="N97" s="5"/>
      <c r="O97" s="5"/>
    </row>
    <row r="98" spans="8:15" x14ac:dyDescent="0.2">
      <c r="H98" s="28"/>
      <c r="I98" s="14" t="s">
        <v>381</v>
      </c>
      <c r="L98" s="5"/>
      <c r="M98" s="5"/>
      <c r="N98" s="5"/>
      <c r="O98" s="5"/>
    </row>
    <row r="99" spans="8:15" x14ac:dyDescent="0.2">
      <c r="H99" s="5"/>
      <c r="I99" s="14" t="s">
        <v>479</v>
      </c>
      <c r="J99" s="5"/>
      <c r="K99" s="5"/>
      <c r="L99" s="5"/>
      <c r="M99" s="5"/>
      <c r="N99" s="5"/>
      <c r="O99" s="5"/>
    </row>
    <row r="100" spans="8:15" x14ac:dyDescent="0.2">
      <c r="H100" s="5"/>
      <c r="N100" s="5"/>
      <c r="O100" s="5"/>
    </row>
    <row r="101" spans="8:15" s="162" customFormat="1" x14ac:dyDescent="0.2">
      <c r="H101" s="5"/>
      <c r="N101" s="5"/>
      <c r="O101" s="5"/>
    </row>
    <row r="102" spans="8:15" s="162" customFormat="1" x14ac:dyDescent="0.2">
      <c r="H102" s="5"/>
      <c r="N102" s="5"/>
      <c r="O102" s="5"/>
    </row>
    <row r="103" spans="8:15" s="162" customFormat="1" x14ac:dyDescent="0.2">
      <c r="H103" s="5"/>
      <c r="N103" s="5"/>
      <c r="O103" s="5"/>
    </row>
    <row r="104" spans="8:15" s="162" customFormat="1" x14ac:dyDescent="0.2">
      <c r="H104" s="5"/>
      <c r="N104" s="5"/>
      <c r="O104" s="5"/>
    </row>
    <row r="105" spans="8:15" s="162" customFormat="1" x14ac:dyDescent="0.2">
      <c r="H105" s="5"/>
      <c r="N105" s="5"/>
      <c r="O105" s="5"/>
    </row>
    <row r="106" spans="8:15" s="162" customFormat="1" x14ac:dyDescent="0.2">
      <c r="H106" s="5"/>
      <c r="N106" s="5"/>
      <c r="O106" s="5"/>
    </row>
    <row r="107" spans="8:15" s="162" customFormat="1" x14ac:dyDescent="0.2">
      <c r="H107" s="5"/>
      <c r="N107" s="5"/>
      <c r="O107" s="5"/>
    </row>
    <row r="108" spans="8:15" s="162" customFormat="1" x14ac:dyDescent="0.2">
      <c r="H108" s="5"/>
      <c r="N108" s="5"/>
      <c r="O108" s="5"/>
    </row>
    <row r="109" spans="8:15" s="162" customFormat="1" x14ac:dyDescent="0.2">
      <c r="H109" s="5"/>
      <c r="N109" s="5"/>
      <c r="O109" s="5"/>
    </row>
    <row r="110" spans="8:15" s="162" customFormat="1" x14ac:dyDescent="0.2">
      <c r="H110" s="5"/>
      <c r="N110" s="5"/>
      <c r="O110" s="5"/>
    </row>
    <row r="111" spans="8:15" s="162" customFormat="1" x14ac:dyDescent="0.2">
      <c r="H111" s="5"/>
      <c r="N111" s="5"/>
      <c r="O111" s="5"/>
    </row>
    <row r="112" spans="8:15" s="162" customFormat="1" x14ac:dyDescent="0.2">
      <c r="H112" s="5"/>
      <c r="N112" s="5"/>
      <c r="O112" s="5"/>
    </row>
    <row r="113" spans="8:15" s="162" customFormat="1" x14ac:dyDescent="0.2">
      <c r="H113" s="5"/>
      <c r="N113" s="5"/>
      <c r="O113" s="5"/>
    </row>
    <row r="114" spans="8:15" s="162" customFormat="1" x14ac:dyDescent="0.2">
      <c r="H114" s="5"/>
      <c r="N114" s="5"/>
      <c r="O114" s="5"/>
    </row>
    <row r="115" spans="8:15" s="162" customFormat="1" x14ac:dyDescent="0.2">
      <c r="H115" s="5"/>
      <c r="N115" s="5"/>
      <c r="O115" s="5"/>
    </row>
    <row r="116" spans="8:15" s="162" customFormat="1" x14ac:dyDescent="0.2">
      <c r="H116" s="5"/>
      <c r="N116" s="5"/>
      <c r="O116" s="5"/>
    </row>
    <row r="117" spans="8:15" s="162" customFormat="1" x14ac:dyDescent="0.2">
      <c r="H117" s="5"/>
      <c r="N117" s="5"/>
      <c r="O117" s="5"/>
    </row>
    <row r="118" spans="8:15" s="162" customFormat="1" x14ac:dyDescent="0.2">
      <c r="H118" s="5"/>
      <c r="N118" s="5"/>
      <c r="O118" s="5"/>
    </row>
    <row r="119" spans="8:15" s="162" customFormat="1" x14ac:dyDescent="0.2">
      <c r="H119" s="5"/>
      <c r="N119" s="5"/>
      <c r="O119" s="5"/>
    </row>
    <row r="120" spans="8:15" s="162" customFormat="1" x14ac:dyDescent="0.2">
      <c r="H120" s="5"/>
      <c r="N120" s="5"/>
      <c r="O120" s="5"/>
    </row>
    <row r="121" spans="8:15" s="162" customFormat="1" x14ac:dyDescent="0.2">
      <c r="H121" s="5"/>
      <c r="N121" s="5"/>
      <c r="O121" s="5"/>
    </row>
    <row r="122" spans="8:15" s="162" customFormat="1" x14ac:dyDescent="0.2">
      <c r="H122" s="5"/>
      <c r="N122" s="5"/>
      <c r="O122" s="5"/>
    </row>
    <row r="123" spans="8:15" s="162" customFormat="1" x14ac:dyDescent="0.2">
      <c r="H123" s="5"/>
      <c r="N123" s="5"/>
      <c r="O123" s="5"/>
    </row>
    <row r="124" spans="8:15" s="162" customFormat="1" x14ac:dyDescent="0.2">
      <c r="H124" s="5"/>
      <c r="N124" s="5"/>
      <c r="O124" s="5"/>
    </row>
    <row r="125" spans="8:15" s="162" customFormat="1" x14ac:dyDescent="0.2">
      <c r="H125" s="5"/>
      <c r="N125" s="5"/>
      <c r="O125" s="5"/>
    </row>
    <row r="126" spans="8:15" s="162" customFormat="1" x14ac:dyDescent="0.2">
      <c r="H126" s="5"/>
      <c r="N126" s="5"/>
      <c r="O126" s="5"/>
    </row>
    <row r="127" spans="8:15" s="162" customFormat="1" x14ac:dyDescent="0.2">
      <c r="H127" s="5"/>
      <c r="N127" s="5"/>
      <c r="O127" s="5"/>
    </row>
    <row r="128" spans="8:15" s="162" customFormat="1" x14ac:dyDescent="0.2">
      <c r="H128" s="5"/>
      <c r="N128" s="5"/>
      <c r="O128" s="5"/>
    </row>
    <row r="129" spans="2:15" s="162" customFormat="1" x14ac:dyDescent="0.2">
      <c r="H129" s="5"/>
      <c r="N129" s="5"/>
      <c r="O129" s="5"/>
    </row>
    <row r="130" spans="2:15" s="162" customFormat="1" x14ac:dyDescent="0.2">
      <c r="H130" s="5"/>
      <c r="N130" s="5"/>
      <c r="O130" s="5"/>
    </row>
    <row r="131" spans="2:15" s="162" customFormat="1" x14ac:dyDescent="0.2">
      <c r="H131" s="5"/>
      <c r="N131" s="5"/>
      <c r="O131" s="5"/>
    </row>
    <row r="132" spans="2:15" s="162" customFormat="1" x14ac:dyDescent="0.2">
      <c r="H132" s="5"/>
      <c r="N132" s="5"/>
      <c r="O132" s="5"/>
    </row>
    <row r="133" spans="2:15" s="162" customFormat="1" x14ac:dyDescent="0.2">
      <c r="H133" s="5"/>
      <c r="N133" s="5"/>
      <c r="O133" s="5"/>
    </row>
    <row r="134" spans="2:15" s="162" customFormat="1" x14ac:dyDescent="0.2">
      <c r="H134" s="5"/>
      <c r="N134" s="5"/>
      <c r="O134" s="5"/>
    </row>
    <row r="135" spans="2:15" x14ac:dyDescent="0.2">
      <c r="I135" s="14"/>
    </row>
    <row r="137" spans="2:15" ht="18.75" customHeight="1" x14ac:dyDescent="0.2">
      <c r="B137" s="20" t="s">
        <v>11</v>
      </c>
    </row>
    <row r="151" spans="2:16" x14ac:dyDescent="0.2">
      <c r="B151" s="4" t="s">
        <v>125</v>
      </c>
    </row>
    <row r="153" spans="2:16" x14ac:dyDescent="0.2">
      <c r="P153" s="72"/>
    </row>
    <row r="157" spans="2:16" x14ac:dyDescent="0.2">
      <c r="P157" s="72"/>
    </row>
    <row r="163" spans="2:2" x14ac:dyDescent="0.2">
      <c r="B163" s="15" t="s">
        <v>166</v>
      </c>
    </row>
    <row r="176" spans="2:2" x14ac:dyDescent="0.2">
      <c r="B176" s="71"/>
    </row>
    <row r="177" spans="2:8" x14ac:dyDescent="0.2">
      <c r="B177" s="58"/>
      <c r="C177" s="34"/>
      <c r="D177" s="34"/>
      <c r="E177" s="34"/>
      <c r="F177" s="34"/>
      <c r="G177" s="34"/>
      <c r="H177" s="34"/>
    </row>
    <row r="178" spans="2:8" x14ac:dyDescent="0.2">
      <c r="B178" s="34"/>
      <c r="C178" s="34"/>
      <c r="D178" s="34"/>
      <c r="E178" s="34"/>
      <c r="F178" s="34"/>
      <c r="G178" s="34"/>
      <c r="H178" s="34"/>
    </row>
    <row r="179" spans="2:8" x14ac:dyDescent="0.2">
      <c r="B179" s="35"/>
      <c r="C179" s="34"/>
      <c r="D179" s="34"/>
      <c r="E179" s="34"/>
      <c r="F179" s="34"/>
      <c r="G179" s="34"/>
      <c r="H179" s="34"/>
    </row>
    <row r="180" spans="2:8" x14ac:dyDescent="0.2">
      <c r="B180" s="34"/>
      <c r="C180" s="34"/>
      <c r="D180" s="34"/>
      <c r="E180" s="34"/>
      <c r="F180" s="34"/>
      <c r="G180" s="34"/>
      <c r="H180" s="34"/>
    </row>
    <row r="181" spans="2:8" x14ac:dyDescent="0.2">
      <c r="B181" s="34"/>
      <c r="C181" s="34"/>
      <c r="D181" s="34"/>
      <c r="E181" s="34"/>
      <c r="F181" s="34"/>
      <c r="G181" s="34"/>
      <c r="H181" s="34"/>
    </row>
    <row r="182" spans="2:8" x14ac:dyDescent="0.2">
      <c r="B182" s="28"/>
      <c r="C182" s="5"/>
      <c r="D182" s="5"/>
      <c r="E182" s="5"/>
      <c r="F182" s="5"/>
      <c r="G182" s="5"/>
      <c r="H182" s="5"/>
    </row>
    <row r="183" spans="2:8" x14ac:dyDescent="0.2">
      <c r="B183" s="4"/>
    </row>
    <row r="184" spans="2:8" s="162" customFormat="1" x14ac:dyDescent="0.2">
      <c r="B184" s="4"/>
    </row>
    <row r="185" spans="2:8" s="162" customFormat="1" x14ac:dyDescent="0.2">
      <c r="B185" s="4"/>
    </row>
    <row r="186" spans="2:8" s="162" customFormat="1" x14ac:dyDescent="0.2">
      <c r="B186" s="4"/>
    </row>
    <row r="187" spans="2:8" s="162" customFormat="1" x14ac:dyDescent="0.2">
      <c r="B187" s="4"/>
    </row>
    <row r="188" spans="2:8" s="162" customFormat="1" x14ac:dyDescent="0.2">
      <c r="B188" s="4"/>
    </row>
    <row r="189" spans="2:8" s="162" customFormat="1" x14ac:dyDescent="0.2">
      <c r="B189" s="4"/>
    </row>
    <row r="190" spans="2:8" s="162" customFormat="1" x14ac:dyDescent="0.2">
      <c r="B190" s="4"/>
    </row>
    <row r="191" spans="2:8" s="162" customFormat="1" x14ac:dyDescent="0.2">
      <c r="B191" s="4"/>
    </row>
    <row r="192" spans="2:8" s="162" customFormat="1" x14ac:dyDescent="0.2">
      <c r="B192" s="4"/>
    </row>
    <row r="193" spans="2:2" s="162" customFormat="1" x14ac:dyDescent="0.2">
      <c r="B193" s="4"/>
    </row>
    <row r="194" spans="2:2" s="162" customFormat="1" x14ac:dyDescent="0.2">
      <c r="B194" s="4"/>
    </row>
    <row r="195" spans="2:2" s="162" customFormat="1" x14ac:dyDescent="0.2">
      <c r="B195" s="4"/>
    </row>
    <row r="196" spans="2:2" s="162" customFormat="1" x14ac:dyDescent="0.2">
      <c r="B196" s="4"/>
    </row>
    <row r="197" spans="2:2" s="162" customFormat="1" x14ac:dyDescent="0.2">
      <c r="B197" s="4"/>
    </row>
    <row r="198" spans="2:2" s="162" customFormat="1" x14ac:dyDescent="0.2">
      <c r="B198" s="4"/>
    </row>
    <row r="199" spans="2:2" s="162" customFormat="1" x14ac:dyDescent="0.2">
      <c r="B199" s="4"/>
    </row>
    <row r="200" spans="2:2" s="162" customFormat="1" x14ac:dyDescent="0.2">
      <c r="B200" s="4"/>
    </row>
    <row r="201" spans="2:2" s="162" customFormat="1" x14ac:dyDescent="0.2">
      <c r="B201" s="4"/>
    </row>
    <row r="202" spans="2:2" s="162" customFormat="1" x14ac:dyDescent="0.2">
      <c r="B202" s="4"/>
    </row>
    <row r="203" spans="2:2" s="162" customFormat="1" x14ac:dyDescent="0.2">
      <c r="B203" s="4"/>
    </row>
    <row r="204" spans="2:2" s="162" customFormat="1" x14ac:dyDescent="0.2">
      <c r="B204" s="4"/>
    </row>
    <row r="205" spans="2:2" s="162" customFormat="1" x14ac:dyDescent="0.2">
      <c r="B205" s="4"/>
    </row>
    <row r="210" spans="8:16" x14ac:dyDescent="0.2">
      <c r="P210" s="30"/>
    </row>
    <row r="211" spans="8:16" x14ac:dyDescent="0.2">
      <c r="P211" s="30"/>
    </row>
    <row r="212" spans="8:16" x14ac:dyDescent="0.2">
      <c r="P212" s="30"/>
    </row>
    <row r="213" spans="8:16" x14ac:dyDescent="0.2">
      <c r="P213" s="30"/>
    </row>
    <row r="214" spans="8:16" x14ac:dyDescent="0.2">
      <c r="P214" s="30"/>
    </row>
    <row r="215" spans="8:16" x14ac:dyDescent="0.2">
      <c r="P215" s="30"/>
    </row>
    <row r="216" spans="8:16" x14ac:dyDescent="0.2">
      <c r="P216" s="30"/>
    </row>
    <row r="217" spans="8:16" x14ac:dyDescent="0.2">
      <c r="P217" s="30"/>
    </row>
    <row r="218" spans="8:16" x14ac:dyDescent="0.2">
      <c r="P218" s="30"/>
    </row>
    <row r="219" spans="8:16" x14ac:dyDescent="0.2">
      <c r="P219" s="30"/>
    </row>
    <row r="220" spans="8:16" x14ac:dyDescent="0.2">
      <c r="P220" s="30"/>
    </row>
    <row r="221" spans="8:16" x14ac:dyDescent="0.2">
      <c r="P221" s="30"/>
    </row>
    <row r="222" spans="8:16" x14ac:dyDescent="0.2">
      <c r="H222" s="58"/>
      <c r="I222" s="34"/>
      <c r="J222" s="34"/>
      <c r="K222" s="34"/>
      <c r="L222" s="34"/>
      <c r="M222" s="5"/>
      <c r="P222" s="30"/>
    </row>
    <row r="223" spans="8:16" x14ac:dyDescent="0.2">
      <c r="H223" s="34"/>
      <c r="I223" s="71" t="s">
        <v>380</v>
      </c>
      <c r="J223" s="34"/>
      <c r="K223" s="34"/>
      <c r="L223" s="34"/>
      <c r="M223" s="5"/>
      <c r="P223" s="30"/>
    </row>
    <row r="224" spans="8:16" x14ac:dyDescent="0.2">
      <c r="H224" s="60"/>
      <c r="I224" s="34"/>
      <c r="J224" s="34"/>
      <c r="K224" s="34"/>
      <c r="L224" s="59"/>
      <c r="M224" s="5"/>
      <c r="P224" s="30"/>
    </row>
    <row r="225" spans="8:16" x14ac:dyDescent="0.2">
      <c r="H225" s="60"/>
      <c r="I225" s="30" t="s">
        <v>544</v>
      </c>
      <c r="K225" s="34"/>
      <c r="L225" s="59"/>
      <c r="M225" s="34">
        <v>1</v>
      </c>
      <c r="P225" s="30"/>
    </row>
    <row r="226" spans="8:16" x14ac:dyDescent="0.2">
      <c r="H226" s="60"/>
      <c r="I226" s="30" t="s">
        <v>545</v>
      </c>
      <c r="K226" s="34"/>
      <c r="L226" s="59"/>
      <c r="M226" s="34">
        <v>1</v>
      </c>
      <c r="P226" s="30"/>
    </row>
    <row r="227" spans="8:16" x14ac:dyDescent="0.2">
      <c r="H227" s="60"/>
      <c r="I227" s="30" t="s">
        <v>546</v>
      </c>
      <c r="K227" s="34"/>
      <c r="L227" s="59"/>
      <c r="M227" s="34">
        <v>1</v>
      </c>
      <c r="P227" s="30"/>
    </row>
    <row r="228" spans="8:16" x14ac:dyDescent="0.2">
      <c r="H228" s="60"/>
      <c r="I228" s="1" t="s">
        <v>547</v>
      </c>
      <c r="K228" s="34"/>
      <c r="L228" s="59"/>
      <c r="M228" s="30">
        <v>1</v>
      </c>
      <c r="P228" s="30"/>
    </row>
    <row r="229" spans="8:16" ht="13.5" customHeight="1" x14ac:dyDescent="0.2">
      <c r="H229" s="60"/>
      <c r="I229" s="30" t="s">
        <v>548</v>
      </c>
      <c r="K229" s="35"/>
      <c r="L229" s="59"/>
      <c r="M229" s="35">
        <v>1</v>
      </c>
      <c r="P229" s="30"/>
    </row>
    <row r="230" spans="8:16" x14ac:dyDescent="0.2">
      <c r="H230" s="60"/>
      <c r="I230" s="30" t="s">
        <v>549</v>
      </c>
      <c r="K230" s="34"/>
      <c r="L230" s="59"/>
      <c r="M230" s="34">
        <v>1</v>
      </c>
      <c r="P230" s="30"/>
    </row>
    <row r="231" spans="8:16" x14ac:dyDescent="0.2">
      <c r="H231" s="60"/>
      <c r="I231" s="30" t="s">
        <v>550</v>
      </c>
      <c r="K231" s="34"/>
      <c r="L231" s="59"/>
      <c r="M231" s="34">
        <v>1</v>
      </c>
      <c r="P231" s="30"/>
    </row>
    <row r="232" spans="8:16" x14ac:dyDescent="0.2">
      <c r="H232" s="60"/>
      <c r="I232" s="30" t="s">
        <v>551</v>
      </c>
      <c r="K232" s="34"/>
      <c r="L232" s="59"/>
      <c r="M232" s="34">
        <v>1</v>
      </c>
      <c r="P232" s="30"/>
    </row>
    <row r="233" spans="8:16" x14ac:dyDescent="0.2">
      <c r="H233" s="60"/>
      <c r="I233" s="30" t="s">
        <v>552</v>
      </c>
      <c r="K233" s="34"/>
      <c r="L233" s="59"/>
      <c r="M233" s="34">
        <v>1</v>
      </c>
      <c r="P233" s="30"/>
    </row>
    <row r="234" spans="8:16" x14ac:dyDescent="0.2">
      <c r="H234" s="60"/>
      <c r="I234" s="30" t="s">
        <v>553</v>
      </c>
      <c r="K234" s="34"/>
      <c r="L234" s="59"/>
      <c r="M234" s="34">
        <v>1</v>
      </c>
      <c r="P234" s="30"/>
    </row>
    <row r="235" spans="8:16" x14ac:dyDescent="0.2">
      <c r="H235" s="60"/>
      <c r="I235" s="30" t="s">
        <v>554</v>
      </c>
      <c r="K235" s="34"/>
      <c r="L235" s="59"/>
      <c r="M235" s="34">
        <v>4</v>
      </c>
      <c r="P235" s="30"/>
    </row>
    <row r="236" spans="8:16" x14ac:dyDescent="0.2">
      <c r="H236" s="60"/>
      <c r="I236" s="30" t="s">
        <v>555</v>
      </c>
      <c r="K236" s="34"/>
      <c r="L236" s="59"/>
      <c r="M236" s="34">
        <v>2</v>
      </c>
      <c r="P236" s="30"/>
    </row>
    <row r="237" spans="8:16" x14ac:dyDescent="0.2">
      <c r="H237" s="60"/>
      <c r="I237" s="30" t="s">
        <v>556</v>
      </c>
      <c r="K237" s="34"/>
      <c r="L237" s="59"/>
      <c r="M237" s="34">
        <v>3</v>
      </c>
      <c r="P237" s="30"/>
    </row>
    <row r="238" spans="8:16" x14ac:dyDescent="0.2">
      <c r="H238" s="60"/>
      <c r="I238" s="30" t="s">
        <v>557</v>
      </c>
      <c r="K238" s="34"/>
      <c r="L238" s="59"/>
      <c r="M238" s="34">
        <v>1</v>
      </c>
      <c r="P238" s="30"/>
    </row>
    <row r="239" spans="8:16" x14ac:dyDescent="0.2">
      <c r="H239" s="60"/>
      <c r="I239" s="30" t="s">
        <v>558</v>
      </c>
      <c r="K239" s="34"/>
      <c r="L239" s="59"/>
      <c r="M239" s="34">
        <v>1</v>
      </c>
      <c r="P239" s="30"/>
    </row>
    <row r="240" spans="8:16" x14ac:dyDescent="0.2">
      <c r="H240" s="60"/>
      <c r="I240" s="30" t="s">
        <v>559</v>
      </c>
      <c r="K240" s="34"/>
      <c r="L240" s="59"/>
      <c r="M240" s="34">
        <v>2</v>
      </c>
      <c r="P240" s="30"/>
    </row>
    <row r="241" spans="8:16" x14ac:dyDescent="0.2">
      <c r="H241" s="60"/>
      <c r="I241" s="30" t="s">
        <v>560</v>
      </c>
      <c r="K241" s="34"/>
      <c r="L241" s="59"/>
      <c r="M241" s="34">
        <v>2</v>
      </c>
      <c r="P241" s="30"/>
    </row>
    <row r="242" spans="8:16" x14ac:dyDescent="0.2">
      <c r="H242" s="59"/>
      <c r="I242" s="30" t="s">
        <v>561</v>
      </c>
      <c r="K242" s="34"/>
      <c r="L242" s="59"/>
      <c r="M242" s="34">
        <v>1</v>
      </c>
      <c r="P242" s="30"/>
    </row>
    <row r="243" spans="8:16" x14ac:dyDescent="0.2">
      <c r="H243" s="34"/>
      <c r="I243" s="164" t="s">
        <v>76</v>
      </c>
      <c r="J243" s="164"/>
      <c r="K243" s="164"/>
      <c r="L243" s="164"/>
      <c r="M243" s="164">
        <f>SUM(M225:M242)</f>
        <v>26</v>
      </c>
      <c r="P243" s="30"/>
    </row>
    <row r="244" spans="8:16" x14ac:dyDescent="0.2">
      <c r="H244" s="34"/>
      <c r="I244" s="34"/>
      <c r="J244" s="34"/>
      <c r="K244" s="34"/>
      <c r="L244" s="34"/>
      <c r="M244" s="5"/>
      <c r="P244" s="30"/>
    </row>
    <row r="245" spans="8:16" x14ac:dyDescent="0.2">
      <c r="H245" s="5"/>
      <c r="I245" s="14" t="s">
        <v>381</v>
      </c>
      <c r="J245" s="5"/>
      <c r="P245" s="30"/>
    </row>
    <row r="246" spans="8:16" x14ac:dyDescent="0.2">
      <c r="H246" s="28"/>
      <c r="I246" s="14" t="s">
        <v>382</v>
      </c>
      <c r="J246" s="5"/>
      <c r="K246" s="5"/>
      <c r="L246" s="5"/>
      <c r="M246" s="5"/>
      <c r="P246" s="30"/>
    </row>
    <row r="247" spans="8:16" x14ac:dyDescent="0.2">
      <c r="H247" s="28"/>
      <c r="K247" s="5"/>
      <c r="L247" s="5"/>
      <c r="M247" s="5"/>
      <c r="P247" s="30"/>
    </row>
    <row r="248" spans="8:16" x14ac:dyDescent="0.2">
      <c r="H248" s="5"/>
      <c r="K248" s="5"/>
      <c r="L248" s="5"/>
      <c r="M248" s="5"/>
      <c r="P248" s="30"/>
    </row>
    <row r="249" spans="8:16" x14ac:dyDescent="0.2">
      <c r="H249" s="5"/>
      <c r="I249" s="14"/>
      <c r="J249" s="5"/>
      <c r="K249" s="5"/>
      <c r="L249" s="5"/>
      <c r="M249" s="5"/>
      <c r="P249" s="30"/>
    </row>
    <row r="250" spans="8:16" x14ac:dyDescent="0.2">
      <c r="H250" s="28"/>
      <c r="I250" s="5"/>
      <c r="J250" s="5"/>
      <c r="K250" s="5"/>
      <c r="L250" s="5"/>
      <c r="M250" s="5"/>
      <c r="P250" s="30"/>
    </row>
    <row r="251" spans="8:16" x14ac:dyDescent="0.2">
      <c r="H251" s="5"/>
      <c r="I251" s="5"/>
      <c r="J251" s="5"/>
      <c r="K251" s="5"/>
      <c r="L251" s="5"/>
      <c r="M251" s="5"/>
      <c r="P251" s="30"/>
    </row>
    <row r="252" spans="8:16" x14ac:dyDescent="0.2">
      <c r="H252" s="5"/>
      <c r="I252" s="5"/>
      <c r="J252" s="5"/>
      <c r="K252" s="5"/>
      <c r="L252" s="5"/>
      <c r="M252" s="5"/>
      <c r="P252" s="30"/>
    </row>
    <row r="253" spans="8:16" x14ac:dyDescent="0.2">
      <c r="H253" s="5"/>
      <c r="I253" s="5"/>
      <c r="J253" s="5"/>
      <c r="K253" s="5"/>
      <c r="L253" s="5"/>
      <c r="M253" s="5"/>
    </row>
    <row r="254" spans="8:16" x14ac:dyDescent="0.2">
      <c r="H254" s="5"/>
      <c r="I254" s="5"/>
      <c r="J254" s="5"/>
      <c r="K254" s="5"/>
      <c r="L254" s="5"/>
      <c r="M254" s="5"/>
    </row>
    <row r="288" spans="8:12" x14ac:dyDescent="0.2">
      <c r="H288" s="58"/>
      <c r="I288" s="34"/>
      <c r="J288" s="34"/>
      <c r="K288" s="34"/>
      <c r="L288" s="34"/>
    </row>
    <row r="289" spans="8:15" x14ac:dyDescent="0.2">
      <c r="H289" s="58"/>
      <c r="I289" s="34"/>
      <c r="J289" s="34"/>
      <c r="K289" s="34"/>
      <c r="L289" s="34"/>
    </row>
    <row r="290" spans="8:15" x14ac:dyDescent="0.2">
      <c r="H290" s="58"/>
      <c r="I290" s="34"/>
      <c r="J290" s="34"/>
      <c r="K290" s="34"/>
      <c r="L290" s="34"/>
    </row>
    <row r="291" spans="8:15" x14ac:dyDescent="0.2">
      <c r="H291" s="34"/>
      <c r="I291" s="34"/>
      <c r="J291" s="34"/>
      <c r="K291" s="34"/>
      <c r="L291" s="34"/>
    </row>
    <row r="292" spans="8:15" x14ac:dyDescent="0.2">
      <c r="H292" s="60"/>
      <c r="I292" s="71" t="s">
        <v>380</v>
      </c>
      <c r="J292" s="34"/>
      <c r="K292" s="34"/>
      <c r="L292" s="34"/>
    </row>
    <row r="293" spans="8:15" x14ac:dyDescent="0.2">
      <c r="H293" s="60"/>
      <c r="I293" s="34"/>
      <c r="J293" s="34"/>
      <c r="K293" s="34"/>
      <c r="L293" s="34"/>
      <c r="M293" s="5"/>
      <c r="N293" s="5"/>
      <c r="O293" s="5"/>
    </row>
    <row r="294" spans="8:15" x14ac:dyDescent="0.2">
      <c r="H294" s="60"/>
      <c r="I294" s="5" t="s">
        <v>562</v>
      </c>
      <c r="J294" s="34"/>
      <c r="K294" s="34"/>
      <c r="L294" s="34"/>
      <c r="M294" s="5">
        <v>1</v>
      </c>
      <c r="N294" s="5"/>
      <c r="O294" s="5"/>
    </row>
    <row r="295" spans="8:15" x14ac:dyDescent="0.2">
      <c r="H295" s="60"/>
      <c r="I295" s="5" t="s">
        <v>563</v>
      </c>
      <c r="J295" s="34"/>
      <c r="K295" s="34"/>
      <c r="L295" s="34"/>
      <c r="M295" s="5">
        <v>1</v>
      </c>
      <c r="N295" s="5"/>
      <c r="O295" s="5"/>
    </row>
    <row r="296" spans="8:15" x14ac:dyDescent="0.2">
      <c r="H296" s="34"/>
      <c r="I296" s="5" t="s">
        <v>564</v>
      </c>
      <c r="J296" s="34"/>
      <c r="K296" s="34"/>
      <c r="L296" s="34"/>
      <c r="M296" s="5">
        <v>1</v>
      </c>
      <c r="N296" s="5"/>
      <c r="O296" s="5"/>
    </row>
    <row r="297" spans="8:15" ht="12" customHeight="1" x14ac:dyDescent="0.2">
      <c r="H297" s="34"/>
      <c r="I297" s="5" t="s">
        <v>565</v>
      </c>
      <c r="J297" s="34"/>
      <c r="K297" s="34"/>
      <c r="L297" s="34"/>
      <c r="M297" s="5">
        <v>1</v>
      </c>
      <c r="N297" s="5"/>
      <c r="O297" s="5"/>
    </row>
    <row r="298" spans="8:15" ht="12" customHeight="1" x14ac:dyDescent="0.2">
      <c r="H298" s="34"/>
      <c r="I298" s="165" t="s">
        <v>566</v>
      </c>
      <c r="J298" s="34"/>
      <c r="K298" s="34"/>
      <c r="L298" s="34"/>
      <c r="M298" s="5">
        <v>1</v>
      </c>
      <c r="N298" s="5"/>
      <c r="O298" s="5"/>
    </row>
    <row r="299" spans="8:15" ht="12" customHeight="1" x14ac:dyDescent="0.2">
      <c r="H299" s="61"/>
      <c r="I299" s="39" t="s">
        <v>567</v>
      </c>
      <c r="J299" s="34"/>
      <c r="K299" s="34"/>
      <c r="L299" s="34"/>
      <c r="M299" s="5">
        <v>1</v>
      </c>
      <c r="N299" s="5"/>
      <c r="O299" s="5"/>
    </row>
    <row r="300" spans="8:15" ht="12" customHeight="1" x14ac:dyDescent="0.2">
      <c r="H300" s="61"/>
      <c r="I300" s="5" t="s">
        <v>568</v>
      </c>
      <c r="J300" s="34"/>
      <c r="K300" s="34"/>
      <c r="L300" s="34"/>
      <c r="M300" s="5">
        <v>1</v>
      </c>
      <c r="N300" s="5"/>
      <c r="O300" s="5"/>
    </row>
    <row r="301" spans="8:15" x14ac:dyDescent="0.2">
      <c r="H301" s="34"/>
      <c r="I301" s="5" t="s">
        <v>569</v>
      </c>
      <c r="J301" s="34"/>
      <c r="K301" s="34"/>
      <c r="L301" s="34"/>
      <c r="M301" s="5">
        <v>1</v>
      </c>
      <c r="N301" s="5"/>
      <c r="O301" s="5"/>
    </row>
    <row r="302" spans="8:15" x14ac:dyDescent="0.2">
      <c r="H302" s="5"/>
      <c r="I302" s="5" t="s">
        <v>570</v>
      </c>
      <c r="J302" s="5"/>
      <c r="K302" s="5"/>
      <c r="L302" s="5"/>
      <c r="M302" s="5">
        <v>1</v>
      </c>
      <c r="N302" s="5"/>
      <c r="O302" s="5"/>
    </row>
    <row r="303" spans="8:15" x14ac:dyDescent="0.2">
      <c r="I303" s="1" t="s">
        <v>571</v>
      </c>
      <c r="M303" s="5">
        <v>1</v>
      </c>
    </row>
    <row r="304" spans="8:15" ht="12" customHeight="1" x14ac:dyDescent="0.2">
      <c r="I304" s="91" t="s">
        <v>572</v>
      </c>
      <c r="J304" s="87"/>
      <c r="K304" s="87"/>
      <c r="L304" s="87"/>
      <c r="M304" s="87">
        <v>1</v>
      </c>
    </row>
    <row r="305" spans="9:13" x14ac:dyDescent="0.2">
      <c r="I305" s="14" t="s">
        <v>76</v>
      </c>
      <c r="M305" s="1">
        <v>11</v>
      </c>
    </row>
    <row r="307" spans="9:13" x14ac:dyDescent="0.2">
      <c r="I307" s="14" t="s">
        <v>381</v>
      </c>
    </row>
    <row r="308" spans="9:13" x14ac:dyDescent="0.2">
      <c r="I308" s="14" t="s">
        <v>479</v>
      </c>
    </row>
    <row r="330" s="162" customFormat="1" x14ac:dyDescent="0.2"/>
    <row r="331" s="162" customFormat="1" x14ac:dyDescent="0.2"/>
    <row r="332" s="162" customFormat="1" x14ac:dyDescent="0.2"/>
    <row r="346" spans="2:2" s="162" customFormat="1" x14ac:dyDescent="0.2"/>
    <row r="347" spans="2:2" s="162" customFormat="1" x14ac:dyDescent="0.2"/>
    <row r="349" spans="2:2" x14ac:dyDescent="0.2">
      <c r="B349" s="4" t="s">
        <v>125</v>
      </c>
    </row>
    <row r="362" spans="2:2" x14ac:dyDescent="0.2">
      <c r="B362" s="15" t="s">
        <v>166</v>
      </c>
    </row>
    <row r="376" s="162" customFormat="1" x14ac:dyDescent="0.2"/>
    <row r="377" s="162" customFormat="1" x14ac:dyDescent="0.2"/>
    <row r="378" s="162" customFormat="1" x14ac:dyDescent="0.2"/>
    <row r="379" s="162" customFormat="1" x14ac:dyDescent="0.2"/>
    <row r="380" s="162" customFormat="1" x14ac:dyDescent="0.2"/>
    <row r="381" s="162" customFormat="1" x14ac:dyDescent="0.2"/>
    <row r="382" s="162" customFormat="1" x14ac:dyDescent="0.2"/>
    <row r="383" s="162" customFormat="1" x14ac:dyDescent="0.2"/>
    <row r="384" s="162" customFormat="1" x14ac:dyDescent="0.2"/>
    <row r="385" s="162" customFormat="1" x14ac:dyDescent="0.2"/>
    <row r="386" s="162" customFormat="1" x14ac:dyDescent="0.2"/>
    <row r="387" s="162" customFormat="1" x14ac:dyDescent="0.2"/>
    <row r="388" s="162" customFormat="1" x14ac:dyDescent="0.2"/>
    <row r="389" s="162" customFormat="1" x14ac:dyDescent="0.2"/>
    <row r="390" s="162" customFormat="1" x14ac:dyDescent="0.2"/>
    <row r="391" s="162" customFormat="1" x14ac:dyDescent="0.2"/>
    <row r="392" s="162" customFormat="1" x14ac:dyDescent="0.2"/>
    <row r="393" s="162" customFormat="1" x14ac:dyDescent="0.2"/>
    <row r="394" s="162" customFormat="1" x14ac:dyDescent="0.2"/>
    <row r="395" s="162" customFormat="1" x14ac:dyDescent="0.2"/>
    <row r="396" s="162" customFormat="1" x14ac:dyDescent="0.2"/>
    <row r="397" s="162" customFormat="1" x14ac:dyDescent="0.2"/>
    <row r="398" s="162" customFormat="1" x14ac:dyDescent="0.2"/>
    <row r="399" s="162" customFormat="1" x14ac:dyDescent="0.2"/>
    <row r="400" s="162" customFormat="1" x14ac:dyDescent="0.2"/>
    <row r="401" spans="2:2" s="162" customFormat="1" x14ac:dyDescent="0.2"/>
    <row r="403" spans="2:2" ht="15" customHeight="1" x14ac:dyDescent="0.2">
      <c r="B403" s="20" t="s">
        <v>13</v>
      </c>
    </row>
    <row r="420" spans="2:2" x14ac:dyDescent="0.2">
      <c r="B420" s="4" t="s">
        <v>125</v>
      </c>
    </row>
    <row r="432" spans="2:2" x14ac:dyDescent="0.2">
      <c r="B432" s="15" t="s">
        <v>166</v>
      </c>
    </row>
    <row r="445" spans="1:8" x14ac:dyDescent="0.2">
      <c r="A445" s="5"/>
      <c r="B445" s="71"/>
      <c r="F445" s="34"/>
      <c r="G445" s="5"/>
      <c r="H445" s="5"/>
    </row>
    <row r="446" spans="1:8" x14ac:dyDescent="0.2">
      <c r="A446" s="5"/>
      <c r="B446" s="58"/>
      <c r="C446" s="34"/>
      <c r="D446" s="34"/>
      <c r="E446" s="34"/>
      <c r="F446" s="34"/>
      <c r="G446" s="5"/>
      <c r="H446" s="5"/>
    </row>
    <row r="447" spans="1:8" x14ac:dyDescent="0.2">
      <c r="A447" s="5"/>
      <c r="B447" s="34"/>
      <c r="C447" s="34"/>
      <c r="D447" s="34"/>
      <c r="E447" s="34"/>
      <c r="F447" s="34"/>
      <c r="G447" s="5"/>
      <c r="H447" s="5"/>
    </row>
    <row r="448" spans="1:8" x14ac:dyDescent="0.2">
      <c r="A448" s="5"/>
      <c r="B448" s="35"/>
      <c r="C448" s="34"/>
      <c r="D448" s="34"/>
      <c r="E448" s="34"/>
      <c r="F448" s="34"/>
      <c r="G448" s="5"/>
      <c r="H448" s="5"/>
    </row>
    <row r="449" spans="1:8" x14ac:dyDescent="0.2">
      <c r="A449" s="5"/>
      <c r="B449" s="5"/>
      <c r="C449" s="5"/>
      <c r="D449" s="5"/>
      <c r="E449" s="5"/>
      <c r="F449" s="5"/>
      <c r="G449" s="5"/>
      <c r="H449" s="5"/>
    </row>
    <row r="450" spans="1:8" x14ac:dyDescent="0.2">
      <c r="A450" s="5"/>
      <c r="B450" s="28"/>
      <c r="C450" s="5"/>
      <c r="D450" s="5"/>
      <c r="E450" s="5"/>
      <c r="F450" s="5"/>
      <c r="G450" s="5"/>
      <c r="H450" s="5"/>
    </row>
    <row r="452" spans="1:8" s="162" customFormat="1" x14ac:dyDescent="0.2"/>
    <row r="453" spans="1:8" s="162" customFormat="1" x14ac:dyDescent="0.2"/>
    <row r="454" spans="1:8" s="162" customFormat="1" x14ac:dyDescent="0.2"/>
    <row r="455" spans="1:8" s="162" customFormat="1" x14ac:dyDescent="0.2"/>
    <row r="456" spans="1:8" s="162" customFormat="1" x14ac:dyDescent="0.2"/>
    <row r="457" spans="1:8" s="162" customFormat="1" x14ac:dyDescent="0.2"/>
    <row r="458" spans="1:8" s="162" customFormat="1" x14ac:dyDescent="0.2"/>
    <row r="459" spans="1:8" s="162" customFormat="1" x14ac:dyDescent="0.2"/>
    <row r="460" spans="1:8" s="162" customFormat="1" x14ac:dyDescent="0.2"/>
    <row r="461" spans="1:8" s="162" customFormat="1" x14ac:dyDescent="0.2"/>
    <row r="462" spans="1:8" s="162" customFormat="1" x14ac:dyDescent="0.2"/>
    <row r="463" spans="1:8" s="162" customFormat="1" x14ac:dyDescent="0.2"/>
    <row r="464" spans="1:8" s="162" customFormat="1" x14ac:dyDescent="0.2"/>
    <row r="465" s="162" customFormat="1" x14ac:dyDescent="0.2"/>
    <row r="466" s="162" customFormat="1" x14ac:dyDescent="0.2"/>
    <row r="467" s="162" customFormat="1" x14ac:dyDescent="0.2"/>
    <row r="468" s="162" customFormat="1" x14ac:dyDescent="0.2"/>
    <row r="481" spans="8:14" s="108" customFormat="1" x14ac:dyDescent="0.2"/>
    <row r="485" spans="8:14" x14ac:dyDescent="0.2">
      <c r="H485" s="58"/>
    </row>
    <row r="486" spans="8:14" x14ac:dyDescent="0.2">
      <c r="H486" s="34"/>
      <c r="I486" s="71" t="s">
        <v>380</v>
      </c>
      <c r="J486" s="34"/>
      <c r="K486" s="34"/>
      <c r="L486" s="34"/>
    </row>
    <row r="487" spans="8:14" x14ac:dyDescent="0.2">
      <c r="H487" s="60"/>
      <c r="I487" s="34"/>
      <c r="J487" s="34"/>
      <c r="K487" s="34"/>
      <c r="L487" s="34"/>
      <c r="N487" s="5"/>
    </row>
    <row r="488" spans="8:14" x14ac:dyDescent="0.2">
      <c r="H488" s="60"/>
      <c r="I488" s="5" t="s">
        <v>573</v>
      </c>
      <c r="J488" s="5"/>
      <c r="K488" s="5"/>
      <c r="L488" s="5"/>
      <c r="M488" s="5">
        <v>1</v>
      </c>
      <c r="N488" s="5"/>
    </row>
    <row r="489" spans="8:14" x14ac:dyDescent="0.2">
      <c r="H489" s="60"/>
      <c r="I489" s="5" t="s">
        <v>552</v>
      </c>
      <c r="J489" s="5"/>
      <c r="K489" s="5"/>
      <c r="L489" s="5"/>
      <c r="M489" s="5">
        <v>1</v>
      </c>
      <c r="N489" s="5"/>
    </row>
    <row r="490" spans="8:14" x14ac:dyDescent="0.2">
      <c r="H490" s="60"/>
      <c r="I490" s="5" t="s">
        <v>574</v>
      </c>
      <c r="J490" s="5"/>
      <c r="K490" s="5"/>
      <c r="L490" s="5"/>
      <c r="M490" s="5">
        <v>1</v>
      </c>
      <c r="N490" s="5"/>
    </row>
    <row r="491" spans="8:14" x14ac:dyDescent="0.2">
      <c r="H491" s="60"/>
      <c r="I491" s="5" t="s">
        <v>575</v>
      </c>
      <c r="J491" s="5"/>
      <c r="K491" s="5"/>
      <c r="L491" s="5"/>
      <c r="M491" s="5">
        <v>2</v>
      </c>
      <c r="N491" s="5"/>
    </row>
    <row r="492" spans="8:14" x14ac:dyDescent="0.2">
      <c r="H492" s="60"/>
      <c r="I492" s="5" t="s">
        <v>555</v>
      </c>
      <c r="J492" s="5"/>
      <c r="K492" s="5"/>
      <c r="L492" s="5"/>
      <c r="M492" s="5">
        <v>1</v>
      </c>
      <c r="N492" s="5"/>
    </row>
    <row r="493" spans="8:14" x14ac:dyDescent="0.2">
      <c r="H493" s="60"/>
      <c r="I493" s="5" t="s">
        <v>556</v>
      </c>
      <c r="J493" s="5"/>
      <c r="K493" s="5"/>
      <c r="L493" s="5"/>
      <c r="M493" s="5">
        <v>1</v>
      </c>
      <c r="N493" s="5"/>
    </row>
    <row r="494" spans="8:14" x14ac:dyDescent="0.2">
      <c r="H494" s="60"/>
      <c r="I494" s="5" t="s">
        <v>576</v>
      </c>
      <c r="J494" s="5"/>
      <c r="K494" s="5"/>
      <c r="L494" s="5"/>
      <c r="M494" s="5">
        <v>1</v>
      </c>
      <c r="N494" s="5"/>
    </row>
    <row r="495" spans="8:14" x14ac:dyDescent="0.2">
      <c r="H495" s="60"/>
      <c r="I495" s="5" t="s">
        <v>577</v>
      </c>
      <c r="J495" s="5"/>
      <c r="K495" s="5"/>
      <c r="L495" s="5"/>
      <c r="M495" s="5">
        <v>1</v>
      </c>
      <c r="N495" s="5"/>
    </row>
    <row r="496" spans="8:14" x14ac:dyDescent="0.2">
      <c r="H496" s="60"/>
      <c r="I496" s="164" t="s">
        <v>76</v>
      </c>
      <c r="J496" s="164"/>
      <c r="K496" s="164"/>
      <c r="L496" s="164"/>
      <c r="M496" s="164">
        <f>SUM(M488:M495)</f>
        <v>9</v>
      </c>
      <c r="N496" s="5"/>
    </row>
    <row r="497" spans="8:14" x14ac:dyDescent="0.2">
      <c r="H497" s="60"/>
      <c r="N497" s="5"/>
    </row>
    <row r="498" spans="8:14" x14ac:dyDescent="0.2">
      <c r="H498" s="60"/>
      <c r="I498" s="14" t="s">
        <v>381</v>
      </c>
      <c r="K498" s="34"/>
      <c r="L498" s="59"/>
      <c r="M498" s="5"/>
      <c r="N498" s="5"/>
    </row>
    <row r="499" spans="8:14" x14ac:dyDescent="0.2">
      <c r="H499" s="59"/>
      <c r="I499" s="14" t="s">
        <v>382</v>
      </c>
      <c r="N499" s="5"/>
    </row>
    <row r="500" spans="8:14" x14ac:dyDescent="0.2">
      <c r="H500" s="34"/>
    </row>
    <row r="501" spans="8:14" x14ac:dyDescent="0.2">
      <c r="H501" s="34"/>
      <c r="J501" s="34"/>
      <c r="K501" s="34"/>
      <c r="L501" s="34"/>
    </row>
    <row r="502" spans="8:14" x14ac:dyDescent="0.2">
      <c r="H502" s="28"/>
      <c r="J502" s="34"/>
      <c r="K502" s="34"/>
      <c r="L502" s="34"/>
    </row>
    <row r="503" spans="8:14" x14ac:dyDescent="0.2">
      <c r="H503" s="28"/>
      <c r="I503" s="34"/>
      <c r="J503" s="34"/>
      <c r="K503" s="34"/>
      <c r="L503" s="34"/>
    </row>
    <row r="504" spans="8:14" x14ac:dyDescent="0.2">
      <c r="H504" s="34"/>
      <c r="I504" s="34"/>
      <c r="J504" s="34"/>
      <c r="K504" s="34"/>
      <c r="L504" s="34"/>
    </row>
    <row r="505" spans="8:14" x14ac:dyDescent="0.2">
      <c r="H505" s="34"/>
      <c r="I505" s="34"/>
      <c r="J505" s="34"/>
      <c r="K505" s="34"/>
      <c r="L505" s="34"/>
    </row>
    <row r="506" spans="8:14" x14ac:dyDescent="0.2">
      <c r="H506" s="34"/>
      <c r="I506" s="34"/>
      <c r="J506" s="34"/>
      <c r="K506" s="34"/>
      <c r="L506" s="34"/>
    </row>
    <row r="507" spans="8:14" x14ac:dyDescent="0.2">
      <c r="H507" s="30"/>
      <c r="I507" s="30"/>
      <c r="J507" s="30"/>
      <c r="K507" s="30"/>
      <c r="L507" s="30"/>
    </row>
    <row r="555" spans="8:14" x14ac:dyDescent="0.2">
      <c r="H555" s="5"/>
      <c r="I555" s="71" t="s">
        <v>380</v>
      </c>
      <c r="J555" s="34"/>
      <c r="K555" s="34"/>
      <c r="L555" s="34"/>
      <c r="M555" s="143"/>
      <c r="N555" s="5"/>
    </row>
    <row r="556" spans="8:14" x14ac:dyDescent="0.2">
      <c r="H556" s="5"/>
      <c r="I556" s="34"/>
      <c r="J556" s="34"/>
      <c r="K556" s="34"/>
      <c r="L556" s="34"/>
      <c r="M556" s="143"/>
      <c r="N556" s="5"/>
    </row>
    <row r="557" spans="8:14" x14ac:dyDescent="0.2">
      <c r="H557" s="5"/>
      <c r="I557" s="34" t="s">
        <v>790</v>
      </c>
      <c r="J557" s="34"/>
      <c r="K557" s="34"/>
      <c r="L557" s="34"/>
      <c r="M557" s="34">
        <v>1</v>
      </c>
      <c r="N557" s="5"/>
    </row>
    <row r="558" spans="8:14" x14ac:dyDescent="0.2">
      <c r="H558" s="5"/>
      <c r="I558" s="168" t="s">
        <v>76</v>
      </c>
      <c r="J558" s="168"/>
      <c r="K558" s="168"/>
      <c r="L558" s="168"/>
      <c r="M558" s="168">
        <v>1</v>
      </c>
      <c r="N558" s="5"/>
    </row>
    <row r="559" spans="8:14" x14ac:dyDescent="0.2">
      <c r="H559" s="5"/>
      <c r="I559" s="166"/>
      <c r="J559" s="34"/>
      <c r="K559" s="34"/>
      <c r="L559" s="59"/>
      <c r="M559" s="167"/>
      <c r="N559" s="5"/>
    </row>
    <row r="560" spans="8:14" x14ac:dyDescent="0.2">
      <c r="H560" s="5"/>
      <c r="I560" s="14" t="s">
        <v>381</v>
      </c>
      <c r="J560" s="34"/>
      <c r="K560" s="34"/>
      <c r="L560" s="59"/>
      <c r="M560" s="167"/>
      <c r="N560" s="5"/>
    </row>
    <row r="561" spans="8:14" x14ac:dyDescent="0.2">
      <c r="H561" s="5"/>
      <c r="I561" s="14" t="s">
        <v>382</v>
      </c>
      <c r="J561" s="34"/>
      <c r="K561" s="34"/>
      <c r="L561" s="59"/>
      <c r="M561" s="167"/>
      <c r="N561" s="5"/>
    </row>
    <row r="562" spans="8:14" x14ac:dyDescent="0.2">
      <c r="H562" s="5"/>
      <c r="I562" s="166"/>
      <c r="J562" s="34"/>
      <c r="K562" s="34"/>
      <c r="L562" s="59"/>
      <c r="M562" s="167"/>
      <c r="N562" s="5"/>
    </row>
    <row r="564" spans="8:14" x14ac:dyDescent="0.2">
      <c r="I564" s="166"/>
      <c r="J564" s="34"/>
      <c r="K564" s="34"/>
      <c r="L564" s="59"/>
      <c r="M564" s="167"/>
    </row>
    <row r="565" spans="8:14" x14ac:dyDescent="0.2">
      <c r="I565" s="166"/>
      <c r="J565" s="34"/>
      <c r="K565" s="34"/>
      <c r="L565" s="59"/>
      <c r="M565" s="167"/>
    </row>
    <row r="566" spans="8:14" x14ac:dyDescent="0.2">
      <c r="I566" s="143"/>
      <c r="J566" s="143"/>
      <c r="K566" s="143"/>
      <c r="L566" s="143"/>
      <c r="M566" s="143"/>
    </row>
    <row r="567" spans="8:14" x14ac:dyDescent="0.2">
      <c r="J567" s="143"/>
      <c r="K567" s="34"/>
      <c r="L567" s="59"/>
      <c r="M567" s="5"/>
    </row>
    <row r="568" spans="8:14" x14ac:dyDescent="0.2">
      <c r="J568" s="143"/>
      <c r="K568" s="143"/>
      <c r="L568" s="143"/>
      <c r="M568" s="143"/>
    </row>
    <row r="599" s="162" customFormat="1" x14ac:dyDescent="0.2"/>
    <row r="600" s="162" customFormat="1" x14ac:dyDescent="0.2"/>
    <row r="601" s="162" customFormat="1" x14ac:dyDescent="0.2"/>
    <row r="602" s="162" customFormat="1" x14ac:dyDescent="0.2"/>
    <row r="603" s="162" customFormat="1" x14ac:dyDescent="0.2"/>
    <row r="619" spans="2:2" x14ac:dyDescent="0.2">
      <c r="B619" s="4" t="s">
        <v>125</v>
      </c>
    </row>
    <row r="632" spans="2:2" x14ac:dyDescent="0.2">
      <c r="B632" s="15" t="s">
        <v>166</v>
      </c>
    </row>
    <row r="645" s="162" customFormat="1" x14ac:dyDescent="0.2"/>
    <row r="646" s="162" customFormat="1" x14ac:dyDescent="0.2"/>
    <row r="647" s="162" customFormat="1" x14ac:dyDescent="0.2"/>
    <row r="648" s="162" customFormat="1" x14ac:dyDescent="0.2"/>
    <row r="649" s="162" customFormat="1" x14ac:dyDescent="0.2"/>
    <row r="650" s="162" customFormat="1" x14ac:dyDescent="0.2"/>
    <row r="651" s="162" customFormat="1" x14ac:dyDescent="0.2"/>
    <row r="652" s="162" customFormat="1" x14ac:dyDescent="0.2"/>
    <row r="653" s="162" customFormat="1" x14ac:dyDescent="0.2"/>
    <row r="654" s="162" customFormat="1" x14ac:dyDescent="0.2"/>
    <row r="655" s="162" customFormat="1" x14ac:dyDescent="0.2"/>
    <row r="656" s="162" customFormat="1" x14ac:dyDescent="0.2"/>
    <row r="657" s="162" customFormat="1" x14ac:dyDescent="0.2"/>
    <row r="658" s="162" customFormat="1" x14ac:dyDescent="0.2"/>
    <row r="659" s="162" customFormat="1" x14ac:dyDescent="0.2"/>
    <row r="660" s="162" customFormat="1" x14ac:dyDescent="0.2"/>
    <row r="661" s="162" customFormat="1" x14ac:dyDescent="0.2"/>
    <row r="662" s="162" customFormat="1" x14ac:dyDescent="0.2"/>
    <row r="663" s="162" customFormat="1" x14ac:dyDescent="0.2"/>
    <row r="664" s="162" customFormat="1" x14ac:dyDescent="0.2"/>
    <row r="665" s="162" customFormat="1" x14ac:dyDescent="0.2"/>
    <row r="666" s="162" customFormat="1" x14ac:dyDescent="0.2"/>
    <row r="667" s="162" customFormat="1" x14ac:dyDescent="0.2"/>
    <row r="668" s="162" customFormat="1" x14ac:dyDescent="0.2"/>
    <row r="669" s="162" customFormat="1" x14ac:dyDescent="0.2"/>
    <row r="670" s="162" customFormat="1" x14ac:dyDescent="0.2"/>
    <row r="671" s="162" customFormat="1" x14ac:dyDescent="0.2"/>
    <row r="673" spans="2:2" ht="18.75" customHeight="1" x14ac:dyDescent="0.2">
      <c r="B673" s="20" t="s">
        <v>15</v>
      </c>
    </row>
    <row r="692" spans="2:2" x14ac:dyDescent="0.2">
      <c r="B692" s="4" t="s">
        <v>125</v>
      </c>
    </row>
    <row r="701" spans="2:2" s="143" customFormat="1" x14ac:dyDescent="0.2"/>
    <row r="702" spans="2:2" s="143" customFormat="1" x14ac:dyDescent="0.2"/>
    <row r="703" spans="2:2" s="143" customFormat="1" x14ac:dyDescent="0.2"/>
    <row r="717" spans="2:2" x14ac:dyDescent="0.2">
      <c r="B717" s="15" t="s">
        <v>166</v>
      </c>
    </row>
    <row r="740" spans="2:12" x14ac:dyDescent="0.2">
      <c r="B740" s="71" t="s">
        <v>380</v>
      </c>
    </row>
    <row r="741" spans="2:12" x14ac:dyDescent="0.2">
      <c r="B741" s="71"/>
    </row>
    <row r="742" spans="2:12" x14ac:dyDescent="0.2">
      <c r="B742" s="60" t="s">
        <v>578</v>
      </c>
      <c r="C742" s="34"/>
      <c r="D742" s="34"/>
      <c r="E742" s="34"/>
      <c r="F742" s="59"/>
      <c r="G742" s="5">
        <v>1</v>
      </c>
      <c r="H742" s="5"/>
      <c r="I742" s="5"/>
      <c r="J742" s="5"/>
      <c r="K742" s="5"/>
      <c r="L742" s="5"/>
    </row>
    <row r="743" spans="2:12" x14ac:dyDescent="0.2">
      <c r="B743" s="60" t="s">
        <v>579</v>
      </c>
      <c r="C743" s="34"/>
      <c r="D743" s="34"/>
      <c r="E743" s="34"/>
      <c r="F743" s="59"/>
      <c r="G743" s="5">
        <v>1</v>
      </c>
      <c r="H743" s="5"/>
      <c r="I743" s="5"/>
      <c r="J743" s="5"/>
      <c r="K743" s="5"/>
      <c r="L743" s="5"/>
    </row>
    <row r="744" spans="2:12" x14ac:dyDescent="0.2">
      <c r="B744" s="60" t="s">
        <v>580</v>
      </c>
      <c r="C744" s="34"/>
      <c r="D744" s="34"/>
      <c r="E744" s="34"/>
      <c r="F744" s="59"/>
      <c r="G744" s="5">
        <v>1</v>
      </c>
      <c r="H744" s="5"/>
      <c r="I744" s="5"/>
      <c r="J744" s="5"/>
      <c r="K744" s="5"/>
      <c r="L744" s="5"/>
    </row>
    <row r="745" spans="2:12" x14ac:dyDescent="0.2">
      <c r="B745" s="92" t="s">
        <v>581</v>
      </c>
      <c r="C745" s="88"/>
      <c r="D745" s="88"/>
      <c r="E745" s="88"/>
      <c r="F745" s="89"/>
      <c r="G745" s="87">
        <v>1</v>
      </c>
      <c r="H745" s="5"/>
      <c r="I745" s="5"/>
      <c r="J745" s="5"/>
      <c r="K745" s="5"/>
      <c r="L745" s="5"/>
    </row>
    <row r="746" spans="2:12" x14ac:dyDescent="0.2">
      <c r="B746" s="60" t="s">
        <v>76</v>
      </c>
      <c r="C746" s="34"/>
      <c r="D746" s="34"/>
      <c r="E746" s="34"/>
      <c r="F746" s="59"/>
      <c r="G746" s="5">
        <v>4</v>
      </c>
      <c r="H746" s="5"/>
      <c r="I746" s="5"/>
      <c r="J746" s="5"/>
      <c r="K746" s="5"/>
      <c r="L746" s="5"/>
    </row>
    <row r="747" spans="2:12" x14ac:dyDescent="0.2">
      <c r="B747" s="60"/>
      <c r="C747" s="34"/>
      <c r="D747" s="34"/>
      <c r="E747" s="34"/>
      <c r="F747" s="59"/>
      <c r="G747" s="5"/>
      <c r="H747" s="5"/>
      <c r="I747" s="5"/>
      <c r="J747" s="5"/>
      <c r="K747" s="5"/>
      <c r="L747" s="5"/>
    </row>
    <row r="748" spans="2:12" x14ac:dyDescent="0.2">
      <c r="B748" s="14" t="s">
        <v>381</v>
      </c>
      <c r="C748" s="34"/>
      <c r="D748" s="34"/>
      <c r="E748" s="34"/>
      <c r="F748" s="59"/>
      <c r="G748" s="5"/>
      <c r="H748" s="28"/>
      <c r="I748" s="5"/>
      <c r="J748" s="5"/>
      <c r="K748" s="5"/>
      <c r="L748" s="5"/>
    </row>
    <row r="749" spans="2:12" x14ac:dyDescent="0.2">
      <c r="B749" s="14" t="s">
        <v>382</v>
      </c>
      <c r="C749" s="34"/>
      <c r="D749" s="34"/>
      <c r="E749" s="34"/>
      <c r="F749" s="34"/>
      <c r="G749" s="5"/>
      <c r="H749" s="28"/>
      <c r="I749" s="5"/>
      <c r="J749" s="5"/>
      <c r="K749" s="5"/>
      <c r="L749" s="5"/>
    </row>
    <row r="750" spans="2:12" s="162" customFormat="1" x14ac:dyDescent="0.2">
      <c r="B750" s="14"/>
      <c r="C750" s="34"/>
      <c r="D750" s="34"/>
      <c r="E750" s="34"/>
      <c r="F750" s="34"/>
      <c r="G750" s="5"/>
      <c r="H750" s="28"/>
      <c r="I750" s="5"/>
      <c r="J750" s="5"/>
      <c r="K750" s="5"/>
      <c r="L750" s="5"/>
    </row>
    <row r="751" spans="2:12" s="162" customFormat="1" x14ac:dyDescent="0.2">
      <c r="B751" s="14"/>
      <c r="C751" s="34"/>
      <c r="D751" s="34"/>
      <c r="E751" s="34"/>
      <c r="F751" s="34"/>
      <c r="G751" s="5"/>
      <c r="H751" s="28"/>
      <c r="I751" s="5"/>
      <c r="J751" s="5"/>
      <c r="K751" s="5"/>
      <c r="L751" s="5"/>
    </row>
    <row r="752" spans="2:12" s="162" customFormat="1" x14ac:dyDescent="0.2">
      <c r="B752" s="14"/>
      <c r="C752" s="34"/>
      <c r="D752" s="34"/>
      <c r="E752" s="34"/>
      <c r="F752" s="34"/>
      <c r="G752" s="5"/>
      <c r="H752" s="28"/>
      <c r="I752" s="5"/>
      <c r="J752" s="5"/>
      <c r="K752" s="5"/>
      <c r="L752" s="5"/>
    </row>
    <row r="753" spans="2:12" s="162" customFormat="1" x14ac:dyDescent="0.2">
      <c r="B753" s="14"/>
      <c r="C753" s="34"/>
      <c r="D753" s="34"/>
      <c r="E753" s="34"/>
      <c r="F753" s="34"/>
      <c r="G753" s="5"/>
      <c r="H753" s="28"/>
      <c r="I753" s="5"/>
      <c r="J753" s="5"/>
      <c r="K753" s="5"/>
      <c r="L753" s="5"/>
    </row>
    <row r="754" spans="2:12" s="162" customFormat="1" x14ac:dyDescent="0.2">
      <c r="B754" s="14"/>
      <c r="C754" s="34"/>
      <c r="D754" s="34"/>
      <c r="E754" s="34"/>
      <c r="F754" s="34"/>
      <c r="G754" s="5"/>
      <c r="H754" s="28"/>
      <c r="I754" s="5"/>
      <c r="J754" s="5"/>
      <c r="K754" s="5"/>
      <c r="L754" s="5"/>
    </row>
    <row r="755" spans="2:12" s="162" customFormat="1" x14ac:dyDescent="0.2">
      <c r="B755" s="14"/>
      <c r="C755" s="34"/>
      <c r="D755" s="34"/>
      <c r="E755" s="34"/>
      <c r="F755" s="34"/>
      <c r="G755" s="5"/>
      <c r="H755" s="28"/>
      <c r="I755" s="5"/>
      <c r="J755" s="5"/>
      <c r="K755" s="5"/>
      <c r="L755" s="5"/>
    </row>
    <row r="756" spans="2:12" s="162" customFormat="1" x14ac:dyDescent="0.2">
      <c r="B756" s="14"/>
      <c r="C756" s="34"/>
      <c r="D756" s="34"/>
      <c r="E756" s="34"/>
      <c r="F756" s="34"/>
      <c r="G756" s="5"/>
      <c r="H756" s="28"/>
      <c r="I756" s="5"/>
      <c r="J756" s="5"/>
      <c r="K756" s="5"/>
      <c r="L756" s="5"/>
    </row>
    <row r="757" spans="2:12" s="162" customFormat="1" x14ac:dyDescent="0.2">
      <c r="B757" s="14"/>
      <c r="C757" s="34"/>
      <c r="D757" s="34"/>
      <c r="E757" s="34"/>
      <c r="F757" s="34"/>
      <c r="G757" s="5"/>
      <c r="H757" s="28"/>
      <c r="I757" s="5"/>
      <c r="J757" s="5"/>
      <c r="K757" s="5"/>
      <c r="L757" s="5"/>
    </row>
    <row r="758" spans="2:12" s="162" customFormat="1" x14ac:dyDescent="0.2">
      <c r="B758" s="14"/>
      <c r="C758" s="34"/>
      <c r="D758" s="34"/>
      <c r="E758" s="34"/>
      <c r="F758" s="34"/>
      <c r="G758" s="5"/>
      <c r="H758" s="28"/>
      <c r="I758" s="5"/>
      <c r="J758" s="5"/>
      <c r="K758" s="5"/>
      <c r="L758" s="5"/>
    </row>
    <row r="759" spans="2:12" s="162" customFormat="1" x14ac:dyDescent="0.2">
      <c r="B759" s="14"/>
      <c r="C759" s="34"/>
      <c r="D759" s="34"/>
      <c r="E759" s="34"/>
      <c r="F759" s="34"/>
      <c r="G759" s="5"/>
      <c r="H759" s="28"/>
      <c r="I759" s="5"/>
      <c r="J759" s="5"/>
      <c r="K759" s="5"/>
      <c r="L759" s="5"/>
    </row>
    <row r="760" spans="2:12" s="162" customFormat="1" x14ac:dyDescent="0.2">
      <c r="B760" s="14"/>
      <c r="C760" s="34"/>
      <c r="D760" s="34"/>
      <c r="E760" s="34"/>
      <c r="F760" s="34"/>
      <c r="G760" s="5"/>
      <c r="H760" s="28"/>
      <c r="I760" s="5"/>
      <c r="J760" s="5"/>
      <c r="K760" s="5"/>
      <c r="L760" s="5"/>
    </row>
    <row r="761" spans="2:12" s="162" customFormat="1" x14ac:dyDescent="0.2">
      <c r="B761" s="14"/>
      <c r="C761" s="34"/>
      <c r="D761" s="34"/>
      <c r="E761" s="34"/>
      <c r="F761" s="34"/>
      <c r="G761" s="5"/>
      <c r="H761" s="28"/>
      <c r="I761" s="5"/>
      <c r="J761" s="5"/>
      <c r="K761" s="5"/>
      <c r="L761" s="5"/>
    </row>
    <row r="762" spans="2:12" s="162" customFormat="1" x14ac:dyDescent="0.2">
      <c r="B762" s="14"/>
      <c r="C762" s="34"/>
      <c r="D762" s="34"/>
      <c r="E762" s="34"/>
      <c r="F762" s="34"/>
      <c r="G762" s="5"/>
      <c r="H762" s="28"/>
      <c r="I762" s="5"/>
      <c r="J762" s="5"/>
      <c r="K762" s="5"/>
      <c r="L762" s="5"/>
    </row>
    <row r="763" spans="2:12" s="162" customFormat="1" x14ac:dyDescent="0.2">
      <c r="B763" s="14"/>
      <c r="C763" s="34"/>
      <c r="D763" s="34"/>
      <c r="E763" s="34"/>
      <c r="F763" s="34"/>
      <c r="G763" s="5"/>
      <c r="H763" s="28"/>
      <c r="I763" s="5"/>
      <c r="J763" s="5"/>
      <c r="K763" s="5"/>
      <c r="L763" s="5"/>
    </row>
    <row r="764" spans="2:12" s="162" customFormat="1" x14ac:dyDescent="0.2">
      <c r="B764" s="14"/>
      <c r="C764" s="34"/>
      <c r="D764" s="34"/>
      <c r="E764" s="34"/>
      <c r="F764" s="34"/>
      <c r="G764" s="5"/>
      <c r="H764" s="28"/>
      <c r="I764" s="5"/>
      <c r="J764" s="5"/>
      <c r="K764" s="5"/>
      <c r="L764" s="5"/>
    </row>
    <row r="765" spans="2:12" s="162" customFormat="1" x14ac:dyDescent="0.2">
      <c r="B765" s="14"/>
      <c r="C765" s="34"/>
      <c r="D765" s="34"/>
      <c r="E765" s="34"/>
      <c r="F765" s="34"/>
      <c r="G765" s="5"/>
      <c r="H765" s="28"/>
      <c r="I765" s="5"/>
      <c r="J765" s="5"/>
      <c r="K765" s="5"/>
      <c r="L765" s="5"/>
    </row>
    <row r="766" spans="2:12" s="162" customFormat="1" x14ac:dyDescent="0.2">
      <c r="B766" s="14"/>
      <c r="C766" s="34"/>
      <c r="D766" s="34"/>
      <c r="E766" s="34"/>
      <c r="F766" s="34"/>
      <c r="G766" s="5"/>
      <c r="H766" s="28"/>
      <c r="I766" s="5"/>
      <c r="J766" s="5"/>
      <c r="K766" s="5"/>
      <c r="L766" s="5"/>
    </row>
    <row r="767" spans="2:12" s="162" customFormat="1" x14ac:dyDescent="0.2">
      <c r="B767" s="14"/>
      <c r="C767" s="34"/>
      <c r="D767" s="34"/>
      <c r="E767" s="34"/>
      <c r="F767" s="34"/>
      <c r="G767" s="5"/>
      <c r="H767" s="28"/>
      <c r="I767" s="5"/>
      <c r="J767" s="5"/>
      <c r="K767" s="5"/>
      <c r="L767" s="5"/>
    </row>
    <row r="768" spans="2:12" s="162" customFormat="1" x14ac:dyDescent="0.2">
      <c r="B768" s="14"/>
      <c r="C768" s="34"/>
      <c r="D768" s="34"/>
      <c r="E768" s="34"/>
      <c r="F768" s="34"/>
      <c r="G768" s="5"/>
      <c r="H768" s="28"/>
      <c r="I768" s="5"/>
      <c r="J768" s="5"/>
      <c r="K768" s="5"/>
      <c r="L768" s="5"/>
    </row>
    <row r="769" spans="2:12" s="162" customFormat="1" x14ac:dyDescent="0.2">
      <c r="B769" s="14"/>
      <c r="C769" s="34"/>
      <c r="D769" s="34"/>
      <c r="E769" s="34"/>
      <c r="F769" s="34"/>
      <c r="G769" s="5"/>
      <c r="H769" s="28"/>
      <c r="I769" s="5"/>
      <c r="J769" s="5"/>
      <c r="K769" s="5"/>
      <c r="L769" s="5"/>
    </row>
    <row r="770" spans="2:12" s="162" customFormat="1" x14ac:dyDescent="0.2">
      <c r="B770" s="14"/>
      <c r="C770" s="34"/>
      <c r="D770" s="34"/>
      <c r="E770" s="34"/>
      <c r="F770" s="34"/>
      <c r="G770" s="5"/>
      <c r="H770" s="28"/>
      <c r="I770" s="5"/>
      <c r="J770" s="5"/>
      <c r="K770" s="5"/>
      <c r="L770" s="5"/>
    </row>
    <row r="771" spans="2:12" s="162" customFormat="1" x14ac:dyDescent="0.2">
      <c r="B771" s="14"/>
      <c r="C771" s="34"/>
      <c r="D771" s="34"/>
      <c r="E771" s="34"/>
      <c r="F771" s="34"/>
      <c r="G771" s="5"/>
      <c r="H771" s="28"/>
      <c r="I771" s="5"/>
      <c r="J771" s="5"/>
      <c r="K771" s="5"/>
      <c r="L771" s="5"/>
    </row>
    <row r="772" spans="2:12" s="162" customFormat="1" x14ac:dyDescent="0.2">
      <c r="B772" s="14"/>
      <c r="C772" s="34"/>
      <c r="D772" s="34"/>
      <c r="E772" s="34"/>
      <c r="F772" s="34"/>
      <c r="G772" s="5"/>
      <c r="H772" s="28"/>
      <c r="I772" s="5"/>
      <c r="J772" s="5"/>
      <c r="K772" s="5"/>
      <c r="L772" s="5"/>
    </row>
    <row r="773" spans="2:12" s="162" customFormat="1" x14ac:dyDescent="0.2">
      <c r="B773" s="14"/>
      <c r="C773" s="34"/>
      <c r="D773" s="34"/>
      <c r="E773" s="34"/>
      <c r="F773" s="34"/>
      <c r="G773" s="5"/>
      <c r="H773" s="28"/>
      <c r="I773" s="5"/>
      <c r="J773" s="5"/>
      <c r="K773" s="5"/>
      <c r="L773" s="5"/>
    </row>
    <row r="774" spans="2:12" s="162" customFormat="1" x14ac:dyDescent="0.2">
      <c r="B774" s="14"/>
      <c r="C774" s="34"/>
      <c r="D774" s="34"/>
      <c r="E774" s="34"/>
      <c r="F774" s="34"/>
      <c r="G774" s="5"/>
      <c r="H774" s="28"/>
      <c r="I774" s="5"/>
      <c r="J774" s="5"/>
      <c r="K774" s="5"/>
      <c r="L774" s="5"/>
    </row>
    <row r="775" spans="2:12" s="162" customFormat="1" x14ac:dyDescent="0.2">
      <c r="B775" s="14"/>
      <c r="C775" s="34"/>
      <c r="D775" s="34"/>
      <c r="E775" s="34"/>
      <c r="F775" s="34"/>
      <c r="G775" s="5"/>
      <c r="H775" s="28"/>
      <c r="I775" s="5"/>
      <c r="J775" s="5"/>
      <c r="K775" s="5"/>
      <c r="L775" s="5"/>
    </row>
    <row r="776" spans="2:12" s="162" customFormat="1" x14ac:dyDescent="0.2">
      <c r="B776" s="14"/>
      <c r="C776" s="34"/>
      <c r="D776" s="34"/>
      <c r="E776" s="34"/>
      <c r="F776" s="34"/>
      <c r="G776" s="5"/>
      <c r="H776" s="28"/>
      <c r="I776" s="5"/>
      <c r="J776" s="5"/>
      <c r="K776" s="5"/>
      <c r="L776" s="5"/>
    </row>
    <row r="777" spans="2:12" s="162" customFormat="1" x14ac:dyDescent="0.2">
      <c r="B777" s="14"/>
      <c r="C777" s="34"/>
      <c r="D777" s="34"/>
      <c r="E777" s="34"/>
      <c r="F777" s="34"/>
      <c r="G777" s="5"/>
      <c r="H777" s="28"/>
      <c r="I777" s="5"/>
      <c r="J777" s="5"/>
      <c r="K777" s="5"/>
      <c r="L777" s="5"/>
    </row>
    <row r="778" spans="2:12" s="162" customFormat="1" x14ac:dyDescent="0.2">
      <c r="B778" s="14"/>
      <c r="C778" s="34"/>
      <c r="D778" s="34"/>
      <c r="E778" s="34"/>
      <c r="F778" s="34"/>
      <c r="G778" s="5"/>
      <c r="H778" s="28"/>
      <c r="I778" s="5"/>
      <c r="J778" s="5"/>
      <c r="K778" s="5"/>
      <c r="L778" s="5"/>
    </row>
    <row r="779" spans="2:12" s="162" customFormat="1" x14ac:dyDescent="0.2">
      <c r="B779" s="14"/>
      <c r="C779" s="34"/>
      <c r="D779" s="34"/>
      <c r="E779" s="34"/>
      <c r="F779" s="34"/>
      <c r="G779" s="5"/>
      <c r="H779" s="28"/>
      <c r="I779" s="5"/>
      <c r="J779" s="5"/>
      <c r="K779" s="5"/>
      <c r="L779" s="5"/>
    </row>
    <row r="780" spans="2:12" s="162" customFormat="1" x14ac:dyDescent="0.2">
      <c r="B780" s="14"/>
      <c r="C780" s="34"/>
      <c r="D780" s="34"/>
      <c r="E780" s="34"/>
      <c r="F780" s="34"/>
      <c r="G780" s="5"/>
      <c r="H780" s="28"/>
      <c r="I780" s="5"/>
      <c r="J780" s="5"/>
      <c r="K780" s="5"/>
      <c r="L780" s="5"/>
    </row>
    <row r="781" spans="2:12" s="162" customFormat="1" x14ac:dyDescent="0.2">
      <c r="B781" s="14"/>
      <c r="C781" s="34"/>
      <c r="D781" s="34"/>
      <c r="E781" s="34"/>
      <c r="F781" s="34"/>
      <c r="G781" s="5"/>
      <c r="H781" s="28"/>
      <c r="I781" s="5"/>
      <c r="J781" s="5"/>
      <c r="K781" s="5"/>
      <c r="L781" s="5"/>
    </row>
    <row r="782" spans="2:12" s="162" customFormat="1" x14ac:dyDescent="0.2">
      <c r="B782" s="14"/>
      <c r="C782" s="34"/>
      <c r="D782" s="34"/>
      <c r="E782" s="34"/>
      <c r="F782" s="34"/>
      <c r="G782" s="5"/>
      <c r="H782" s="28"/>
      <c r="I782" s="5"/>
      <c r="J782" s="5"/>
      <c r="K782" s="5"/>
      <c r="L782" s="5"/>
    </row>
    <row r="783" spans="2:12" s="162" customFormat="1" x14ac:dyDescent="0.2">
      <c r="B783" s="14"/>
      <c r="C783" s="34"/>
      <c r="D783" s="34"/>
      <c r="E783" s="34"/>
      <c r="F783" s="34"/>
      <c r="G783" s="5"/>
      <c r="H783" s="28"/>
      <c r="I783" s="5"/>
      <c r="J783" s="5"/>
      <c r="K783" s="5"/>
      <c r="L783" s="5"/>
    </row>
    <row r="784" spans="2:12" s="162" customFormat="1" x14ac:dyDescent="0.2">
      <c r="B784" s="14"/>
      <c r="C784" s="34"/>
      <c r="D784" s="34"/>
      <c r="E784" s="34"/>
      <c r="F784" s="34"/>
      <c r="G784" s="5"/>
      <c r="H784" s="28"/>
      <c r="I784" s="5"/>
      <c r="J784" s="5"/>
      <c r="K784" s="5"/>
      <c r="L784" s="5"/>
    </row>
    <row r="785" spans="2:12" s="162" customFormat="1" x14ac:dyDescent="0.2">
      <c r="B785" s="14"/>
      <c r="C785" s="34"/>
      <c r="D785" s="34"/>
      <c r="E785" s="34"/>
      <c r="F785" s="34"/>
      <c r="G785" s="5"/>
      <c r="H785" s="28"/>
      <c r="I785" s="5"/>
      <c r="J785" s="5"/>
      <c r="K785" s="5"/>
      <c r="L785" s="5"/>
    </row>
    <row r="786" spans="2:12" s="162" customFormat="1" x14ac:dyDescent="0.2">
      <c r="B786" s="14"/>
      <c r="C786" s="34"/>
      <c r="D786" s="34"/>
      <c r="E786" s="34"/>
      <c r="F786" s="34"/>
      <c r="G786" s="5"/>
      <c r="H786" s="28"/>
      <c r="I786" s="5"/>
      <c r="J786" s="5"/>
      <c r="K786" s="5"/>
      <c r="L786" s="5"/>
    </row>
    <row r="787" spans="2:12" s="162" customFormat="1" x14ac:dyDescent="0.2">
      <c r="B787" s="14"/>
      <c r="C787" s="34"/>
      <c r="D787" s="34"/>
      <c r="E787" s="34"/>
      <c r="F787" s="34"/>
      <c r="G787" s="5"/>
      <c r="H787" s="28"/>
      <c r="I787" s="5"/>
      <c r="J787" s="5"/>
      <c r="K787" s="5"/>
      <c r="L787" s="5"/>
    </row>
    <row r="788" spans="2:12" s="162" customFormat="1" x14ac:dyDescent="0.2">
      <c r="B788" s="14"/>
      <c r="C788" s="34"/>
      <c r="D788" s="34"/>
      <c r="E788" s="34"/>
      <c r="F788" s="34"/>
      <c r="G788" s="5"/>
      <c r="H788" s="28"/>
      <c r="I788" s="5"/>
      <c r="J788" s="5"/>
      <c r="K788" s="5"/>
      <c r="L788" s="5"/>
    </row>
    <row r="789" spans="2:12" s="162" customFormat="1" x14ac:dyDescent="0.2">
      <c r="B789" s="14"/>
      <c r="C789" s="34"/>
      <c r="D789" s="34"/>
      <c r="E789" s="34"/>
      <c r="F789" s="34"/>
      <c r="G789" s="5"/>
      <c r="H789" s="28"/>
      <c r="I789" s="5"/>
      <c r="J789" s="5"/>
      <c r="K789" s="5"/>
      <c r="L789" s="5"/>
    </row>
    <row r="790" spans="2:12" s="162" customFormat="1" x14ac:dyDescent="0.2">
      <c r="B790" s="14"/>
      <c r="C790" s="34"/>
      <c r="D790" s="34"/>
      <c r="E790" s="34"/>
      <c r="F790" s="34"/>
      <c r="G790" s="5"/>
      <c r="H790" s="28"/>
      <c r="I790" s="5"/>
      <c r="J790" s="5"/>
      <c r="K790" s="5"/>
      <c r="L790" s="5"/>
    </row>
    <row r="791" spans="2:12" s="162" customFormat="1" x14ac:dyDescent="0.2">
      <c r="B791" s="14"/>
      <c r="C791" s="34"/>
      <c r="D791" s="34"/>
      <c r="E791" s="34"/>
      <c r="F791" s="34"/>
      <c r="G791" s="5"/>
      <c r="H791" s="28"/>
      <c r="I791" s="5"/>
      <c r="J791" s="5"/>
      <c r="K791" s="5"/>
      <c r="L791" s="5"/>
    </row>
    <row r="792" spans="2:12" s="162" customFormat="1" x14ac:dyDescent="0.2">
      <c r="B792" s="14"/>
      <c r="C792" s="34"/>
      <c r="D792" s="34"/>
      <c r="E792" s="34"/>
      <c r="F792" s="34"/>
      <c r="G792" s="5"/>
      <c r="H792" s="28"/>
      <c r="I792" s="5"/>
      <c r="J792" s="5"/>
      <c r="K792" s="5"/>
      <c r="L792" s="5"/>
    </row>
    <row r="793" spans="2:12" s="162" customFormat="1" x14ac:dyDescent="0.2">
      <c r="B793" s="14"/>
      <c r="C793" s="34"/>
      <c r="D793" s="34"/>
      <c r="E793" s="34"/>
      <c r="F793" s="34"/>
      <c r="G793" s="5"/>
      <c r="H793" s="28"/>
      <c r="I793" s="5"/>
      <c r="J793" s="5"/>
      <c r="K793" s="5"/>
      <c r="L793" s="5"/>
    </row>
    <row r="794" spans="2:12" s="162" customFormat="1" x14ac:dyDescent="0.2">
      <c r="B794" s="14"/>
      <c r="C794" s="34"/>
      <c r="D794" s="34"/>
      <c r="E794" s="34"/>
      <c r="F794" s="34"/>
      <c r="G794" s="5"/>
      <c r="H794" s="28"/>
      <c r="I794" s="5"/>
      <c r="J794" s="5"/>
      <c r="K794" s="5"/>
      <c r="L794" s="5"/>
    </row>
    <row r="795" spans="2:12" s="162" customFormat="1" x14ac:dyDescent="0.2">
      <c r="B795" s="14"/>
      <c r="C795" s="34"/>
      <c r="D795" s="34"/>
      <c r="E795" s="34"/>
      <c r="F795" s="34"/>
      <c r="G795" s="5"/>
      <c r="H795" s="28"/>
      <c r="I795" s="5"/>
      <c r="J795" s="5"/>
      <c r="K795" s="5"/>
      <c r="L795" s="5"/>
    </row>
    <row r="796" spans="2:12" s="162" customFormat="1" x14ac:dyDescent="0.2">
      <c r="B796" s="14"/>
      <c r="C796" s="34"/>
      <c r="D796" s="34"/>
      <c r="E796" s="34"/>
      <c r="F796" s="34"/>
      <c r="G796" s="5"/>
      <c r="H796" s="28"/>
      <c r="I796" s="5"/>
      <c r="J796" s="5"/>
      <c r="K796" s="5"/>
      <c r="L796" s="5"/>
    </row>
    <row r="797" spans="2:12" s="162" customFormat="1" x14ac:dyDescent="0.2">
      <c r="B797" s="14"/>
      <c r="C797" s="34"/>
      <c r="D797" s="34"/>
      <c r="E797" s="34"/>
      <c r="F797" s="34"/>
      <c r="G797" s="5"/>
      <c r="H797" s="28"/>
      <c r="I797" s="5"/>
      <c r="J797" s="5"/>
      <c r="K797" s="5"/>
      <c r="L797" s="5"/>
    </row>
    <row r="798" spans="2:12" s="162" customFormat="1" x14ac:dyDescent="0.2">
      <c r="B798" s="14"/>
      <c r="C798" s="34"/>
      <c r="D798" s="34"/>
      <c r="E798" s="34"/>
      <c r="F798" s="34"/>
      <c r="G798" s="5"/>
      <c r="H798" s="28"/>
      <c r="I798" s="5"/>
      <c r="J798" s="5"/>
      <c r="K798" s="5"/>
      <c r="L798" s="5"/>
    </row>
    <row r="799" spans="2:12" s="162" customFormat="1" x14ac:dyDescent="0.2">
      <c r="B799" s="14"/>
      <c r="C799" s="34"/>
      <c r="D799" s="34"/>
      <c r="E799" s="34"/>
      <c r="F799" s="34"/>
      <c r="G799" s="5"/>
      <c r="H799" s="28"/>
      <c r="I799" s="5"/>
      <c r="J799" s="5"/>
      <c r="K799" s="5"/>
      <c r="L799" s="5"/>
    </row>
    <row r="800" spans="2:12" s="162" customFormat="1" x14ac:dyDescent="0.2">
      <c r="B800" s="14"/>
      <c r="C800" s="34"/>
      <c r="D800" s="34"/>
      <c r="E800" s="34"/>
      <c r="F800" s="34"/>
      <c r="G800" s="5"/>
      <c r="H800" s="28"/>
      <c r="I800" s="5"/>
      <c r="J800" s="5"/>
      <c r="K800" s="5"/>
      <c r="L800" s="5"/>
    </row>
    <row r="801" spans="2:12" s="162" customFormat="1" x14ac:dyDescent="0.2">
      <c r="B801" s="14"/>
      <c r="C801" s="34"/>
      <c r="D801" s="34"/>
      <c r="E801" s="34"/>
      <c r="F801" s="34"/>
      <c r="G801" s="5"/>
      <c r="H801" s="28"/>
      <c r="I801" s="5"/>
      <c r="J801" s="5"/>
      <c r="K801" s="5"/>
      <c r="L801" s="5"/>
    </row>
    <row r="802" spans="2:12" s="162" customFormat="1" x14ac:dyDescent="0.2">
      <c r="B802" s="14"/>
      <c r="C802" s="34"/>
      <c r="D802" s="34"/>
      <c r="E802" s="34"/>
      <c r="F802" s="34"/>
      <c r="G802" s="5"/>
      <c r="H802" s="28"/>
      <c r="I802" s="5"/>
      <c r="J802" s="5"/>
      <c r="K802" s="5"/>
      <c r="L802" s="5"/>
    </row>
    <row r="803" spans="2:12" s="162" customFormat="1" x14ac:dyDescent="0.2">
      <c r="B803" s="14"/>
      <c r="C803" s="34"/>
      <c r="D803" s="34"/>
      <c r="E803" s="34"/>
      <c r="F803" s="34"/>
      <c r="G803" s="5"/>
      <c r="H803" s="28"/>
      <c r="I803" s="5"/>
      <c r="J803" s="5"/>
      <c r="K803" s="5"/>
      <c r="L803" s="5"/>
    </row>
    <row r="804" spans="2:12" s="162" customFormat="1" x14ac:dyDescent="0.2">
      <c r="B804" s="14"/>
      <c r="C804" s="34"/>
      <c r="D804" s="34"/>
      <c r="E804" s="34"/>
      <c r="F804" s="34"/>
      <c r="G804" s="5"/>
      <c r="H804" s="28"/>
      <c r="I804" s="5"/>
      <c r="J804" s="5"/>
      <c r="K804" s="5"/>
      <c r="L804" s="5"/>
    </row>
    <row r="805" spans="2:12" s="162" customFormat="1" x14ac:dyDescent="0.2">
      <c r="B805" s="14"/>
      <c r="C805" s="34"/>
      <c r="D805" s="34"/>
      <c r="E805" s="34"/>
      <c r="F805" s="34"/>
      <c r="G805" s="5"/>
      <c r="H805" s="28"/>
      <c r="I805" s="5"/>
      <c r="J805" s="5"/>
      <c r="K805" s="5"/>
      <c r="L805" s="5"/>
    </row>
    <row r="819" spans="2:8" x14ac:dyDescent="0.2">
      <c r="B819" s="4" t="s">
        <v>186</v>
      </c>
      <c r="H819" s="4"/>
    </row>
    <row r="831" spans="2:8" x14ac:dyDescent="0.2">
      <c r="B831" s="15" t="s">
        <v>187</v>
      </c>
    </row>
    <row r="850" spans="2:2" x14ac:dyDescent="0.2">
      <c r="B850" s="4" t="s">
        <v>188</v>
      </c>
    </row>
    <row r="863" spans="2:2" x14ac:dyDescent="0.2">
      <c r="B863" s="15" t="s">
        <v>189</v>
      </c>
    </row>
    <row r="890" spans="2:8" x14ac:dyDescent="0.2">
      <c r="B890" s="4"/>
      <c r="F890" s="4"/>
      <c r="H890" s="15"/>
    </row>
    <row r="925" s="162" customFormat="1" x14ac:dyDescent="0.2"/>
    <row r="926" s="162" customFormat="1" x14ac:dyDescent="0.2"/>
    <row r="927" s="162" customFormat="1" x14ac:dyDescent="0.2"/>
    <row r="928" s="162" customFormat="1" x14ac:dyDescent="0.2"/>
    <row r="929" spans="2:2" s="162" customFormat="1" x14ac:dyDescent="0.2"/>
    <row r="930" spans="2:2" s="162" customFormat="1" x14ac:dyDescent="0.2"/>
    <row r="931" spans="2:2" s="162" customFormat="1" x14ac:dyDescent="0.2"/>
    <row r="932" spans="2:2" s="162" customFormat="1" x14ac:dyDescent="0.2"/>
    <row r="933" spans="2:2" s="162" customFormat="1" x14ac:dyDescent="0.2"/>
    <row r="934" spans="2:2" s="162" customFormat="1" x14ac:dyDescent="0.2"/>
    <row r="935" spans="2:2" s="162" customFormat="1" x14ac:dyDescent="0.2"/>
    <row r="936" spans="2:2" s="162" customFormat="1" x14ac:dyDescent="0.2"/>
    <row r="937" spans="2:2" s="162" customFormat="1" x14ac:dyDescent="0.2"/>
    <row r="938" spans="2:2" s="162" customFormat="1" x14ac:dyDescent="0.2"/>
    <row r="939" spans="2:2" s="162" customFormat="1" x14ac:dyDescent="0.2"/>
    <row r="940" spans="2:2" s="162" customFormat="1" x14ac:dyDescent="0.2"/>
    <row r="941" spans="2:2" s="162" customFormat="1" x14ac:dyDescent="0.2"/>
    <row r="943" spans="2:2" ht="18.75" customHeight="1" x14ac:dyDescent="0.2">
      <c r="B943" s="20" t="s">
        <v>17</v>
      </c>
    </row>
    <row r="959" spans="2:9" x14ac:dyDescent="0.2">
      <c r="B959" s="4" t="s">
        <v>125</v>
      </c>
      <c r="I959" s="15" t="s">
        <v>166</v>
      </c>
    </row>
    <row r="997" spans="2:8" x14ac:dyDescent="0.2">
      <c r="B997" s="71" t="s">
        <v>380</v>
      </c>
    </row>
    <row r="998" spans="2:8" x14ac:dyDescent="0.2">
      <c r="F998" s="15"/>
    </row>
    <row r="999" spans="2:8" x14ac:dyDescent="0.2">
      <c r="B999" s="60" t="s">
        <v>582</v>
      </c>
      <c r="C999" s="34"/>
      <c r="D999" s="34"/>
      <c r="E999" s="34"/>
      <c r="F999" s="59"/>
      <c r="G999" s="5">
        <v>1</v>
      </c>
    </row>
    <row r="1000" spans="2:8" x14ac:dyDescent="0.2">
      <c r="B1000" s="60" t="s">
        <v>583</v>
      </c>
      <c r="C1000" s="34"/>
      <c r="D1000" s="34"/>
      <c r="E1000" s="34"/>
      <c r="F1000" s="59"/>
      <c r="G1000" s="5">
        <v>1</v>
      </c>
      <c r="H1000" s="5"/>
    </row>
    <row r="1001" spans="2:8" x14ac:dyDescent="0.2">
      <c r="B1001" s="60" t="s">
        <v>584</v>
      </c>
      <c r="C1001" s="34"/>
      <c r="D1001" s="34"/>
      <c r="E1001" s="34"/>
      <c r="F1001" s="59"/>
      <c r="G1001" s="5">
        <v>1</v>
      </c>
      <c r="H1001" s="14"/>
    </row>
    <row r="1002" spans="2:8" x14ac:dyDescent="0.2">
      <c r="B1002" s="60" t="s">
        <v>585</v>
      </c>
      <c r="C1002" s="34"/>
      <c r="D1002" s="34"/>
      <c r="E1002" s="34"/>
      <c r="F1002" s="59"/>
      <c r="G1002" s="5">
        <v>1</v>
      </c>
      <c r="H1002" s="14"/>
    </row>
    <row r="1003" spans="2:8" x14ac:dyDescent="0.2">
      <c r="B1003" s="60" t="s">
        <v>586</v>
      </c>
      <c r="C1003" s="35"/>
      <c r="D1003" s="35"/>
      <c r="E1003" s="35"/>
      <c r="F1003" s="59"/>
      <c r="G1003" s="5">
        <v>1</v>
      </c>
      <c r="H1003" s="14"/>
    </row>
    <row r="1004" spans="2:8" x14ac:dyDescent="0.2">
      <c r="B1004" s="89" t="s">
        <v>587</v>
      </c>
      <c r="C1004" s="93"/>
      <c r="D1004" s="93"/>
      <c r="E1004" s="93"/>
      <c r="F1004" s="89"/>
      <c r="G1004" s="87">
        <v>1</v>
      </c>
      <c r="H1004" s="14"/>
    </row>
    <row r="1005" spans="2:8" x14ac:dyDescent="0.2">
      <c r="B1005" s="1" t="s">
        <v>76</v>
      </c>
      <c r="C1005" s="34"/>
      <c r="D1005" s="34"/>
      <c r="E1005" s="34"/>
      <c r="F1005" s="34"/>
      <c r="G1005" s="5">
        <v>6</v>
      </c>
      <c r="H1005" s="14"/>
    </row>
    <row r="1006" spans="2:8" ht="12" customHeight="1" x14ac:dyDescent="0.2">
      <c r="H1006" s="5"/>
    </row>
    <row r="1007" spans="2:8" ht="12" customHeight="1" x14ac:dyDescent="0.2">
      <c r="B1007" s="14" t="s">
        <v>383</v>
      </c>
    </row>
    <row r="1009" spans="2:12" x14ac:dyDescent="0.2">
      <c r="B1009" s="14"/>
      <c r="C1009" s="5"/>
      <c r="D1009" s="5"/>
      <c r="E1009" s="5"/>
      <c r="F1009" s="5"/>
      <c r="G1009" s="5"/>
      <c r="H1009" s="5"/>
      <c r="I1009" s="5"/>
      <c r="J1009" s="5"/>
      <c r="K1009" s="5"/>
      <c r="L1009" s="5"/>
    </row>
    <row r="1010" spans="2:12" x14ac:dyDescent="0.2">
      <c r="C1010" s="5"/>
      <c r="D1010" s="5"/>
      <c r="E1010" s="5"/>
      <c r="F1010" s="5"/>
      <c r="G1010" s="5"/>
    </row>
    <row r="1022" spans="2:12" s="109" customFormat="1" x14ac:dyDescent="0.2"/>
    <row r="1023" spans="2:12" s="109" customFormat="1" x14ac:dyDescent="0.2"/>
    <row r="1027" spans="9:13" x14ac:dyDescent="0.2">
      <c r="I1027" s="58"/>
      <c r="J1027" s="34"/>
      <c r="K1027" s="34"/>
      <c r="L1027" s="34"/>
    </row>
    <row r="1028" spans="9:13" x14ac:dyDescent="0.2">
      <c r="I1028" s="71" t="s">
        <v>380</v>
      </c>
      <c r="J1028" s="34"/>
      <c r="K1028" s="34"/>
      <c r="L1028" s="34"/>
    </row>
    <row r="1029" spans="9:13" x14ac:dyDescent="0.2">
      <c r="I1029" s="60"/>
      <c r="J1029" s="34"/>
      <c r="K1029" s="34"/>
      <c r="L1029" s="59"/>
    </row>
    <row r="1030" spans="9:13" x14ac:dyDescent="0.2">
      <c r="I1030" s="60" t="s">
        <v>588</v>
      </c>
      <c r="J1030" s="34"/>
      <c r="K1030" s="34"/>
      <c r="L1030" s="59"/>
      <c r="M1030" s="5">
        <v>1</v>
      </c>
    </row>
    <row r="1031" spans="9:13" x14ac:dyDescent="0.2">
      <c r="I1031" s="60" t="s">
        <v>589</v>
      </c>
      <c r="J1031" s="34"/>
      <c r="K1031" s="34"/>
      <c r="L1031" s="59"/>
      <c r="M1031" s="5">
        <v>1</v>
      </c>
    </row>
    <row r="1032" spans="9:13" x14ac:dyDescent="0.2">
      <c r="I1032" s="169" t="s">
        <v>590</v>
      </c>
      <c r="J1032" s="35"/>
      <c r="K1032" s="35"/>
      <c r="L1032" s="59"/>
      <c r="M1032" s="5">
        <v>1</v>
      </c>
    </row>
    <row r="1033" spans="9:13" ht="12" customHeight="1" x14ac:dyDescent="0.2">
      <c r="I1033" s="60" t="s">
        <v>591</v>
      </c>
      <c r="J1033" s="34"/>
      <c r="K1033" s="34"/>
      <c r="L1033" s="59"/>
      <c r="M1033" s="5">
        <v>1</v>
      </c>
    </row>
    <row r="1034" spans="9:13" x14ac:dyDescent="0.2">
      <c r="I1034" s="60" t="s">
        <v>592</v>
      </c>
      <c r="J1034" s="34"/>
      <c r="K1034" s="34"/>
      <c r="L1034" s="59"/>
      <c r="M1034" s="5">
        <v>1</v>
      </c>
    </row>
    <row r="1035" spans="9:13" ht="12" customHeight="1" x14ac:dyDescent="0.2">
      <c r="I1035" s="93" t="s">
        <v>593</v>
      </c>
      <c r="J1035" s="88"/>
      <c r="K1035" s="88"/>
      <c r="L1035" s="88"/>
      <c r="M1035" s="87">
        <v>1</v>
      </c>
    </row>
    <row r="1036" spans="9:13" x14ac:dyDescent="0.2">
      <c r="I1036" s="14" t="s">
        <v>76</v>
      </c>
      <c r="J1036" s="5"/>
      <c r="K1036" s="5"/>
      <c r="L1036" s="5"/>
      <c r="M1036" s="5">
        <v>6</v>
      </c>
    </row>
    <row r="1038" spans="9:13" x14ac:dyDescent="0.2">
      <c r="I1038" s="14" t="s">
        <v>381</v>
      </c>
    </row>
    <row r="1039" spans="9:13" x14ac:dyDescent="0.2">
      <c r="I1039" s="18" t="s">
        <v>594</v>
      </c>
      <c r="J1039" s="5"/>
      <c r="K1039" s="5"/>
      <c r="L1039" s="5"/>
      <c r="M1039" s="5"/>
    </row>
    <row r="1040" spans="9:13" x14ac:dyDescent="0.2">
      <c r="J1040" s="5"/>
      <c r="K1040" s="5"/>
      <c r="L1040" s="5"/>
      <c r="M1040" s="5"/>
    </row>
    <row r="1041" spans="9:13" x14ac:dyDescent="0.2">
      <c r="J1041" s="5"/>
      <c r="K1041" s="5"/>
      <c r="L1041" s="5"/>
      <c r="M1041" s="5"/>
    </row>
    <row r="1042" spans="9:13" x14ac:dyDescent="0.2">
      <c r="I1042" s="14"/>
      <c r="J1042" s="5"/>
      <c r="K1042" s="5"/>
      <c r="L1042" s="5"/>
      <c r="M1042" s="5"/>
    </row>
    <row r="1043" spans="9:13" x14ac:dyDescent="0.2">
      <c r="I1043" s="5"/>
      <c r="J1043" s="5"/>
      <c r="K1043" s="5"/>
      <c r="L1043" s="5"/>
    </row>
    <row r="1044" spans="9:13" x14ac:dyDescent="0.2">
      <c r="I1044" s="14"/>
      <c r="J1044" s="5"/>
      <c r="K1044" s="5"/>
      <c r="L1044" s="5"/>
    </row>
    <row r="1045" spans="9:13" x14ac:dyDescent="0.2">
      <c r="I1045" s="18"/>
    </row>
    <row r="1068" s="162" customFormat="1" x14ac:dyDescent="0.2"/>
    <row r="1069" s="162" customFormat="1" x14ac:dyDescent="0.2"/>
    <row r="1070" s="162" customFormat="1" x14ac:dyDescent="0.2"/>
    <row r="1071" s="162" customFormat="1" x14ac:dyDescent="0.2"/>
    <row r="1072" s="162" customFormat="1" x14ac:dyDescent="0.2"/>
    <row r="1073" s="162" customFormat="1" x14ac:dyDescent="0.2"/>
    <row r="1074" s="162" customFormat="1" x14ac:dyDescent="0.2"/>
    <row r="1075" s="162" customFormat="1" x14ac:dyDescent="0.2"/>
    <row r="1076" s="162" customFormat="1" x14ac:dyDescent="0.2"/>
    <row r="1095" spans="9:13" x14ac:dyDescent="0.2">
      <c r="I1095" s="58"/>
      <c r="J1095" s="34"/>
      <c r="K1095" s="34"/>
      <c r="L1095" s="34"/>
      <c r="M1095" s="34"/>
    </row>
    <row r="1096" spans="9:13" ht="12" customHeight="1" x14ac:dyDescent="0.2">
      <c r="I1096" s="71" t="s">
        <v>380</v>
      </c>
      <c r="J1096" s="34"/>
      <c r="K1096" s="34"/>
      <c r="L1096" s="34"/>
      <c r="M1096" s="34"/>
    </row>
    <row r="1097" spans="9:13" ht="12" customHeight="1" x14ac:dyDescent="0.2">
      <c r="I1097" s="60"/>
      <c r="J1097" s="35"/>
      <c r="K1097" s="35"/>
      <c r="L1097" s="35"/>
      <c r="M1097" s="59"/>
    </row>
    <row r="1098" spans="9:13" ht="12" customHeight="1" x14ac:dyDescent="0.2">
      <c r="I1098" s="65" t="s">
        <v>595</v>
      </c>
      <c r="J1098" s="62"/>
      <c r="K1098" s="62"/>
      <c r="L1098" s="35"/>
      <c r="M1098" s="59">
        <v>1</v>
      </c>
    </row>
    <row r="1099" spans="9:13" ht="12" customHeight="1" x14ac:dyDescent="0.2">
      <c r="I1099" s="35" t="s">
        <v>469</v>
      </c>
      <c r="J1099" s="56"/>
      <c r="K1099" s="56"/>
      <c r="L1099" s="56"/>
      <c r="M1099" s="59">
        <v>1</v>
      </c>
    </row>
    <row r="1100" spans="9:13" ht="12" customHeight="1" x14ac:dyDescent="0.2">
      <c r="I1100" s="35" t="s">
        <v>596</v>
      </c>
      <c r="J1100" s="56"/>
      <c r="K1100" s="56"/>
      <c r="L1100" s="56"/>
      <c r="M1100" s="59">
        <v>1</v>
      </c>
    </row>
    <row r="1101" spans="9:13" ht="12" customHeight="1" x14ac:dyDescent="0.2">
      <c r="I1101" s="35" t="s">
        <v>597</v>
      </c>
      <c r="J1101" s="73"/>
      <c r="K1101" s="73"/>
      <c r="L1101" s="73"/>
      <c r="M1101" s="59">
        <v>1</v>
      </c>
    </row>
    <row r="1102" spans="9:13" ht="12" customHeight="1" x14ac:dyDescent="0.2">
      <c r="I1102" s="14" t="s">
        <v>598</v>
      </c>
      <c r="J1102" s="73"/>
      <c r="K1102" s="73"/>
      <c r="L1102" s="73"/>
      <c r="M1102" s="59">
        <v>1</v>
      </c>
    </row>
    <row r="1103" spans="9:13" ht="12" customHeight="1" x14ac:dyDescent="0.2">
      <c r="I1103" s="35" t="s">
        <v>599</v>
      </c>
      <c r="J1103" s="73"/>
      <c r="K1103" s="73"/>
      <c r="L1103" s="73"/>
      <c r="M1103" s="59">
        <v>1</v>
      </c>
    </row>
    <row r="1104" spans="9:13" ht="12" customHeight="1" x14ac:dyDescent="0.2">
      <c r="I1104" s="14" t="s">
        <v>600</v>
      </c>
      <c r="J1104" s="73"/>
      <c r="K1104" s="73"/>
      <c r="L1104" s="73"/>
      <c r="M1104" s="59">
        <v>1</v>
      </c>
    </row>
    <row r="1105" spans="9:13" ht="12" customHeight="1" x14ac:dyDescent="0.2">
      <c r="I1105" s="60" t="s">
        <v>601</v>
      </c>
      <c r="J1105" s="35"/>
      <c r="K1105" s="35"/>
      <c r="L1105" s="35"/>
      <c r="M1105" s="59">
        <v>1</v>
      </c>
    </row>
    <row r="1106" spans="9:13" ht="12" customHeight="1" x14ac:dyDescent="0.2">
      <c r="I1106" s="60" t="s">
        <v>602</v>
      </c>
      <c r="J1106" s="35"/>
      <c r="K1106" s="35"/>
      <c r="L1106" s="35"/>
      <c r="M1106" s="59">
        <v>1</v>
      </c>
    </row>
    <row r="1107" spans="9:13" ht="12" customHeight="1" x14ac:dyDescent="0.2">
      <c r="I1107" s="1" t="s">
        <v>603</v>
      </c>
      <c r="J1107" s="35"/>
      <c r="K1107" s="35"/>
      <c r="L1107" s="35"/>
      <c r="M1107" s="59">
        <v>1</v>
      </c>
    </row>
    <row r="1108" spans="9:13" ht="12" customHeight="1" x14ac:dyDescent="0.2">
      <c r="I1108" s="170" t="s">
        <v>604</v>
      </c>
      <c r="J1108" s="88"/>
      <c r="K1108" s="88"/>
      <c r="L1108" s="88"/>
      <c r="M1108" s="89">
        <v>1</v>
      </c>
    </row>
    <row r="1109" spans="9:13" ht="12" customHeight="1" x14ac:dyDescent="0.2">
      <c r="I1109" s="34" t="s">
        <v>76</v>
      </c>
      <c r="J1109" s="34"/>
      <c r="K1109" s="34"/>
      <c r="L1109" s="34"/>
      <c r="M1109" s="34">
        <v>11</v>
      </c>
    </row>
    <row r="1111" spans="9:13" x14ac:dyDescent="0.2">
      <c r="I1111" s="14" t="s">
        <v>381</v>
      </c>
    </row>
    <row r="1112" spans="9:13" x14ac:dyDescent="0.2">
      <c r="I1112" s="18" t="s">
        <v>605</v>
      </c>
    </row>
    <row r="1113" spans="9:13" x14ac:dyDescent="0.2">
      <c r="I1113" s="5"/>
      <c r="J1113" s="5"/>
      <c r="K1113" s="5"/>
      <c r="L1113" s="5"/>
      <c r="M1113" s="5"/>
    </row>
    <row r="1114" spans="9:13" x14ac:dyDescent="0.2">
      <c r="J1114" s="5"/>
      <c r="K1114" s="5"/>
      <c r="L1114" s="5"/>
      <c r="M1114" s="5"/>
    </row>
    <row r="1115" spans="9:13" x14ac:dyDescent="0.2">
      <c r="J1115" s="5"/>
      <c r="K1115" s="5"/>
      <c r="L1115" s="5"/>
      <c r="M1115" s="5"/>
    </row>
    <row r="1116" spans="9:13" x14ac:dyDescent="0.2">
      <c r="I1116" s="5"/>
      <c r="J1116" s="5"/>
      <c r="K1116" s="5"/>
      <c r="L1116" s="5"/>
      <c r="M1116" s="5"/>
    </row>
    <row r="1117" spans="9:13" x14ac:dyDescent="0.2">
      <c r="I1117" s="5"/>
      <c r="J1117" s="5"/>
      <c r="K1117" s="5"/>
      <c r="L1117" s="5"/>
      <c r="M1117" s="5"/>
    </row>
    <row r="1118" spans="9:13" x14ac:dyDescent="0.2">
      <c r="I1118" s="5"/>
      <c r="J1118" s="5"/>
      <c r="K1118" s="5"/>
      <c r="L1118" s="5"/>
      <c r="M1118" s="5"/>
    </row>
    <row r="1119" spans="9:13" x14ac:dyDescent="0.2">
      <c r="I1119" s="5"/>
      <c r="J1119" s="5"/>
      <c r="K1119" s="5"/>
      <c r="L1119" s="5"/>
      <c r="M1119" s="5"/>
    </row>
    <row r="1120" spans="9:13" x14ac:dyDescent="0.2">
      <c r="I1120" s="5"/>
      <c r="J1120" s="5"/>
      <c r="K1120" s="5"/>
      <c r="L1120" s="5"/>
      <c r="M1120" s="5"/>
    </row>
    <row r="1140" spans="2:2" s="162" customFormat="1" x14ac:dyDescent="0.2"/>
    <row r="1141" spans="2:2" s="162" customFormat="1" x14ac:dyDescent="0.2"/>
    <row r="1142" spans="2:2" s="162" customFormat="1" x14ac:dyDescent="0.2"/>
    <row r="1143" spans="2:2" s="162" customFormat="1" x14ac:dyDescent="0.2"/>
    <row r="1144" spans="2:2" s="162" customFormat="1" x14ac:dyDescent="0.2"/>
    <row r="1146" spans="2:2" ht="18.75" customHeight="1" x14ac:dyDescent="0.2">
      <c r="B1146" s="20" t="s">
        <v>19</v>
      </c>
    </row>
    <row r="1164" spans="2:2" x14ac:dyDescent="0.2">
      <c r="B1164" s="4" t="s">
        <v>360</v>
      </c>
    </row>
    <row r="1176" spans="2:9" x14ac:dyDescent="0.2">
      <c r="B1176" s="4" t="s">
        <v>361</v>
      </c>
      <c r="I1176" s="171" t="s">
        <v>612</v>
      </c>
    </row>
    <row r="1210" spans="2:13" x14ac:dyDescent="0.2">
      <c r="B1210" s="71" t="s">
        <v>380</v>
      </c>
      <c r="E1210" s="14" t="s">
        <v>383</v>
      </c>
    </row>
    <row r="1211" spans="2:13" x14ac:dyDescent="0.2">
      <c r="B1211" s="59" t="s">
        <v>606</v>
      </c>
      <c r="C1211" s="34"/>
      <c r="D1211" s="34"/>
      <c r="E1211" s="34"/>
      <c r="F1211" s="59">
        <v>1</v>
      </c>
      <c r="G1211" s="34"/>
      <c r="H1211" s="14" t="s">
        <v>609</v>
      </c>
      <c r="I1211" s="5"/>
      <c r="J1211" s="5"/>
      <c r="K1211" s="5"/>
      <c r="L1211" s="5">
        <v>1</v>
      </c>
      <c r="M1211" s="5"/>
    </row>
    <row r="1212" spans="2:13" ht="12" customHeight="1" x14ac:dyDescent="0.2">
      <c r="B1212" s="59" t="s">
        <v>607</v>
      </c>
      <c r="C1212" s="34"/>
      <c r="D1212" s="34"/>
      <c r="E1212" s="34"/>
      <c r="F1212" s="59">
        <v>1</v>
      </c>
      <c r="G1212" s="5"/>
      <c r="H1212" s="60" t="s">
        <v>610</v>
      </c>
      <c r="I1212" s="34"/>
      <c r="J1212" s="34"/>
      <c r="K1212" s="34"/>
      <c r="L1212" s="59">
        <v>1</v>
      </c>
      <c r="M1212" s="5"/>
    </row>
    <row r="1213" spans="2:13" ht="12" customHeight="1" x14ac:dyDescent="0.2">
      <c r="B1213" s="88" t="s">
        <v>608</v>
      </c>
      <c r="C1213" s="88"/>
      <c r="D1213" s="88"/>
      <c r="E1213" s="88"/>
      <c r="F1213" s="88">
        <v>1</v>
      </c>
      <c r="G1213" s="88"/>
      <c r="H1213" s="88" t="s">
        <v>611</v>
      </c>
      <c r="I1213" s="88"/>
      <c r="J1213" s="88"/>
      <c r="K1213" s="88"/>
      <c r="L1213" s="88">
        <v>1</v>
      </c>
      <c r="M1213" s="5"/>
    </row>
    <row r="1214" spans="2:13" ht="12" customHeight="1" x14ac:dyDescent="0.2">
      <c r="B1214" s="5" t="s">
        <v>76</v>
      </c>
      <c r="C1214" s="34"/>
      <c r="D1214" s="34"/>
      <c r="E1214" s="34"/>
      <c r="F1214" s="34"/>
      <c r="G1214" s="34"/>
      <c r="H1214" s="35"/>
      <c r="I1214" s="34"/>
      <c r="J1214" s="34"/>
      <c r="K1214" s="34"/>
      <c r="L1214" s="34">
        <v>6</v>
      </c>
      <c r="M1214" s="5"/>
    </row>
    <row r="1233" spans="2:9" x14ac:dyDescent="0.2">
      <c r="B1233" s="4" t="s">
        <v>125</v>
      </c>
      <c r="I1233" s="15" t="s">
        <v>166</v>
      </c>
    </row>
    <row r="1273" spans="2:8" x14ac:dyDescent="0.2">
      <c r="B1273" s="71" t="s">
        <v>380</v>
      </c>
      <c r="C1273" s="34"/>
      <c r="D1273" s="34"/>
      <c r="E1273" s="34"/>
      <c r="F1273" s="34"/>
      <c r="G1273" s="5"/>
      <c r="H1273" s="5"/>
    </row>
    <row r="1274" spans="2:8" x14ac:dyDescent="0.2">
      <c r="B1274" s="34"/>
      <c r="C1274" s="34"/>
      <c r="D1274" s="34"/>
      <c r="E1274" s="34"/>
      <c r="F1274" s="34"/>
      <c r="G1274" s="5"/>
      <c r="H1274" s="5"/>
    </row>
    <row r="1275" spans="2:8" x14ac:dyDescent="0.2">
      <c r="B1275" s="59" t="s">
        <v>613</v>
      </c>
      <c r="C1275" s="34"/>
      <c r="D1275" s="34"/>
      <c r="E1275" s="34"/>
      <c r="F1275" s="59"/>
      <c r="G1275" s="5">
        <v>1</v>
      </c>
      <c r="H1275" s="5"/>
    </row>
    <row r="1276" spans="2:8" x14ac:dyDescent="0.2">
      <c r="B1276" s="59" t="s">
        <v>614</v>
      </c>
      <c r="C1276" s="34"/>
      <c r="D1276" s="34"/>
      <c r="E1276" s="34"/>
      <c r="F1276" s="59"/>
      <c r="G1276" s="5">
        <v>1</v>
      </c>
      <c r="H1276" s="5"/>
    </row>
    <row r="1277" spans="2:8" x14ac:dyDescent="0.2">
      <c r="B1277" s="59" t="s">
        <v>615</v>
      </c>
      <c r="C1277" s="34"/>
      <c r="D1277" s="34"/>
      <c r="E1277" s="34"/>
      <c r="F1277" s="59"/>
      <c r="G1277" s="5">
        <v>1</v>
      </c>
      <c r="H1277" s="5"/>
    </row>
    <row r="1278" spans="2:8" x14ac:dyDescent="0.2">
      <c r="B1278" s="89" t="s">
        <v>616</v>
      </c>
      <c r="C1278" s="88"/>
      <c r="D1278" s="88"/>
      <c r="E1278" s="88"/>
      <c r="F1278" s="89"/>
      <c r="G1278" s="87">
        <v>1</v>
      </c>
      <c r="H1278" s="5"/>
    </row>
    <row r="1279" spans="2:8" x14ac:dyDescent="0.2">
      <c r="B1279" s="60" t="s">
        <v>76</v>
      </c>
      <c r="C1279" s="34"/>
      <c r="D1279" s="34"/>
      <c r="E1279" s="34"/>
      <c r="F1279" s="59"/>
      <c r="G1279" s="5">
        <v>4</v>
      </c>
      <c r="H1279" s="5"/>
    </row>
    <row r="1280" spans="2:8" x14ac:dyDescent="0.2">
      <c r="B1280" s="59"/>
      <c r="C1280" s="34"/>
      <c r="D1280" s="34"/>
      <c r="E1280" s="34"/>
      <c r="F1280" s="59"/>
      <c r="G1280" s="5"/>
      <c r="H1280" s="5"/>
    </row>
    <row r="1281" spans="2:8" x14ac:dyDescent="0.2">
      <c r="B1281" s="14" t="s">
        <v>383</v>
      </c>
      <c r="C1281" s="34"/>
      <c r="D1281" s="34"/>
      <c r="E1281" s="34"/>
      <c r="F1281" s="34"/>
      <c r="G1281" s="5"/>
      <c r="H1281" s="5"/>
    </row>
    <row r="1282" spans="2:8" x14ac:dyDescent="0.2">
      <c r="H1282" s="5"/>
    </row>
    <row r="1295" spans="2:8" x14ac:dyDescent="0.2">
      <c r="H1295" s="4"/>
    </row>
    <row r="1296" spans="2:8" x14ac:dyDescent="0.2">
      <c r="H1296" s="4"/>
    </row>
    <row r="1297" spans="2:9" x14ac:dyDescent="0.2">
      <c r="H1297" s="4"/>
    </row>
    <row r="1298" spans="2:9" x14ac:dyDescent="0.2">
      <c r="B1298" s="4" t="s">
        <v>125</v>
      </c>
      <c r="I1298" s="15" t="s">
        <v>166</v>
      </c>
    </row>
    <row r="1340" s="162" customFormat="1" x14ac:dyDescent="0.2"/>
    <row r="1341" s="162" customFormat="1" x14ac:dyDescent="0.2"/>
    <row r="1342" s="162" customFormat="1" x14ac:dyDescent="0.2"/>
    <row r="1343" s="162" customFormat="1" x14ac:dyDescent="0.2"/>
    <row r="1344" s="162" customFormat="1" x14ac:dyDescent="0.2"/>
    <row r="1345" s="162" customFormat="1" x14ac:dyDescent="0.2"/>
    <row r="1346" s="162" customFormat="1" x14ac:dyDescent="0.2"/>
    <row r="1347" s="162" customFormat="1" x14ac:dyDescent="0.2"/>
    <row r="1348" s="162" customFormat="1" x14ac:dyDescent="0.2"/>
    <row r="1349" s="162" customFormat="1" x14ac:dyDescent="0.2"/>
    <row r="1350" s="162" customFormat="1" x14ac:dyDescent="0.2"/>
    <row r="1365" spans="2:14" s="109" customFormat="1" x14ac:dyDescent="0.2"/>
    <row r="1368" spans="2:14" x14ac:dyDescent="0.2">
      <c r="B1368" s="4" t="s">
        <v>125</v>
      </c>
      <c r="H1368" s="4"/>
      <c r="I1368" s="15" t="s">
        <v>166</v>
      </c>
    </row>
    <row r="1369" spans="2:14" x14ac:dyDescent="0.2">
      <c r="N1369" s="30"/>
    </row>
    <row r="1370" spans="2:14" x14ac:dyDescent="0.2">
      <c r="N1370" s="30"/>
    </row>
    <row r="1371" spans="2:14" x14ac:dyDescent="0.2">
      <c r="N1371" s="30"/>
    </row>
    <row r="1372" spans="2:14" ht="12" customHeight="1" x14ac:dyDescent="0.2">
      <c r="N1372" s="30"/>
    </row>
    <row r="1373" spans="2:14" x14ac:dyDescent="0.2">
      <c r="N1373" s="30"/>
    </row>
    <row r="1374" spans="2:14" x14ac:dyDescent="0.2">
      <c r="N1374" s="30"/>
    </row>
    <row r="1375" spans="2:14" ht="12" customHeight="1" x14ac:dyDescent="0.2">
      <c r="N1375" s="30"/>
    </row>
    <row r="1376" spans="2:14" x14ac:dyDescent="0.2">
      <c r="N1376" s="30"/>
    </row>
    <row r="1377" spans="14:14" x14ac:dyDescent="0.2">
      <c r="N1377" s="30"/>
    </row>
    <row r="1378" spans="14:14" x14ac:dyDescent="0.2">
      <c r="N1378" s="30"/>
    </row>
    <row r="1379" spans="14:14" x14ac:dyDescent="0.2">
      <c r="N1379" s="30"/>
    </row>
    <row r="1380" spans="14:14" ht="12" customHeight="1" x14ac:dyDescent="0.2">
      <c r="N1380" s="30"/>
    </row>
    <row r="1381" spans="14:14" x14ac:dyDescent="0.2">
      <c r="N1381" s="30"/>
    </row>
    <row r="1382" spans="14:14" ht="12" customHeight="1" x14ac:dyDescent="0.2">
      <c r="N1382" s="30"/>
    </row>
    <row r="1383" spans="14:14" x14ac:dyDescent="0.2">
      <c r="N1383" s="30"/>
    </row>
    <row r="1384" spans="14:14" x14ac:dyDescent="0.2">
      <c r="N1384" s="30"/>
    </row>
    <row r="1385" spans="14:14" ht="12" customHeight="1" x14ac:dyDescent="0.2">
      <c r="N1385" s="30"/>
    </row>
    <row r="1417" spans="2:13" s="162" customFormat="1" x14ac:dyDescent="0.2"/>
    <row r="1418" spans="2:13" s="162" customFormat="1" x14ac:dyDescent="0.2"/>
    <row r="1420" spans="2:13" x14ac:dyDescent="0.2">
      <c r="B1420" s="71" t="s">
        <v>380</v>
      </c>
    </row>
    <row r="1421" spans="2:13" x14ac:dyDescent="0.2">
      <c r="B1421" s="5"/>
      <c r="C1421" s="5"/>
      <c r="D1421" s="5"/>
      <c r="E1421" s="5"/>
      <c r="F1421" s="5"/>
    </row>
    <row r="1422" spans="2:13" x14ac:dyDescent="0.2">
      <c r="B1422" s="59" t="s">
        <v>617</v>
      </c>
      <c r="C1422" s="34"/>
      <c r="D1422" s="34"/>
      <c r="E1422" s="11"/>
      <c r="F1422" s="59">
        <v>1</v>
      </c>
      <c r="G1422" s="5"/>
      <c r="H1422" s="60"/>
      <c r="I1422" s="34"/>
      <c r="J1422" s="34"/>
      <c r="K1422" s="34"/>
      <c r="L1422" s="59"/>
      <c r="M1422" s="5"/>
    </row>
    <row r="1423" spans="2:13" x14ac:dyDescent="0.2">
      <c r="B1423" s="59" t="s">
        <v>618</v>
      </c>
      <c r="C1423" s="34"/>
      <c r="D1423" s="34"/>
      <c r="E1423" s="11"/>
      <c r="F1423" s="59">
        <v>1</v>
      </c>
      <c r="G1423" s="5"/>
      <c r="H1423" s="60"/>
      <c r="I1423" s="34"/>
      <c r="J1423" s="34"/>
      <c r="K1423" s="34"/>
      <c r="L1423" s="59"/>
      <c r="M1423" s="5"/>
    </row>
    <row r="1424" spans="2:13" x14ac:dyDescent="0.2">
      <c r="B1424" s="59" t="s">
        <v>619</v>
      </c>
      <c r="C1424" s="34"/>
      <c r="D1424" s="34"/>
      <c r="E1424" s="11"/>
      <c r="F1424" s="59">
        <v>1</v>
      </c>
      <c r="G1424" s="5"/>
      <c r="H1424" s="60"/>
      <c r="I1424" s="34"/>
      <c r="J1424" s="34"/>
      <c r="K1424" s="34"/>
      <c r="L1424" s="59"/>
      <c r="M1424" s="5"/>
    </row>
    <row r="1425" spans="2:13" x14ac:dyDescent="0.2">
      <c r="B1425" s="59" t="s">
        <v>620</v>
      </c>
      <c r="C1425" s="34"/>
      <c r="D1425" s="34"/>
      <c r="E1425" s="11"/>
      <c r="F1425" s="59">
        <v>1</v>
      </c>
      <c r="G1425" s="5"/>
      <c r="H1425" s="60"/>
      <c r="I1425" s="34"/>
      <c r="J1425" s="34"/>
      <c r="K1425" s="34"/>
      <c r="L1425" s="59"/>
      <c r="M1425" s="5"/>
    </row>
    <row r="1426" spans="2:13" x14ac:dyDescent="0.2">
      <c r="B1426" s="59" t="s">
        <v>621</v>
      </c>
      <c r="C1426" s="34"/>
      <c r="D1426" s="34"/>
      <c r="E1426" s="11"/>
      <c r="F1426" s="59">
        <v>1</v>
      </c>
      <c r="G1426" s="5"/>
      <c r="H1426" s="60"/>
      <c r="I1426" s="34"/>
      <c r="J1426" s="34"/>
      <c r="K1426" s="34"/>
      <c r="L1426" s="59"/>
      <c r="M1426" s="5"/>
    </row>
    <row r="1427" spans="2:13" s="143" customFormat="1" x14ac:dyDescent="0.2">
      <c r="B1427" s="59" t="s">
        <v>622</v>
      </c>
      <c r="C1427" s="34"/>
      <c r="D1427" s="34"/>
      <c r="E1427" s="11"/>
      <c r="F1427" s="59">
        <v>1</v>
      </c>
      <c r="G1427" s="5"/>
      <c r="H1427" s="60"/>
      <c r="I1427" s="34"/>
      <c r="J1427" s="34"/>
      <c r="K1427" s="34"/>
      <c r="L1427" s="59"/>
      <c r="M1427" s="5"/>
    </row>
    <row r="1428" spans="2:13" x14ac:dyDescent="0.2">
      <c r="B1428" s="59" t="s">
        <v>623</v>
      </c>
      <c r="C1428" s="34"/>
      <c r="D1428" s="34"/>
      <c r="E1428" s="11"/>
      <c r="F1428" s="59">
        <v>1</v>
      </c>
      <c r="G1428" s="5"/>
      <c r="H1428" s="60"/>
      <c r="I1428" s="34"/>
      <c r="J1428" s="34"/>
      <c r="K1428" s="34"/>
      <c r="L1428" s="59"/>
      <c r="M1428" s="5"/>
    </row>
    <row r="1429" spans="2:13" x14ac:dyDescent="0.2">
      <c r="B1429" s="59" t="s">
        <v>624</v>
      </c>
      <c r="C1429" s="34"/>
      <c r="D1429" s="34"/>
      <c r="E1429" s="11"/>
      <c r="F1429" s="59">
        <v>1</v>
      </c>
      <c r="G1429" s="5"/>
      <c r="H1429" s="60"/>
      <c r="I1429" s="34"/>
      <c r="J1429" s="34"/>
      <c r="K1429" s="34"/>
      <c r="L1429" s="59"/>
      <c r="M1429" s="5"/>
    </row>
    <row r="1430" spans="2:13" x14ac:dyDescent="0.2">
      <c r="B1430" s="59" t="s">
        <v>625</v>
      </c>
      <c r="C1430" s="34"/>
      <c r="D1430" s="34"/>
      <c r="E1430" s="11"/>
      <c r="F1430" s="59">
        <v>2</v>
      </c>
      <c r="G1430" s="5"/>
      <c r="H1430" s="60"/>
      <c r="I1430" s="34"/>
      <c r="J1430" s="34"/>
      <c r="K1430" s="34"/>
      <c r="L1430" s="59"/>
      <c r="M1430" s="5"/>
    </row>
    <row r="1431" spans="2:13" x14ac:dyDescent="0.2">
      <c r="B1431" s="59" t="s">
        <v>626</v>
      </c>
      <c r="C1431" s="34"/>
      <c r="D1431" s="34"/>
      <c r="E1431" s="11"/>
      <c r="F1431" s="59">
        <v>1</v>
      </c>
      <c r="G1431" s="5"/>
      <c r="H1431" s="60"/>
      <c r="I1431" s="34"/>
      <c r="J1431" s="34"/>
      <c r="K1431" s="34"/>
      <c r="L1431" s="59"/>
      <c r="M1431" s="5"/>
    </row>
    <row r="1432" spans="2:13" x14ac:dyDescent="0.2">
      <c r="B1432" s="59" t="s">
        <v>627</v>
      </c>
      <c r="C1432" s="34"/>
      <c r="D1432" s="34"/>
      <c r="E1432" s="34"/>
      <c r="F1432" s="59">
        <v>1</v>
      </c>
      <c r="G1432" s="5"/>
      <c r="H1432" s="60"/>
      <c r="I1432" s="11"/>
      <c r="J1432" s="11"/>
      <c r="K1432" s="34"/>
      <c r="L1432" s="59"/>
      <c r="M1432" s="5"/>
    </row>
    <row r="1433" spans="2:13" x14ac:dyDescent="0.2">
      <c r="B1433" s="59" t="s">
        <v>628</v>
      </c>
      <c r="C1433" s="34"/>
      <c r="D1433" s="34"/>
      <c r="E1433" s="34"/>
      <c r="F1433" s="59">
        <v>1</v>
      </c>
      <c r="G1433" s="5"/>
      <c r="H1433" s="60"/>
      <c r="I1433" s="34"/>
      <c r="J1433" s="34"/>
      <c r="K1433" s="34"/>
      <c r="L1433" s="59"/>
      <c r="M1433" s="5"/>
    </row>
    <row r="1434" spans="2:13" x14ac:dyDescent="0.2">
      <c r="B1434" s="59" t="s">
        <v>629</v>
      </c>
      <c r="C1434" s="63"/>
      <c r="D1434" s="63"/>
      <c r="E1434" s="63"/>
      <c r="F1434" s="59">
        <v>1</v>
      </c>
      <c r="G1434" s="5"/>
      <c r="H1434" s="60"/>
      <c r="I1434" s="11"/>
      <c r="J1434" s="11"/>
      <c r="K1434" s="11"/>
      <c r="L1434" s="59"/>
      <c r="M1434" s="5"/>
    </row>
    <row r="1435" spans="2:13" x14ac:dyDescent="0.2">
      <c r="B1435" s="59" t="s">
        <v>630</v>
      </c>
      <c r="C1435" s="97"/>
      <c r="D1435" s="97"/>
      <c r="E1435" s="97"/>
      <c r="F1435" s="89">
        <v>1</v>
      </c>
      <c r="G1435" s="5"/>
      <c r="H1435" s="60"/>
      <c r="I1435" s="34"/>
      <c r="J1435" s="34"/>
      <c r="K1435" s="34"/>
      <c r="L1435" s="59"/>
      <c r="M1435" s="5"/>
    </row>
    <row r="1436" spans="2:13" x14ac:dyDescent="0.2">
      <c r="B1436" s="59" t="s">
        <v>76</v>
      </c>
      <c r="C1436" s="63"/>
      <c r="D1436" s="63"/>
      <c r="E1436" s="63"/>
      <c r="F1436" s="59">
        <v>15</v>
      </c>
      <c r="G1436" s="5"/>
      <c r="H1436" s="60"/>
      <c r="I1436" s="34"/>
      <c r="J1436" s="34"/>
      <c r="K1436" s="34"/>
      <c r="L1436" s="59"/>
      <c r="M1436" s="5"/>
    </row>
    <row r="1437" spans="2:13" x14ac:dyDescent="0.2">
      <c r="C1437" s="63"/>
      <c r="D1437" s="63"/>
      <c r="E1437" s="63"/>
      <c r="F1437" s="59"/>
      <c r="G1437" s="5"/>
      <c r="H1437" s="60"/>
      <c r="I1437" s="34"/>
      <c r="J1437" s="34"/>
      <c r="K1437" s="34"/>
      <c r="L1437" s="59"/>
      <c r="M1437" s="5"/>
    </row>
    <row r="1438" spans="2:13" x14ac:dyDescent="0.2">
      <c r="B1438" s="14" t="s">
        <v>383</v>
      </c>
      <c r="C1438" s="34"/>
      <c r="D1438" s="34"/>
      <c r="E1438" s="34"/>
      <c r="F1438" s="59"/>
      <c r="G1438" s="5"/>
      <c r="H1438" s="59"/>
      <c r="I1438" s="34"/>
      <c r="J1438" s="34"/>
      <c r="K1438" s="34"/>
      <c r="L1438" s="59"/>
      <c r="M1438" s="5"/>
    </row>
    <row r="1439" spans="2:13" s="162" customFormat="1" x14ac:dyDescent="0.2">
      <c r="B1439" s="14"/>
      <c r="C1439" s="34"/>
      <c r="D1439" s="34"/>
      <c r="E1439" s="34"/>
      <c r="F1439" s="59"/>
      <c r="G1439" s="5"/>
      <c r="H1439" s="59"/>
      <c r="I1439" s="34"/>
      <c r="J1439" s="34"/>
      <c r="K1439" s="34"/>
      <c r="L1439" s="59"/>
      <c r="M1439" s="5"/>
    </row>
    <row r="1440" spans="2:13" s="162" customFormat="1" x14ac:dyDescent="0.2">
      <c r="B1440" s="14"/>
      <c r="C1440" s="34"/>
      <c r="D1440" s="34"/>
      <c r="E1440" s="34"/>
      <c r="F1440" s="59"/>
      <c r="G1440" s="5"/>
      <c r="H1440" s="59"/>
      <c r="I1440" s="34"/>
      <c r="J1440" s="34"/>
      <c r="K1440" s="34"/>
      <c r="L1440" s="59"/>
      <c r="M1440" s="5"/>
    </row>
    <row r="1441" spans="2:13" s="162" customFormat="1" x14ac:dyDescent="0.2">
      <c r="B1441" s="14"/>
      <c r="C1441" s="34"/>
      <c r="D1441" s="34"/>
      <c r="E1441" s="34"/>
      <c r="F1441" s="59"/>
      <c r="G1441" s="5"/>
      <c r="H1441" s="59"/>
      <c r="I1441" s="34"/>
      <c r="J1441" s="34"/>
      <c r="K1441" s="34"/>
      <c r="L1441" s="59"/>
      <c r="M1441" s="5"/>
    </row>
    <row r="1442" spans="2:13" s="162" customFormat="1" x14ac:dyDescent="0.2">
      <c r="B1442" s="14"/>
      <c r="C1442" s="34"/>
      <c r="D1442" s="34"/>
      <c r="E1442" s="34"/>
      <c r="F1442" s="59"/>
      <c r="G1442" s="5"/>
      <c r="H1442" s="59"/>
      <c r="I1442" s="34"/>
      <c r="J1442" s="34"/>
      <c r="K1442" s="34"/>
      <c r="L1442" s="59"/>
      <c r="M1442" s="5"/>
    </row>
    <row r="1443" spans="2:13" s="162" customFormat="1" x14ac:dyDescent="0.2">
      <c r="B1443" s="14"/>
      <c r="C1443" s="34"/>
      <c r="D1443" s="34"/>
      <c r="E1443" s="34"/>
      <c r="F1443" s="59"/>
      <c r="G1443" s="5"/>
      <c r="H1443" s="59"/>
      <c r="I1443" s="34"/>
      <c r="J1443" s="34"/>
      <c r="K1443" s="34"/>
      <c r="L1443" s="59"/>
      <c r="M1443" s="5"/>
    </row>
    <row r="1444" spans="2:13" s="162" customFormat="1" x14ac:dyDescent="0.2">
      <c r="B1444" s="14"/>
      <c r="C1444" s="34"/>
      <c r="D1444" s="34"/>
      <c r="E1444" s="34"/>
      <c r="F1444" s="59"/>
      <c r="G1444" s="5"/>
      <c r="H1444" s="59"/>
      <c r="I1444" s="34"/>
      <c r="J1444" s="34"/>
      <c r="K1444" s="34"/>
      <c r="L1444" s="59"/>
      <c r="M1444" s="5"/>
    </row>
    <row r="1445" spans="2:13" s="162" customFormat="1" x14ac:dyDescent="0.2">
      <c r="B1445" s="14"/>
      <c r="C1445" s="34"/>
      <c r="D1445" s="34"/>
      <c r="E1445" s="34"/>
      <c r="F1445" s="59"/>
      <c r="G1445" s="5"/>
      <c r="H1445" s="59"/>
      <c r="I1445" s="34"/>
      <c r="J1445" s="34"/>
      <c r="K1445" s="34"/>
      <c r="L1445" s="59"/>
      <c r="M1445" s="5"/>
    </row>
    <row r="1446" spans="2:13" s="162" customFormat="1" x14ac:dyDescent="0.2">
      <c r="B1446" s="14"/>
      <c r="C1446" s="34"/>
      <c r="D1446" s="34"/>
      <c r="E1446" s="34"/>
      <c r="F1446" s="59"/>
      <c r="G1446" s="5"/>
      <c r="H1446" s="59"/>
      <c r="I1446" s="34"/>
      <c r="J1446" s="34"/>
      <c r="K1446" s="34"/>
      <c r="L1446" s="59"/>
      <c r="M1446" s="5"/>
    </row>
    <row r="1447" spans="2:13" s="162" customFormat="1" x14ac:dyDescent="0.2">
      <c r="B1447" s="14"/>
      <c r="C1447" s="34"/>
      <c r="D1447" s="34"/>
      <c r="E1447" s="34"/>
      <c r="F1447" s="59"/>
      <c r="G1447" s="5"/>
      <c r="H1447" s="59"/>
      <c r="I1447" s="34"/>
      <c r="J1447" s="34"/>
      <c r="K1447" s="34"/>
      <c r="L1447" s="59"/>
      <c r="M1447" s="5"/>
    </row>
    <row r="1448" spans="2:13" s="162" customFormat="1" x14ac:dyDescent="0.2">
      <c r="B1448" s="14"/>
      <c r="C1448" s="34"/>
      <c r="D1448" s="34"/>
      <c r="E1448" s="34"/>
      <c r="F1448" s="59"/>
      <c r="G1448" s="5"/>
      <c r="H1448" s="59"/>
      <c r="I1448" s="34"/>
      <c r="J1448" s="34"/>
      <c r="K1448" s="34"/>
      <c r="L1448" s="59"/>
      <c r="M1448" s="5"/>
    </row>
    <row r="1449" spans="2:13" s="162" customFormat="1" x14ac:dyDescent="0.2">
      <c r="B1449" s="14"/>
      <c r="C1449" s="34"/>
      <c r="D1449" s="34"/>
      <c r="E1449" s="34"/>
      <c r="F1449" s="59"/>
      <c r="G1449" s="5"/>
      <c r="H1449" s="59"/>
      <c r="I1449" s="34"/>
      <c r="J1449" s="34"/>
      <c r="K1449" s="34"/>
      <c r="L1449" s="59"/>
      <c r="M1449" s="5"/>
    </row>
    <row r="1450" spans="2:13" s="162" customFormat="1" x14ac:dyDescent="0.2">
      <c r="B1450" s="14"/>
      <c r="C1450" s="34"/>
      <c r="D1450" s="34"/>
      <c r="E1450" s="34"/>
      <c r="F1450" s="59"/>
      <c r="G1450" s="5"/>
      <c r="H1450" s="59"/>
      <c r="I1450" s="34"/>
      <c r="J1450" s="34"/>
      <c r="K1450" s="34"/>
      <c r="L1450" s="59"/>
      <c r="M1450" s="5"/>
    </row>
    <row r="1451" spans="2:13" s="162" customFormat="1" x14ac:dyDescent="0.2">
      <c r="B1451" s="14"/>
      <c r="C1451" s="34"/>
      <c r="D1451" s="34"/>
      <c r="E1451" s="34"/>
      <c r="F1451" s="59"/>
      <c r="G1451" s="5"/>
      <c r="H1451" s="59"/>
      <c r="I1451" s="34"/>
      <c r="J1451" s="34"/>
      <c r="K1451" s="34"/>
      <c r="L1451" s="59"/>
      <c r="M1451" s="5"/>
    </row>
    <row r="1452" spans="2:13" s="162" customFormat="1" x14ac:dyDescent="0.2">
      <c r="B1452" s="14"/>
      <c r="C1452" s="34"/>
      <c r="D1452" s="34"/>
      <c r="E1452" s="34"/>
      <c r="F1452" s="59"/>
      <c r="G1452" s="5"/>
      <c r="H1452" s="59"/>
      <c r="I1452" s="34"/>
      <c r="J1452" s="34"/>
      <c r="K1452" s="34"/>
      <c r="L1452" s="59"/>
      <c r="M1452" s="5"/>
    </row>
    <row r="1453" spans="2:13" s="162" customFormat="1" x14ac:dyDescent="0.2">
      <c r="B1453" s="14"/>
      <c r="C1453" s="34"/>
      <c r="D1453" s="34"/>
      <c r="E1453" s="34"/>
      <c r="F1453" s="59"/>
      <c r="G1453" s="5"/>
      <c r="H1453" s="59"/>
      <c r="I1453" s="34"/>
      <c r="J1453" s="34"/>
      <c r="K1453" s="34"/>
      <c r="L1453" s="59"/>
      <c r="M1453" s="5"/>
    </row>
    <row r="1454" spans="2:13" s="162" customFormat="1" x14ac:dyDescent="0.2">
      <c r="B1454" s="14"/>
      <c r="C1454" s="34"/>
      <c r="D1454" s="34"/>
      <c r="E1454" s="34"/>
      <c r="F1454" s="59"/>
      <c r="G1454" s="5"/>
      <c r="H1454" s="59"/>
      <c r="I1454" s="34"/>
      <c r="J1454" s="34"/>
      <c r="K1454" s="34"/>
      <c r="L1454" s="59"/>
      <c r="M1454" s="5"/>
    </row>
    <row r="1455" spans="2:13" s="162" customFormat="1" x14ac:dyDescent="0.2">
      <c r="B1455" s="14"/>
      <c r="C1455" s="34"/>
      <c r="D1455" s="34"/>
      <c r="E1455" s="34"/>
      <c r="F1455" s="59"/>
      <c r="G1455" s="5"/>
      <c r="H1455" s="59"/>
      <c r="I1455" s="34"/>
      <c r="J1455" s="34"/>
      <c r="K1455" s="34"/>
      <c r="L1455" s="59"/>
      <c r="M1455" s="5"/>
    </row>
    <row r="1456" spans="2:13" s="162" customFormat="1" x14ac:dyDescent="0.2">
      <c r="B1456" s="14"/>
      <c r="C1456" s="34"/>
      <c r="D1456" s="34"/>
      <c r="E1456" s="34"/>
      <c r="F1456" s="59"/>
      <c r="G1456" s="5"/>
      <c r="H1456" s="59"/>
      <c r="I1456" s="34"/>
      <c r="J1456" s="34"/>
      <c r="K1456" s="34"/>
      <c r="L1456" s="59"/>
      <c r="M1456" s="5"/>
    </row>
    <row r="1457" spans="2:13" s="162" customFormat="1" x14ac:dyDescent="0.2">
      <c r="B1457" s="14"/>
      <c r="C1457" s="34"/>
      <c r="D1457" s="34"/>
      <c r="E1457" s="34"/>
      <c r="F1457" s="59"/>
      <c r="G1457" s="5"/>
      <c r="H1457" s="59"/>
      <c r="I1457" s="34"/>
      <c r="J1457" s="34"/>
      <c r="K1457" s="34"/>
      <c r="L1457" s="59"/>
      <c r="M1457" s="5"/>
    </row>
    <row r="1458" spans="2:13" s="162" customFormat="1" x14ac:dyDescent="0.2">
      <c r="B1458" s="14"/>
      <c r="C1458" s="34"/>
      <c r="D1458" s="34"/>
      <c r="E1458" s="34"/>
      <c r="F1458" s="59"/>
      <c r="G1458" s="5"/>
      <c r="H1458" s="59"/>
      <c r="I1458" s="34"/>
      <c r="J1458" s="34"/>
      <c r="K1458" s="34"/>
      <c r="L1458" s="59"/>
      <c r="M1458" s="5"/>
    </row>
    <row r="1459" spans="2:13" s="162" customFormat="1" x14ac:dyDescent="0.2">
      <c r="B1459" s="14"/>
      <c r="C1459" s="34"/>
      <c r="D1459" s="34"/>
      <c r="E1459" s="34"/>
      <c r="F1459" s="59"/>
      <c r="G1459" s="5"/>
      <c r="H1459" s="59"/>
      <c r="I1459" s="34"/>
      <c r="J1459" s="34"/>
      <c r="K1459" s="34"/>
      <c r="L1459" s="59"/>
      <c r="M1459" s="5"/>
    </row>
    <row r="1460" spans="2:13" s="162" customFormat="1" x14ac:dyDescent="0.2">
      <c r="B1460" s="14"/>
      <c r="C1460" s="34"/>
      <c r="D1460" s="34"/>
      <c r="E1460" s="34"/>
      <c r="F1460" s="59"/>
      <c r="G1460" s="5"/>
      <c r="H1460" s="59"/>
      <c r="I1460" s="34"/>
      <c r="J1460" s="34"/>
      <c r="K1460" s="34"/>
      <c r="L1460" s="59"/>
      <c r="M1460" s="5"/>
    </row>
    <row r="1461" spans="2:13" s="162" customFormat="1" x14ac:dyDescent="0.2">
      <c r="B1461" s="14"/>
      <c r="C1461" s="34"/>
      <c r="D1461" s="34"/>
      <c r="E1461" s="34"/>
      <c r="F1461" s="59"/>
      <c r="G1461" s="5"/>
      <c r="H1461" s="59"/>
      <c r="I1461" s="34"/>
      <c r="J1461" s="34"/>
      <c r="K1461" s="34"/>
      <c r="L1461" s="59"/>
      <c r="M1461" s="5"/>
    </row>
    <row r="1462" spans="2:13" s="162" customFormat="1" x14ac:dyDescent="0.2">
      <c r="B1462" s="14"/>
      <c r="C1462" s="34"/>
      <c r="D1462" s="34"/>
      <c r="E1462" s="34"/>
      <c r="F1462" s="59"/>
      <c r="G1462" s="5"/>
      <c r="H1462" s="59"/>
      <c r="I1462" s="34"/>
      <c r="J1462" s="34"/>
      <c r="K1462" s="34"/>
      <c r="L1462" s="59"/>
      <c r="M1462" s="5"/>
    </row>
    <row r="1463" spans="2:13" s="162" customFormat="1" x14ac:dyDescent="0.2">
      <c r="B1463" s="14"/>
      <c r="C1463" s="34"/>
      <c r="D1463" s="34"/>
      <c r="E1463" s="34"/>
      <c r="F1463" s="59"/>
      <c r="G1463" s="5"/>
      <c r="H1463" s="59"/>
      <c r="I1463" s="34"/>
      <c r="J1463" s="34"/>
      <c r="K1463" s="34"/>
      <c r="L1463" s="59"/>
      <c r="M1463" s="5"/>
    </row>
    <row r="1464" spans="2:13" s="162" customFormat="1" x14ac:dyDescent="0.2">
      <c r="B1464" s="14"/>
      <c r="C1464" s="34"/>
      <c r="D1464" s="34"/>
      <c r="E1464" s="34"/>
      <c r="F1464" s="59"/>
      <c r="G1464" s="5"/>
      <c r="H1464" s="59"/>
      <c r="I1464" s="34"/>
      <c r="J1464" s="34"/>
      <c r="K1464" s="34"/>
      <c r="L1464" s="59"/>
      <c r="M1464" s="5"/>
    </row>
    <row r="1465" spans="2:13" s="162" customFormat="1" x14ac:dyDescent="0.2">
      <c r="B1465" s="14"/>
      <c r="C1465" s="34"/>
      <c r="D1465" s="34"/>
      <c r="E1465" s="34"/>
      <c r="F1465" s="59"/>
      <c r="G1465" s="5"/>
      <c r="H1465" s="59"/>
      <c r="I1465" s="34"/>
      <c r="J1465" s="34"/>
      <c r="K1465" s="34"/>
      <c r="L1465" s="59"/>
      <c r="M1465" s="5"/>
    </row>
    <row r="1466" spans="2:13" s="162" customFormat="1" x14ac:dyDescent="0.2">
      <c r="B1466" s="14"/>
      <c r="C1466" s="34"/>
      <c r="D1466" s="34"/>
      <c r="E1466" s="34"/>
      <c r="F1466" s="59"/>
      <c r="G1466" s="5"/>
      <c r="H1466" s="59"/>
      <c r="I1466" s="34"/>
      <c r="J1466" s="34"/>
      <c r="K1466" s="34"/>
      <c r="L1466" s="59"/>
      <c r="M1466" s="5"/>
    </row>
    <row r="1467" spans="2:13" s="162" customFormat="1" x14ac:dyDescent="0.2">
      <c r="B1467" s="14"/>
      <c r="C1467" s="34"/>
      <c r="D1467" s="34"/>
      <c r="E1467" s="34"/>
      <c r="F1467" s="59"/>
      <c r="G1467" s="5"/>
      <c r="H1467" s="59"/>
      <c r="I1467" s="34"/>
      <c r="J1467" s="34"/>
      <c r="K1467" s="34"/>
      <c r="L1467" s="59"/>
      <c r="M1467" s="5"/>
    </row>
    <row r="1468" spans="2:13" s="162" customFormat="1" x14ac:dyDescent="0.2">
      <c r="B1468" s="14"/>
      <c r="C1468" s="34"/>
      <c r="D1468" s="34"/>
      <c r="E1468" s="34"/>
      <c r="F1468" s="59"/>
      <c r="G1468" s="5"/>
      <c r="H1468" s="59"/>
      <c r="I1468" s="34"/>
      <c r="J1468" s="34"/>
      <c r="K1468" s="34"/>
      <c r="L1468" s="59"/>
      <c r="M1468" s="5"/>
    </row>
    <row r="1469" spans="2:13" s="162" customFormat="1" x14ac:dyDescent="0.2">
      <c r="B1469" s="14"/>
      <c r="C1469" s="34"/>
      <c r="D1469" s="34"/>
      <c r="E1469" s="34"/>
      <c r="F1469" s="59"/>
      <c r="G1469" s="5"/>
      <c r="H1469" s="59"/>
      <c r="I1469" s="34"/>
      <c r="J1469" s="34"/>
      <c r="K1469" s="34"/>
      <c r="L1469" s="59"/>
      <c r="M1469" s="5"/>
    </row>
    <row r="1470" spans="2:13" s="162" customFormat="1" x14ac:dyDescent="0.2">
      <c r="B1470" s="14"/>
      <c r="C1470" s="34"/>
      <c r="D1470" s="34"/>
      <c r="E1470" s="34"/>
      <c r="F1470" s="59"/>
      <c r="G1470" s="5"/>
      <c r="H1470" s="59"/>
      <c r="I1470" s="34"/>
      <c r="J1470" s="34"/>
      <c r="K1470" s="34"/>
      <c r="L1470" s="59"/>
      <c r="M1470" s="5"/>
    </row>
    <row r="1471" spans="2:13" s="162" customFormat="1" x14ac:dyDescent="0.2">
      <c r="B1471" s="14"/>
      <c r="C1471" s="34"/>
      <c r="D1471" s="34"/>
      <c r="E1471" s="34"/>
      <c r="F1471" s="59"/>
      <c r="G1471" s="5"/>
      <c r="H1471" s="59"/>
      <c r="I1471" s="34"/>
      <c r="J1471" s="34"/>
      <c r="K1471" s="34"/>
      <c r="L1471" s="59"/>
      <c r="M1471" s="5"/>
    </row>
    <row r="1472" spans="2:13" s="162" customFormat="1" x14ac:dyDescent="0.2">
      <c r="B1472" s="14"/>
      <c r="C1472" s="34"/>
      <c r="D1472" s="34"/>
      <c r="E1472" s="34"/>
      <c r="F1472" s="59"/>
      <c r="G1472" s="5"/>
      <c r="H1472" s="59"/>
      <c r="I1472" s="34"/>
      <c r="J1472" s="34"/>
      <c r="K1472" s="34"/>
      <c r="L1472" s="59"/>
      <c r="M1472" s="5"/>
    </row>
    <row r="1473" spans="2:13" s="162" customFormat="1" x14ac:dyDescent="0.2">
      <c r="B1473" s="14"/>
      <c r="C1473" s="34"/>
      <c r="D1473" s="34"/>
      <c r="E1473" s="34"/>
      <c r="F1473" s="59"/>
      <c r="G1473" s="5"/>
      <c r="H1473" s="59"/>
      <c r="I1473" s="34"/>
      <c r="J1473" s="34"/>
      <c r="K1473" s="34"/>
      <c r="L1473" s="59"/>
      <c r="M1473" s="5"/>
    </row>
    <row r="1474" spans="2:13" s="162" customFormat="1" x14ac:dyDescent="0.2">
      <c r="B1474" s="14"/>
      <c r="C1474" s="34"/>
      <c r="D1474" s="34"/>
      <c r="E1474" s="34"/>
      <c r="F1474" s="59"/>
      <c r="G1474" s="5"/>
      <c r="H1474" s="59"/>
      <c r="I1474" s="34"/>
      <c r="J1474" s="34"/>
      <c r="K1474" s="34"/>
      <c r="L1474" s="59"/>
      <c r="M1474" s="5"/>
    </row>
    <row r="1475" spans="2:13" s="162" customFormat="1" x14ac:dyDescent="0.2">
      <c r="B1475" s="14"/>
      <c r="C1475" s="34"/>
      <c r="D1475" s="34"/>
      <c r="E1475" s="34"/>
      <c r="F1475" s="59"/>
      <c r="G1475" s="5"/>
      <c r="H1475" s="59"/>
      <c r="I1475" s="34"/>
      <c r="J1475" s="34"/>
      <c r="K1475" s="34"/>
      <c r="L1475" s="59"/>
      <c r="M1475" s="5"/>
    </row>
    <row r="1476" spans="2:13" s="162" customFormat="1" x14ac:dyDescent="0.2">
      <c r="B1476" s="14"/>
      <c r="C1476" s="34"/>
      <c r="D1476" s="34"/>
      <c r="E1476" s="34"/>
      <c r="F1476" s="59"/>
      <c r="G1476" s="5"/>
      <c r="H1476" s="59"/>
      <c r="I1476" s="34"/>
      <c r="J1476" s="34"/>
      <c r="K1476" s="34"/>
      <c r="L1476" s="59"/>
      <c r="M1476" s="5"/>
    </row>
    <row r="1477" spans="2:13" s="162" customFormat="1" x14ac:dyDescent="0.2">
      <c r="B1477" s="14"/>
      <c r="C1477" s="34"/>
      <c r="D1477" s="34"/>
      <c r="E1477" s="34"/>
      <c r="F1477" s="59"/>
      <c r="G1477" s="5"/>
      <c r="H1477" s="59"/>
      <c r="I1477" s="34"/>
      <c r="J1477" s="34"/>
      <c r="K1477" s="34"/>
      <c r="L1477" s="59"/>
      <c r="M1477" s="5"/>
    </row>
    <row r="1478" spans="2:13" s="162" customFormat="1" x14ac:dyDescent="0.2">
      <c r="B1478" s="14"/>
      <c r="C1478" s="34"/>
      <c r="D1478" s="34"/>
      <c r="E1478" s="34"/>
      <c r="F1478" s="59"/>
      <c r="G1478" s="5"/>
      <c r="H1478" s="59"/>
      <c r="I1478" s="34"/>
      <c r="J1478" s="34"/>
      <c r="K1478" s="34"/>
      <c r="L1478" s="59"/>
      <c r="M1478" s="5"/>
    </row>
    <row r="1479" spans="2:13" s="162" customFormat="1" x14ac:dyDescent="0.2">
      <c r="B1479" s="14"/>
      <c r="C1479" s="34"/>
      <c r="D1479" s="34"/>
      <c r="E1479" s="34"/>
      <c r="F1479" s="59"/>
      <c r="G1479" s="5"/>
      <c r="H1479" s="59"/>
      <c r="I1479" s="34"/>
      <c r="J1479" s="34"/>
      <c r="K1479" s="34"/>
      <c r="L1479" s="59"/>
      <c r="M1479" s="5"/>
    </row>
    <row r="1480" spans="2:13" s="162" customFormat="1" x14ac:dyDescent="0.2">
      <c r="B1480" s="14"/>
      <c r="C1480" s="34"/>
      <c r="D1480" s="34"/>
      <c r="E1480" s="34"/>
      <c r="F1480" s="59"/>
      <c r="G1480" s="5"/>
      <c r="H1480" s="59"/>
      <c r="I1480" s="34"/>
      <c r="J1480" s="34"/>
      <c r="K1480" s="34"/>
      <c r="L1480" s="59"/>
      <c r="M1480" s="5"/>
    </row>
    <row r="1481" spans="2:13" s="162" customFormat="1" x14ac:dyDescent="0.2">
      <c r="B1481" s="14"/>
      <c r="C1481" s="34"/>
      <c r="D1481" s="34"/>
      <c r="E1481" s="34"/>
      <c r="F1481" s="59"/>
      <c r="G1481" s="5"/>
      <c r="H1481" s="59"/>
      <c r="I1481" s="34"/>
      <c r="J1481" s="34"/>
      <c r="K1481" s="34"/>
      <c r="L1481" s="59"/>
      <c r="M1481" s="5"/>
    </row>
    <row r="1482" spans="2:13" s="162" customFormat="1" x14ac:dyDescent="0.2">
      <c r="B1482" s="14"/>
      <c r="C1482" s="34"/>
      <c r="D1482" s="34"/>
      <c r="E1482" s="34"/>
      <c r="F1482" s="59"/>
      <c r="G1482" s="5"/>
      <c r="H1482" s="59"/>
      <c r="I1482" s="34"/>
      <c r="J1482" s="34"/>
      <c r="K1482" s="34"/>
      <c r="L1482" s="59"/>
      <c r="M1482" s="5"/>
    </row>
    <row r="1483" spans="2:13" s="162" customFormat="1" x14ac:dyDescent="0.2">
      <c r="B1483" s="14"/>
      <c r="C1483" s="34"/>
      <c r="D1483" s="34"/>
      <c r="E1483" s="34"/>
      <c r="F1483" s="59"/>
      <c r="G1483" s="5"/>
      <c r="H1483" s="59"/>
      <c r="I1483" s="34"/>
      <c r="J1483" s="34"/>
      <c r="K1483" s="34"/>
      <c r="L1483" s="59"/>
      <c r="M1483" s="5"/>
    </row>
    <row r="1484" spans="2:13" s="162" customFormat="1" x14ac:dyDescent="0.2">
      <c r="B1484" s="14"/>
      <c r="C1484" s="34"/>
      <c r="D1484" s="34"/>
      <c r="E1484" s="34"/>
      <c r="F1484" s="59"/>
      <c r="G1484" s="5"/>
      <c r="H1484" s="59"/>
      <c r="I1484" s="34"/>
      <c r="J1484" s="34"/>
      <c r="K1484" s="34"/>
      <c r="L1484" s="59"/>
      <c r="M1484" s="5"/>
    </row>
    <row r="1485" spans="2:13" s="162" customFormat="1" x14ac:dyDescent="0.2">
      <c r="B1485" s="14"/>
      <c r="C1485" s="34"/>
      <c r="D1485" s="34"/>
      <c r="E1485" s="34"/>
      <c r="F1485" s="59"/>
      <c r="G1485" s="5"/>
      <c r="H1485" s="59"/>
      <c r="I1485" s="34"/>
      <c r="J1485" s="34"/>
      <c r="K1485" s="34"/>
      <c r="L1485" s="59"/>
      <c r="M1485" s="5"/>
    </row>
    <row r="1486" spans="2:13" x14ac:dyDescent="0.2">
      <c r="B1486" s="34"/>
      <c r="C1486" s="34"/>
      <c r="D1486" s="34"/>
      <c r="E1486" s="34"/>
      <c r="F1486" s="34"/>
      <c r="G1486" s="34"/>
      <c r="H1486" s="34"/>
      <c r="I1486" s="34"/>
      <c r="J1486" s="34"/>
      <c r="K1486" s="34"/>
      <c r="L1486" s="34"/>
      <c r="M1486" s="5"/>
    </row>
    <row r="1487" spans="2:13" ht="18.75" customHeight="1" x14ac:dyDescent="0.2">
      <c r="B1487" s="20" t="s">
        <v>389</v>
      </c>
    </row>
    <row r="1488" spans="2:13" ht="15" customHeight="1" x14ac:dyDescent="0.2">
      <c r="B1488" s="20"/>
    </row>
    <row r="1497" spans="2:2" x14ac:dyDescent="0.2">
      <c r="B1497" s="4" t="s">
        <v>125</v>
      </c>
    </row>
    <row r="1519" spans="2:2" x14ac:dyDescent="0.2">
      <c r="B1519" s="204" t="s">
        <v>855</v>
      </c>
    </row>
    <row r="1520" spans="2:2" x14ac:dyDescent="0.2">
      <c r="B1520" s="4" t="s">
        <v>371</v>
      </c>
    </row>
    <row r="1534" spans="8:8" x14ac:dyDescent="0.2">
      <c r="H1534" s="15"/>
    </row>
    <row r="1537" spans="2:2" x14ac:dyDescent="0.2">
      <c r="B1537" s="15" t="s">
        <v>253</v>
      </c>
    </row>
    <row r="1566" s="162" customFormat="1" x14ac:dyDescent="0.2"/>
    <row r="1567" s="162" customFormat="1" x14ac:dyDescent="0.2"/>
    <row r="1568" s="162" customFormat="1" x14ac:dyDescent="0.2"/>
    <row r="1570" spans="2:14" x14ac:dyDescent="0.2">
      <c r="B1570" s="4" t="s">
        <v>125</v>
      </c>
    </row>
    <row r="1571" spans="2:14" x14ac:dyDescent="0.2">
      <c r="N1571" s="5"/>
    </row>
    <row r="1572" spans="2:14" x14ac:dyDescent="0.2">
      <c r="J1572" s="71" t="s">
        <v>380</v>
      </c>
      <c r="K1572" s="34"/>
      <c r="L1572" s="34"/>
      <c r="M1572" s="34"/>
      <c r="N1572" s="5"/>
    </row>
    <row r="1573" spans="2:14" ht="12" customHeight="1" x14ac:dyDescent="0.2">
      <c r="J1573" s="34"/>
      <c r="K1573" s="34"/>
      <c r="L1573" s="34"/>
      <c r="M1573" s="34"/>
      <c r="N1573" s="5"/>
    </row>
    <row r="1574" spans="2:14" x14ac:dyDescent="0.2">
      <c r="J1574" s="172" t="s">
        <v>631</v>
      </c>
      <c r="K1574" s="56"/>
      <c r="L1574" s="35"/>
      <c r="M1574" s="59">
        <v>1</v>
      </c>
      <c r="N1574" s="75"/>
    </row>
    <row r="1575" spans="2:14" x14ac:dyDescent="0.2">
      <c r="J1575" s="172" t="s">
        <v>632</v>
      </c>
      <c r="K1575" s="56"/>
      <c r="L1575" s="35"/>
      <c r="M1575" s="59">
        <v>1</v>
      </c>
      <c r="N1575" s="75"/>
    </row>
    <row r="1576" spans="2:14" x14ac:dyDescent="0.2">
      <c r="J1576" s="172" t="s">
        <v>633</v>
      </c>
      <c r="K1576" s="35"/>
      <c r="L1576" s="35"/>
      <c r="M1576" s="59">
        <v>1</v>
      </c>
      <c r="N1576" s="75"/>
    </row>
    <row r="1577" spans="2:14" x14ac:dyDescent="0.2">
      <c r="J1577" s="105" t="s">
        <v>634</v>
      </c>
      <c r="K1577" s="57"/>
      <c r="L1577" s="57"/>
      <c r="M1577" s="59">
        <v>1</v>
      </c>
      <c r="N1577" s="75"/>
    </row>
    <row r="1578" spans="2:14" x14ac:dyDescent="0.2">
      <c r="J1578" s="173" t="s">
        <v>635</v>
      </c>
      <c r="K1578" s="57"/>
      <c r="L1578" s="57"/>
      <c r="M1578" s="59">
        <v>1</v>
      </c>
      <c r="N1578" s="75"/>
    </row>
    <row r="1579" spans="2:14" x14ac:dyDescent="0.2">
      <c r="J1579" s="172" t="s">
        <v>636</v>
      </c>
      <c r="K1579" s="35"/>
      <c r="L1579" s="35"/>
      <c r="M1579" s="59">
        <v>1</v>
      </c>
      <c r="N1579" s="75"/>
    </row>
    <row r="1580" spans="2:14" x14ac:dyDescent="0.2">
      <c r="J1580" s="105" t="s">
        <v>637</v>
      </c>
      <c r="M1580" s="59">
        <v>1</v>
      </c>
      <c r="N1580" s="5"/>
    </row>
    <row r="1581" spans="2:14" x14ac:dyDescent="0.2">
      <c r="J1581" s="172" t="s">
        <v>638</v>
      </c>
      <c r="M1581" s="59">
        <v>1</v>
      </c>
      <c r="N1581" s="5"/>
    </row>
    <row r="1582" spans="2:14" x14ac:dyDescent="0.2">
      <c r="J1582" s="172" t="s">
        <v>639</v>
      </c>
      <c r="M1582" s="59">
        <v>1</v>
      </c>
      <c r="N1582" s="5"/>
    </row>
    <row r="1583" spans="2:14" x14ac:dyDescent="0.2">
      <c r="J1583" s="172" t="s">
        <v>640</v>
      </c>
      <c r="M1583" s="59">
        <v>1</v>
      </c>
      <c r="N1583" s="5"/>
    </row>
    <row r="1584" spans="2:14" x14ac:dyDescent="0.2">
      <c r="J1584" s="172" t="s">
        <v>641</v>
      </c>
      <c r="M1584" s="59">
        <v>2</v>
      </c>
      <c r="N1584" s="5"/>
    </row>
    <row r="1585" spans="10:14" x14ac:dyDescent="0.2">
      <c r="J1585" s="88" t="s">
        <v>642</v>
      </c>
      <c r="K1585" s="99"/>
      <c r="L1585" s="99"/>
      <c r="M1585" s="89">
        <v>1</v>
      </c>
      <c r="N1585" s="5"/>
    </row>
    <row r="1586" spans="10:14" x14ac:dyDescent="0.2">
      <c r="J1586" s="56" t="s">
        <v>76</v>
      </c>
      <c r="K1586" s="57"/>
      <c r="L1586" s="57"/>
      <c r="M1586" s="34">
        <v>13</v>
      </c>
      <c r="N1586" s="5"/>
    </row>
    <row r="1587" spans="10:14" x14ac:dyDescent="0.2">
      <c r="N1587" s="5"/>
    </row>
    <row r="1588" spans="10:14" x14ac:dyDescent="0.2">
      <c r="J1588" s="14" t="s">
        <v>385</v>
      </c>
      <c r="K1588" s="35"/>
      <c r="L1588" s="35"/>
      <c r="M1588" s="34"/>
      <c r="N1588" s="5"/>
    </row>
    <row r="1589" spans="10:14" x14ac:dyDescent="0.2">
      <c r="J1589" s="35" t="s">
        <v>386</v>
      </c>
      <c r="K1589" s="57"/>
      <c r="L1589" s="57"/>
      <c r="M1589" s="59"/>
      <c r="N1589" s="5"/>
    </row>
    <row r="1590" spans="10:14" x14ac:dyDescent="0.2">
      <c r="K1590" s="57"/>
      <c r="L1590" s="57"/>
      <c r="M1590" s="59"/>
      <c r="N1590" s="5"/>
    </row>
    <row r="1591" spans="10:14" x14ac:dyDescent="0.2">
      <c r="J1591" s="28"/>
      <c r="K1591" s="5"/>
      <c r="L1591" s="5"/>
      <c r="M1591" s="5"/>
      <c r="N1591" s="5"/>
    </row>
    <row r="1592" spans="10:14" x14ac:dyDescent="0.2">
      <c r="J1592" s="5"/>
      <c r="K1592" s="5"/>
      <c r="L1592" s="5"/>
      <c r="M1592" s="5"/>
      <c r="N1592" s="5"/>
    </row>
    <row r="1618" spans="2:2" s="162" customFormat="1" x14ac:dyDescent="0.2"/>
    <row r="1619" spans="2:2" s="162" customFormat="1" x14ac:dyDescent="0.2"/>
    <row r="1620" spans="2:2" s="162" customFormat="1" x14ac:dyDescent="0.2"/>
    <row r="1632" spans="2:2" x14ac:dyDescent="0.2">
      <c r="B1632" s="204" t="s">
        <v>856</v>
      </c>
    </row>
    <row r="1633" spans="2:2" x14ac:dyDescent="0.2">
      <c r="B1633" s="4" t="s">
        <v>361</v>
      </c>
    </row>
    <row r="1636" spans="2:2" ht="12" customHeight="1" x14ac:dyDescent="0.2"/>
    <row r="1681" s="162" customFormat="1" x14ac:dyDescent="0.2"/>
    <row r="1682" s="162" customFormat="1" x14ac:dyDescent="0.2"/>
    <row r="1683" s="162" customFormat="1" x14ac:dyDescent="0.2"/>
    <row r="1684" s="162" customFormat="1" x14ac:dyDescent="0.2"/>
    <row r="1685" s="162" customFormat="1" x14ac:dyDescent="0.2"/>
    <row r="1686" s="162" customFormat="1" x14ac:dyDescent="0.2"/>
    <row r="1708" spans="2:14" x14ac:dyDescent="0.2">
      <c r="B1708" s="4" t="s">
        <v>125</v>
      </c>
    </row>
    <row r="1711" spans="2:14" x14ac:dyDescent="0.2">
      <c r="N1711" s="5"/>
    </row>
    <row r="1712" spans="2:14" x14ac:dyDescent="0.2">
      <c r="N1712" s="5"/>
    </row>
    <row r="1713" spans="9:14" ht="12" customHeight="1" x14ac:dyDescent="0.2">
      <c r="N1713" s="5"/>
    </row>
    <row r="1714" spans="9:14" x14ac:dyDescent="0.2">
      <c r="N1714" s="5"/>
    </row>
    <row r="1715" spans="9:14" x14ac:dyDescent="0.2">
      <c r="N1715" s="5"/>
    </row>
    <row r="1716" spans="9:14" x14ac:dyDescent="0.2">
      <c r="N1716" s="5"/>
    </row>
    <row r="1717" spans="9:14" x14ac:dyDescent="0.2">
      <c r="N1717" s="5"/>
    </row>
    <row r="1718" spans="9:14" x14ac:dyDescent="0.2">
      <c r="N1718" s="5"/>
    </row>
    <row r="1719" spans="9:14" x14ac:dyDescent="0.2">
      <c r="N1719" s="5"/>
    </row>
    <row r="1720" spans="9:14" x14ac:dyDescent="0.2">
      <c r="I1720" s="14"/>
      <c r="J1720" s="5"/>
      <c r="K1720" s="5"/>
      <c r="L1720" s="5"/>
      <c r="M1720" s="5"/>
      <c r="N1720" s="5"/>
    </row>
    <row r="1721" spans="9:14" x14ac:dyDescent="0.2">
      <c r="I1721" s="14"/>
      <c r="J1721" s="5"/>
      <c r="K1721" s="5"/>
      <c r="L1721" s="5"/>
      <c r="M1721" s="234"/>
      <c r="N1721" s="234"/>
    </row>
    <row r="1722" spans="9:14" x14ac:dyDescent="0.2">
      <c r="I1722" s="14"/>
      <c r="J1722" s="5"/>
      <c r="K1722" s="5"/>
      <c r="L1722" s="5"/>
    </row>
    <row r="1723" spans="9:14" x14ac:dyDescent="0.2">
      <c r="J1723" s="5"/>
      <c r="K1723" s="5"/>
      <c r="L1723" s="5"/>
    </row>
    <row r="1724" spans="9:14" x14ac:dyDescent="0.2">
      <c r="J1724" s="5"/>
      <c r="K1724" s="5"/>
      <c r="L1724" s="5"/>
    </row>
    <row r="1725" spans="9:14" x14ac:dyDescent="0.2">
      <c r="I1725" s="5"/>
      <c r="J1725" s="5"/>
      <c r="K1725" s="5"/>
      <c r="L1725" s="5"/>
    </row>
    <row r="1726" spans="9:14" x14ac:dyDescent="0.2">
      <c r="I1726" s="5"/>
      <c r="J1726" s="5"/>
      <c r="K1726" s="5"/>
      <c r="L1726" s="5"/>
    </row>
    <row r="1766" spans="2:2" x14ac:dyDescent="0.2">
      <c r="B1766" s="204" t="s">
        <v>857</v>
      </c>
    </row>
    <row r="1767" spans="2:2" x14ac:dyDescent="0.2">
      <c r="B1767" s="4" t="s">
        <v>361</v>
      </c>
    </row>
    <row r="1803" s="162" customFormat="1" x14ac:dyDescent="0.2"/>
    <row r="1804" s="162" customFormat="1" x14ac:dyDescent="0.2"/>
    <row r="1805" s="162" customFormat="1" x14ac:dyDescent="0.2"/>
    <row r="1806" s="162" customFormat="1" x14ac:dyDescent="0.2"/>
    <row r="1807" s="162" customFormat="1" x14ac:dyDescent="0.2"/>
    <row r="1808" s="162" customFormat="1" x14ac:dyDescent="0.2"/>
    <row r="1809" s="162" customFormat="1" x14ac:dyDescent="0.2"/>
    <row r="1810" s="162" customFormat="1" x14ac:dyDescent="0.2"/>
    <row r="1811" s="162" customFormat="1" x14ac:dyDescent="0.2"/>
    <row r="1812" s="162" customFormat="1" x14ac:dyDescent="0.2"/>
    <row r="1813" s="162" customFormat="1" x14ac:dyDescent="0.2"/>
    <row r="1814" s="162" customFormat="1" x14ac:dyDescent="0.2"/>
    <row r="1815" s="162" customFormat="1" x14ac:dyDescent="0.2"/>
    <row r="1816" s="162" customFormat="1" x14ac:dyDescent="0.2"/>
    <row r="1825" spans="2:10" s="162" customFormat="1" x14ac:dyDescent="0.2">
      <c r="B1825" s="71" t="s">
        <v>380</v>
      </c>
      <c r="C1825" s="34"/>
      <c r="D1825" s="34"/>
      <c r="E1825" s="34"/>
      <c r="F1825" s="1"/>
    </row>
    <row r="1826" spans="2:10" s="162" customFormat="1" x14ac:dyDescent="0.2">
      <c r="B1826" s="34"/>
      <c r="C1826" s="34"/>
      <c r="D1826" s="34"/>
      <c r="E1826" s="34"/>
      <c r="F1826" s="1"/>
    </row>
    <row r="1827" spans="2:10" s="162" customFormat="1" x14ac:dyDescent="0.2">
      <c r="B1827" s="162" t="s">
        <v>643</v>
      </c>
      <c r="D1827" s="35"/>
      <c r="E1827" s="59"/>
      <c r="F1827" s="5"/>
      <c r="J1827" s="35">
        <v>1</v>
      </c>
    </row>
    <row r="1828" spans="2:10" s="162" customFormat="1" x14ac:dyDescent="0.2">
      <c r="B1828" s="162" t="s">
        <v>644</v>
      </c>
      <c r="D1828" s="35"/>
      <c r="E1828" s="59"/>
      <c r="F1828" s="5"/>
      <c r="J1828" s="35">
        <v>1</v>
      </c>
    </row>
    <row r="1829" spans="2:10" s="162" customFormat="1" x14ac:dyDescent="0.2">
      <c r="B1829" s="162" t="s">
        <v>645</v>
      </c>
      <c r="D1829" s="35"/>
      <c r="E1829" s="59"/>
      <c r="F1829" s="5"/>
      <c r="J1829" s="35">
        <v>1</v>
      </c>
    </row>
    <row r="1830" spans="2:10" s="162" customFormat="1" x14ac:dyDescent="0.2">
      <c r="B1830" s="162" t="s">
        <v>646</v>
      </c>
      <c r="D1830" s="35"/>
      <c r="E1830" s="5"/>
      <c r="F1830" s="5"/>
      <c r="J1830" s="35">
        <v>1</v>
      </c>
    </row>
    <row r="1831" spans="2:10" s="162" customFormat="1" x14ac:dyDescent="0.2">
      <c r="B1831" s="162" t="s">
        <v>647</v>
      </c>
      <c r="D1831" s="34"/>
      <c r="E1831" s="59"/>
      <c r="F1831" s="5"/>
      <c r="J1831" s="34">
        <v>1</v>
      </c>
    </row>
    <row r="1832" spans="2:10" s="162" customFormat="1" x14ac:dyDescent="0.2">
      <c r="B1832" s="162" t="s">
        <v>648</v>
      </c>
      <c r="D1832" s="34"/>
      <c r="E1832" s="59"/>
      <c r="F1832" s="5"/>
      <c r="J1832" s="34">
        <v>1</v>
      </c>
    </row>
    <row r="1833" spans="2:10" s="162" customFormat="1" x14ac:dyDescent="0.2">
      <c r="B1833" s="162" t="s">
        <v>649</v>
      </c>
      <c r="D1833" s="34"/>
      <c r="E1833" s="34"/>
      <c r="F1833" s="5"/>
      <c r="J1833" s="34">
        <v>1</v>
      </c>
    </row>
    <row r="1834" spans="2:10" s="162" customFormat="1" x14ac:dyDescent="0.2">
      <c r="B1834" s="162" t="s">
        <v>650</v>
      </c>
      <c r="D1834" s="34"/>
      <c r="E1834" s="34"/>
      <c r="F1834" s="5"/>
      <c r="J1834" s="34">
        <v>1</v>
      </c>
    </row>
    <row r="1835" spans="2:10" s="162" customFormat="1" x14ac:dyDescent="0.2">
      <c r="B1835" s="162" t="s">
        <v>651</v>
      </c>
      <c r="D1835" s="34"/>
      <c r="E1835" s="34"/>
      <c r="F1835" s="5"/>
      <c r="J1835" s="34">
        <v>1</v>
      </c>
    </row>
    <row r="1836" spans="2:10" s="162" customFormat="1" x14ac:dyDescent="0.2">
      <c r="B1836" s="162" t="s">
        <v>652</v>
      </c>
      <c r="D1836" s="34"/>
      <c r="E1836" s="34"/>
      <c r="F1836" s="5"/>
      <c r="J1836" s="34">
        <v>1</v>
      </c>
    </row>
    <row r="1837" spans="2:10" s="162" customFormat="1" x14ac:dyDescent="0.2">
      <c r="B1837" s="162" t="s">
        <v>653</v>
      </c>
      <c r="D1837" s="34"/>
      <c r="E1837" s="34"/>
      <c r="F1837" s="5"/>
      <c r="J1837" s="34">
        <v>2</v>
      </c>
    </row>
    <row r="1838" spans="2:10" s="162" customFormat="1" x14ac:dyDescent="0.2">
      <c r="B1838" s="162" t="s">
        <v>654</v>
      </c>
      <c r="D1838" s="34"/>
      <c r="E1838" s="34"/>
      <c r="F1838" s="5"/>
      <c r="J1838" s="34">
        <v>2</v>
      </c>
    </row>
    <row r="1839" spans="2:10" s="162" customFormat="1" x14ac:dyDescent="0.2">
      <c r="B1839" s="162" t="s">
        <v>655</v>
      </c>
      <c r="D1839" s="34"/>
      <c r="E1839" s="34"/>
      <c r="F1839" s="5"/>
      <c r="J1839" s="34">
        <v>1</v>
      </c>
    </row>
    <row r="1840" spans="2:10" s="162" customFormat="1" x14ac:dyDescent="0.2">
      <c r="B1840" s="162" t="s">
        <v>656</v>
      </c>
      <c r="D1840" s="34"/>
      <c r="E1840" s="34"/>
      <c r="F1840" s="5"/>
      <c r="J1840" s="34">
        <v>1</v>
      </c>
    </row>
    <row r="1841" spans="2:10" s="162" customFormat="1" x14ac:dyDescent="0.2">
      <c r="B1841" s="162" t="s">
        <v>657</v>
      </c>
      <c r="D1841" s="34"/>
      <c r="E1841" s="34"/>
      <c r="F1841" s="5"/>
      <c r="J1841" s="34">
        <v>1</v>
      </c>
    </row>
    <row r="1842" spans="2:10" s="162" customFormat="1" x14ac:dyDescent="0.2">
      <c r="B1842" s="162" t="s">
        <v>658</v>
      </c>
      <c r="D1842" s="34"/>
      <c r="E1842" s="34"/>
      <c r="F1842" s="5"/>
      <c r="J1842" s="34">
        <v>1</v>
      </c>
    </row>
    <row r="1843" spans="2:10" s="162" customFormat="1" x14ac:dyDescent="0.2">
      <c r="B1843" s="162" t="s">
        <v>659</v>
      </c>
      <c r="D1843" s="34"/>
      <c r="E1843" s="34"/>
      <c r="F1843" s="5"/>
      <c r="J1843" s="34">
        <v>1</v>
      </c>
    </row>
    <row r="1844" spans="2:10" s="162" customFormat="1" x14ac:dyDescent="0.2">
      <c r="B1844" s="162" t="s">
        <v>660</v>
      </c>
      <c r="D1844" s="34"/>
      <c r="E1844" s="34"/>
      <c r="F1844" s="5"/>
      <c r="J1844" s="34">
        <v>1</v>
      </c>
    </row>
    <row r="1845" spans="2:10" s="162" customFormat="1" x14ac:dyDescent="0.2">
      <c r="B1845" s="162" t="s">
        <v>661</v>
      </c>
      <c r="D1845" s="34"/>
      <c r="E1845" s="34"/>
      <c r="F1845" s="5"/>
      <c r="J1845" s="34">
        <v>1</v>
      </c>
    </row>
    <row r="1846" spans="2:10" s="162" customFormat="1" x14ac:dyDescent="0.2">
      <c r="B1846" s="162" t="s">
        <v>662</v>
      </c>
      <c r="D1846" s="5"/>
      <c r="E1846" s="5"/>
      <c r="F1846" s="5"/>
      <c r="J1846" s="162">
        <v>2</v>
      </c>
    </row>
    <row r="1847" spans="2:10" s="162" customFormat="1" x14ac:dyDescent="0.2">
      <c r="B1847" s="162" t="s">
        <v>663</v>
      </c>
      <c r="D1847" s="5"/>
      <c r="E1847" s="5"/>
      <c r="F1847" s="5"/>
      <c r="J1847" s="162">
        <v>1</v>
      </c>
    </row>
    <row r="1848" spans="2:10" s="162" customFormat="1" x14ac:dyDescent="0.2">
      <c r="B1848" s="162" t="s">
        <v>664</v>
      </c>
      <c r="J1848" s="162">
        <v>1</v>
      </c>
    </row>
    <row r="1849" spans="2:10" s="162" customFormat="1" x14ac:dyDescent="0.2">
      <c r="B1849" s="162" t="s">
        <v>665</v>
      </c>
      <c r="J1849" s="162">
        <v>1</v>
      </c>
    </row>
    <row r="1850" spans="2:10" s="162" customFormat="1" x14ac:dyDescent="0.2">
      <c r="B1850" s="162" t="s">
        <v>666</v>
      </c>
      <c r="J1850" s="162">
        <v>1</v>
      </c>
    </row>
    <row r="1851" spans="2:10" s="162" customFormat="1" x14ac:dyDescent="0.2">
      <c r="B1851" s="162" t="s">
        <v>667</v>
      </c>
      <c r="J1851" s="162">
        <v>1</v>
      </c>
    </row>
    <row r="1852" spans="2:10" s="162" customFormat="1" x14ac:dyDescent="0.2">
      <c r="B1852" s="87" t="s">
        <v>668</v>
      </c>
      <c r="C1852" s="87"/>
      <c r="D1852" s="87"/>
      <c r="E1852" s="87"/>
      <c r="F1852" s="87"/>
      <c r="G1852" s="87"/>
      <c r="H1852" s="87"/>
      <c r="I1852" s="87"/>
      <c r="J1852" s="87">
        <v>1</v>
      </c>
    </row>
    <row r="1853" spans="2:10" s="162" customFormat="1" x14ac:dyDescent="0.2">
      <c r="B1853" s="162" t="s">
        <v>669</v>
      </c>
      <c r="J1853" s="162">
        <v>29</v>
      </c>
    </row>
    <row r="1854" spans="2:10" s="162" customFormat="1" x14ac:dyDescent="0.2"/>
    <row r="1855" spans="2:10" s="162" customFormat="1" x14ac:dyDescent="0.2">
      <c r="B1855" s="14" t="s">
        <v>387</v>
      </c>
    </row>
    <row r="1856" spans="2:10" s="162" customFormat="1" x14ac:dyDescent="0.2">
      <c r="B1856" s="35"/>
    </row>
    <row r="1857" spans="2:2" s="162" customFormat="1" x14ac:dyDescent="0.2">
      <c r="B1857" s="35"/>
    </row>
    <row r="1858" spans="2:2" s="162" customFormat="1" x14ac:dyDescent="0.2">
      <c r="B1858" s="35"/>
    </row>
    <row r="1859" spans="2:2" s="162" customFormat="1" x14ac:dyDescent="0.2">
      <c r="B1859" s="35"/>
    </row>
    <row r="1860" spans="2:2" s="162" customFormat="1" x14ac:dyDescent="0.2">
      <c r="B1860" s="35"/>
    </row>
    <row r="1861" spans="2:2" s="162" customFormat="1" x14ac:dyDescent="0.2">
      <c r="B1861" s="35"/>
    </row>
    <row r="1862" spans="2:2" s="162" customFormat="1" x14ac:dyDescent="0.2">
      <c r="B1862" s="35"/>
    </row>
    <row r="1863" spans="2:2" s="162" customFormat="1" x14ac:dyDescent="0.2">
      <c r="B1863" s="35"/>
    </row>
    <row r="1864" spans="2:2" s="162" customFormat="1" x14ac:dyDescent="0.2">
      <c r="B1864" s="35"/>
    </row>
    <row r="1865" spans="2:2" s="162" customFormat="1" x14ac:dyDescent="0.2">
      <c r="B1865" s="35"/>
    </row>
    <row r="1866" spans="2:2" s="162" customFormat="1" x14ac:dyDescent="0.2">
      <c r="B1866" s="35"/>
    </row>
    <row r="1867" spans="2:2" s="162" customFormat="1" x14ac:dyDescent="0.2">
      <c r="B1867" s="35"/>
    </row>
    <row r="1868" spans="2:2" s="162" customFormat="1" x14ac:dyDescent="0.2">
      <c r="B1868" s="35"/>
    </row>
    <row r="1869" spans="2:2" s="162" customFormat="1" x14ac:dyDescent="0.2">
      <c r="B1869" s="35"/>
    </row>
    <row r="1870" spans="2:2" s="162" customFormat="1" x14ac:dyDescent="0.2">
      <c r="B1870" s="35"/>
    </row>
    <row r="1871" spans="2:2" s="162" customFormat="1" x14ac:dyDescent="0.2">
      <c r="B1871" s="35"/>
    </row>
    <row r="1872" spans="2:2" s="162" customFormat="1" x14ac:dyDescent="0.2">
      <c r="B1872" s="35"/>
    </row>
    <row r="1873" spans="2:2" s="162" customFormat="1" x14ac:dyDescent="0.2">
      <c r="B1873" s="35"/>
    </row>
    <row r="1874" spans="2:2" s="162" customFormat="1" x14ac:dyDescent="0.2">
      <c r="B1874" s="35"/>
    </row>
    <row r="1875" spans="2:2" s="162" customFormat="1" x14ac:dyDescent="0.2">
      <c r="B1875" s="35"/>
    </row>
    <row r="1876" spans="2:2" s="162" customFormat="1" x14ac:dyDescent="0.2">
      <c r="B1876" s="35"/>
    </row>
    <row r="1877" spans="2:2" s="162" customFormat="1" x14ac:dyDescent="0.2">
      <c r="B1877" s="35"/>
    </row>
    <row r="1878" spans="2:2" s="162" customFormat="1" x14ac:dyDescent="0.2">
      <c r="B1878" s="35"/>
    </row>
    <row r="1879" spans="2:2" s="162" customFormat="1" x14ac:dyDescent="0.2">
      <c r="B1879" s="35"/>
    </row>
    <row r="1880" spans="2:2" s="162" customFormat="1" x14ac:dyDescent="0.2">
      <c r="B1880" s="35"/>
    </row>
    <row r="1881" spans="2:2" s="162" customFormat="1" x14ac:dyDescent="0.2">
      <c r="B1881" s="35"/>
    </row>
    <row r="1882" spans="2:2" s="162" customFormat="1" x14ac:dyDescent="0.2">
      <c r="B1882" s="35"/>
    </row>
    <row r="1883" spans="2:2" s="162" customFormat="1" x14ac:dyDescent="0.2">
      <c r="B1883" s="35"/>
    </row>
    <row r="1884" spans="2:2" s="162" customFormat="1" x14ac:dyDescent="0.2">
      <c r="B1884" s="35"/>
    </row>
    <row r="1891" spans="2:2" ht="18.75" customHeight="1" x14ac:dyDescent="0.2">
      <c r="B1891" s="20" t="s">
        <v>39</v>
      </c>
    </row>
    <row r="1906" spans="2:12" x14ac:dyDescent="0.2">
      <c r="B1906" s="4" t="s">
        <v>0</v>
      </c>
      <c r="H1906" s="4"/>
      <c r="I1906" s="235" t="s">
        <v>166</v>
      </c>
      <c r="J1906" s="235"/>
    </row>
    <row r="1907" spans="2:12" x14ac:dyDescent="0.2">
      <c r="I1907" s="27"/>
      <c r="J1907" s="5"/>
      <c r="K1907" s="5"/>
      <c r="L1907" s="5"/>
    </row>
    <row r="1908" spans="2:12" x14ac:dyDescent="0.2">
      <c r="I1908" s="5"/>
      <c r="J1908" s="5"/>
      <c r="K1908" s="5"/>
      <c r="L1908" s="5"/>
    </row>
    <row r="1909" spans="2:12" x14ac:dyDescent="0.2">
      <c r="I1909" s="14"/>
      <c r="J1909" s="5"/>
      <c r="K1909" s="5"/>
      <c r="L1909" s="5"/>
    </row>
    <row r="1910" spans="2:12" x14ac:dyDescent="0.2">
      <c r="I1910" s="14"/>
      <c r="J1910" s="5"/>
      <c r="K1910" s="5"/>
      <c r="L1910" s="5"/>
    </row>
    <row r="1911" spans="2:12" x14ac:dyDescent="0.2">
      <c r="I1911" s="14"/>
      <c r="J1911" s="5"/>
      <c r="K1911" s="5"/>
      <c r="L1911" s="5"/>
    </row>
    <row r="1912" spans="2:12" x14ac:dyDescent="0.2">
      <c r="I1912" s="14"/>
      <c r="J1912" s="5"/>
      <c r="K1912" s="5"/>
      <c r="L1912" s="5"/>
    </row>
    <row r="1913" spans="2:12" x14ac:dyDescent="0.2">
      <c r="I1913" s="14"/>
      <c r="J1913" s="5"/>
      <c r="K1913" s="5"/>
      <c r="L1913" s="5"/>
    </row>
    <row r="1914" spans="2:12" x14ac:dyDescent="0.2">
      <c r="I1914" s="14"/>
      <c r="J1914" s="5"/>
      <c r="K1914" s="5"/>
      <c r="L1914" s="5"/>
    </row>
    <row r="1915" spans="2:12" x14ac:dyDescent="0.2">
      <c r="I1915" s="5"/>
      <c r="J1915" s="5"/>
      <c r="K1915" s="5"/>
      <c r="L1915" s="5"/>
    </row>
    <row r="1916" spans="2:12" x14ac:dyDescent="0.2">
      <c r="I1916" s="5"/>
      <c r="J1916" s="5"/>
      <c r="K1916" s="5"/>
      <c r="L1916" s="5"/>
    </row>
    <row r="1917" spans="2:12" x14ac:dyDescent="0.2">
      <c r="I1917" s="5"/>
      <c r="J1917" s="5"/>
      <c r="K1917" s="5"/>
      <c r="L1917" s="5"/>
    </row>
    <row r="1918" spans="2:12" x14ac:dyDescent="0.2">
      <c r="I1918" s="28"/>
      <c r="J1918" s="5"/>
      <c r="K1918" s="5"/>
      <c r="L1918" s="5"/>
    </row>
    <row r="1919" spans="2:12" x14ac:dyDescent="0.2">
      <c r="I1919" s="28"/>
      <c r="J1919" s="5"/>
      <c r="K1919" s="5"/>
      <c r="L1919" s="5"/>
    </row>
    <row r="1920" spans="2:12" x14ac:dyDescent="0.2">
      <c r="I1920" s="5"/>
      <c r="J1920" s="5"/>
      <c r="K1920" s="5"/>
      <c r="L1920" s="5"/>
    </row>
    <row r="1921" spans="9:12" x14ac:dyDescent="0.2">
      <c r="I1921" s="5"/>
      <c r="J1921" s="5"/>
      <c r="K1921" s="5"/>
      <c r="L1921" s="5"/>
    </row>
    <row r="1922" spans="9:12" x14ac:dyDescent="0.2">
      <c r="I1922" s="5"/>
      <c r="J1922" s="5"/>
      <c r="K1922" s="5"/>
      <c r="L1922" s="5"/>
    </row>
    <row r="1955" spans="2:2" x14ac:dyDescent="0.2">
      <c r="B1955" s="15" t="s">
        <v>331</v>
      </c>
    </row>
    <row r="1956" spans="2:2" s="162" customFormat="1" x14ac:dyDescent="0.2">
      <c r="B1956" s="15"/>
    </row>
    <row r="1957" spans="2:2" s="162" customFormat="1" x14ac:dyDescent="0.2">
      <c r="B1957" s="15"/>
    </row>
    <row r="1970" spans="2:12" x14ac:dyDescent="0.2">
      <c r="B1970" s="24" t="s">
        <v>1</v>
      </c>
      <c r="I1970" s="236" t="s">
        <v>808</v>
      </c>
      <c r="J1970" s="235"/>
    </row>
    <row r="1971" spans="2:12" x14ac:dyDescent="0.2">
      <c r="I1971" s="27"/>
      <c r="J1971" s="5"/>
      <c r="K1971" s="5"/>
      <c r="L1971" s="5"/>
    </row>
    <row r="1972" spans="2:12" x14ac:dyDescent="0.2">
      <c r="I1972" s="5"/>
      <c r="J1972" s="5"/>
      <c r="K1972" s="5"/>
      <c r="L1972" s="5"/>
    </row>
    <row r="1973" spans="2:12" x14ac:dyDescent="0.2">
      <c r="I1973" s="14"/>
      <c r="J1973" s="5"/>
      <c r="K1973" s="5"/>
      <c r="L1973" s="5"/>
    </row>
    <row r="1974" spans="2:12" x14ac:dyDescent="0.2">
      <c r="I1974" s="14"/>
      <c r="J1974" s="5"/>
      <c r="K1974" s="5"/>
      <c r="L1974" s="5"/>
    </row>
    <row r="1975" spans="2:12" x14ac:dyDescent="0.2">
      <c r="I1975" s="14"/>
      <c r="J1975" s="5"/>
      <c r="K1975" s="5"/>
      <c r="L1975" s="5"/>
    </row>
    <row r="1976" spans="2:12" x14ac:dyDescent="0.2">
      <c r="I1976" s="14"/>
      <c r="J1976" s="5"/>
      <c r="K1976" s="5"/>
      <c r="L1976" s="5"/>
    </row>
    <row r="1977" spans="2:12" x14ac:dyDescent="0.2">
      <c r="I1977" s="14"/>
      <c r="J1977" s="5"/>
      <c r="K1977" s="5"/>
      <c r="L1977" s="5"/>
    </row>
    <row r="1978" spans="2:12" x14ac:dyDescent="0.2">
      <c r="I1978" s="14"/>
      <c r="J1978" s="5"/>
      <c r="K1978" s="5"/>
      <c r="L1978" s="5"/>
    </row>
    <row r="1979" spans="2:12" x14ac:dyDescent="0.2">
      <c r="I1979" s="5"/>
      <c r="J1979" s="5"/>
      <c r="K1979" s="5"/>
      <c r="L1979" s="5"/>
    </row>
    <row r="1980" spans="2:12" x14ac:dyDescent="0.2">
      <c r="I1980" s="5"/>
      <c r="J1980" s="5"/>
      <c r="K1980" s="5"/>
      <c r="L1980" s="5"/>
    </row>
    <row r="1981" spans="2:12" x14ac:dyDescent="0.2">
      <c r="I1981" s="5"/>
      <c r="J1981" s="5"/>
      <c r="K1981" s="5"/>
      <c r="L1981" s="5"/>
    </row>
    <row r="1982" spans="2:12" x14ac:dyDescent="0.2">
      <c r="I1982" s="28"/>
      <c r="J1982" s="5"/>
      <c r="K1982" s="5"/>
      <c r="L1982" s="5"/>
    </row>
    <row r="1983" spans="2:12" x14ac:dyDescent="0.2">
      <c r="I1983" s="28"/>
      <c r="J1983" s="5"/>
      <c r="K1983" s="5"/>
      <c r="L1983" s="5"/>
    </row>
    <row r="1984" spans="2:12" x14ac:dyDescent="0.2">
      <c r="I1984" s="5"/>
      <c r="J1984" s="5"/>
      <c r="K1984" s="5"/>
      <c r="L1984" s="5"/>
    </row>
    <row r="1985" spans="9:12" x14ac:dyDescent="0.2">
      <c r="I1985" s="5"/>
      <c r="J1985" s="5"/>
      <c r="K1985" s="5"/>
      <c r="L1985" s="5"/>
    </row>
    <row r="1986" spans="9:12" x14ac:dyDescent="0.2">
      <c r="I1986" s="5"/>
      <c r="J1986" s="5"/>
      <c r="K1986" s="5"/>
      <c r="L1986" s="5"/>
    </row>
    <row r="2015" spans="2:2" x14ac:dyDescent="0.2">
      <c r="B2015" s="15" t="s">
        <v>331</v>
      </c>
    </row>
    <row r="2016" spans="2:2" s="162" customFormat="1" x14ac:dyDescent="0.2">
      <c r="B2016" s="15"/>
    </row>
    <row r="2017" spans="2:13" s="162" customFormat="1" x14ac:dyDescent="0.2">
      <c r="B2017" s="15"/>
    </row>
    <row r="2018" spans="2:13" s="162" customFormat="1" x14ac:dyDescent="0.2">
      <c r="B2018" s="15"/>
    </row>
    <row r="2019" spans="2:13" s="162" customFormat="1" x14ac:dyDescent="0.2">
      <c r="B2019" s="15"/>
    </row>
    <row r="2020" spans="2:13" s="162" customFormat="1" x14ac:dyDescent="0.2">
      <c r="B2020" s="15"/>
    </row>
    <row r="2021" spans="2:13" s="162" customFormat="1" x14ac:dyDescent="0.2">
      <c r="B2021" s="15"/>
    </row>
    <row r="2022" spans="2:13" s="162" customFormat="1" x14ac:dyDescent="0.2">
      <c r="B2022" s="15"/>
    </row>
    <row r="2023" spans="2:13" s="162" customFormat="1" x14ac:dyDescent="0.2">
      <c r="B2023" s="15"/>
    </row>
    <row r="2024" spans="2:13" s="162" customFormat="1" x14ac:dyDescent="0.2">
      <c r="B2024" s="15"/>
    </row>
    <row r="2025" spans="2:13" x14ac:dyDescent="0.2">
      <c r="B2025" s="15"/>
    </row>
    <row r="2026" spans="2:13" x14ac:dyDescent="0.2">
      <c r="B2026" s="15"/>
    </row>
    <row r="2027" spans="2:13" x14ac:dyDescent="0.2">
      <c r="B2027" s="71" t="s">
        <v>380</v>
      </c>
    </row>
    <row r="2028" spans="2:13" x14ac:dyDescent="0.2">
      <c r="B2028" s="15"/>
    </row>
    <row r="2029" spans="2:13" x14ac:dyDescent="0.2">
      <c r="B2029" s="5" t="s">
        <v>670</v>
      </c>
      <c r="C2029" s="5"/>
      <c r="D2029" s="5"/>
      <c r="E2029" s="5"/>
      <c r="F2029" s="5">
        <v>1</v>
      </c>
      <c r="G2029" s="5"/>
      <c r="H2029" s="5"/>
      <c r="M2029" s="30"/>
    </row>
    <row r="2030" spans="2:13" x14ac:dyDescent="0.2">
      <c r="B2030" s="1" t="s">
        <v>671</v>
      </c>
      <c r="C2030" s="5"/>
      <c r="D2030" s="5"/>
      <c r="E2030" s="5"/>
      <c r="F2030" s="5">
        <v>1</v>
      </c>
      <c r="G2030" s="5"/>
      <c r="H2030" s="5"/>
      <c r="M2030" s="30"/>
    </row>
    <row r="2031" spans="2:13" x14ac:dyDescent="0.2">
      <c r="B2031" s="5" t="s">
        <v>672</v>
      </c>
      <c r="C2031" s="5"/>
      <c r="D2031" s="5"/>
      <c r="E2031" s="5"/>
      <c r="F2031" s="5">
        <v>1</v>
      </c>
      <c r="G2031" s="5"/>
      <c r="H2031" s="5"/>
      <c r="M2031" s="30"/>
    </row>
    <row r="2032" spans="2:13" x14ac:dyDescent="0.2">
      <c r="B2032" s="5" t="s">
        <v>673</v>
      </c>
      <c r="C2032" s="5"/>
      <c r="D2032" s="5"/>
      <c r="E2032" s="5"/>
      <c r="F2032" s="5">
        <v>1</v>
      </c>
      <c r="G2032" s="5"/>
      <c r="H2032" s="5"/>
      <c r="M2032" s="30"/>
    </row>
    <row r="2033" spans="2:13" x14ac:dyDescent="0.2">
      <c r="B2033" s="5" t="s">
        <v>674</v>
      </c>
      <c r="C2033" s="5"/>
      <c r="D2033" s="5"/>
      <c r="E2033" s="5"/>
      <c r="F2033" s="5">
        <v>1</v>
      </c>
      <c r="G2033" s="5"/>
      <c r="H2033" s="5"/>
      <c r="M2033" s="30"/>
    </row>
    <row r="2034" spans="2:13" x14ac:dyDescent="0.2">
      <c r="B2034" s="5" t="s">
        <v>675</v>
      </c>
      <c r="C2034" s="5"/>
      <c r="D2034" s="5"/>
      <c r="E2034" s="5"/>
      <c r="F2034" s="5">
        <v>1</v>
      </c>
      <c r="G2034" s="5"/>
      <c r="H2034" s="5"/>
      <c r="M2034" s="30"/>
    </row>
    <row r="2035" spans="2:13" x14ac:dyDescent="0.2">
      <c r="B2035" s="5" t="s">
        <v>676</v>
      </c>
      <c r="C2035" s="5"/>
      <c r="D2035" s="5"/>
      <c r="E2035" s="5"/>
      <c r="F2035" s="5">
        <v>1</v>
      </c>
      <c r="G2035" s="5"/>
      <c r="H2035" s="5"/>
      <c r="M2035" s="30"/>
    </row>
    <row r="2036" spans="2:13" x14ac:dyDescent="0.2">
      <c r="B2036" s="5" t="s">
        <v>677</v>
      </c>
      <c r="C2036" s="5"/>
      <c r="D2036" s="5"/>
      <c r="E2036" s="5"/>
      <c r="F2036" s="5">
        <v>1</v>
      </c>
      <c r="G2036" s="5"/>
      <c r="H2036" s="5"/>
      <c r="M2036" s="30"/>
    </row>
    <row r="2037" spans="2:13" x14ac:dyDescent="0.2">
      <c r="B2037" s="5" t="s">
        <v>678</v>
      </c>
      <c r="C2037" s="5"/>
      <c r="D2037" s="5"/>
      <c r="E2037" s="5"/>
      <c r="F2037" s="5">
        <v>1</v>
      </c>
      <c r="G2037" s="5"/>
      <c r="H2037" s="5"/>
      <c r="M2037" s="30"/>
    </row>
    <row r="2038" spans="2:13" x14ac:dyDescent="0.2">
      <c r="B2038" s="5" t="s">
        <v>679</v>
      </c>
      <c r="C2038" s="5"/>
      <c r="D2038" s="5"/>
      <c r="E2038" s="5"/>
      <c r="F2038" s="5">
        <v>4</v>
      </c>
      <c r="G2038" s="5"/>
      <c r="H2038" s="5"/>
      <c r="M2038" s="30"/>
    </row>
    <row r="2039" spans="2:13" x14ac:dyDescent="0.2">
      <c r="B2039" s="5" t="s">
        <v>680</v>
      </c>
      <c r="C2039" s="5"/>
      <c r="D2039" s="5"/>
      <c r="E2039" s="5"/>
      <c r="F2039" s="5">
        <v>2</v>
      </c>
      <c r="G2039" s="5"/>
      <c r="H2039" s="5"/>
      <c r="M2039" s="30"/>
    </row>
    <row r="2040" spans="2:13" x14ac:dyDescent="0.2">
      <c r="B2040" s="5" t="s">
        <v>681</v>
      </c>
      <c r="C2040" s="5"/>
      <c r="D2040" s="5"/>
      <c r="E2040" s="5"/>
      <c r="F2040" s="5">
        <v>1</v>
      </c>
      <c r="G2040" s="5"/>
      <c r="H2040" s="5"/>
      <c r="M2040" s="30"/>
    </row>
    <row r="2041" spans="2:13" s="162" customFormat="1" x14ac:dyDescent="0.2">
      <c r="B2041" s="5" t="s">
        <v>682</v>
      </c>
      <c r="C2041" s="5"/>
      <c r="D2041" s="5"/>
      <c r="E2041" s="5"/>
      <c r="F2041" s="5">
        <v>1</v>
      </c>
      <c r="G2041" s="5"/>
      <c r="H2041" s="5"/>
      <c r="M2041" s="30"/>
    </row>
    <row r="2042" spans="2:13" x14ac:dyDescent="0.2">
      <c r="B2042" s="5" t="s">
        <v>683</v>
      </c>
      <c r="C2042" s="5"/>
      <c r="D2042" s="5"/>
      <c r="E2042" s="5"/>
      <c r="F2042" s="5">
        <v>1</v>
      </c>
      <c r="G2042" s="5"/>
      <c r="H2042" s="5"/>
      <c r="M2042" s="30"/>
    </row>
    <row r="2043" spans="2:13" x14ac:dyDescent="0.2">
      <c r="B2043" s="5" t="s">
        <v>556</v>
      </c>
      <c r="C2043" s="5"/>
      <c r="D2043" s="5"/>
      <c r="E2043" s="5"/>
      <c r="F2043" s="5">
        <v>1</v>
      </c>
      <c r="G2043" s="5"/>
      <c r="H2043" s="5"/>
      <c r="M2043" s="30"/>
    </row>
    <row r="2044" spans="2:13" x14ac:dyDescent="0.2">
      <c r="B2044" s="5" t="s">
        <v>684</v>
      </c>
      <c r="C2044" s="5"/>
      <c r="D2044" s="5"/>
      <c r="E2044" s="5"/>
      <c r="F2044" s="5">
        <v>1</v>
      </c>
      <c r="G2044" s="5"/>
      <c r="H2044" s="5"/>
      <c r="M2044" s="30"/>
    </row>
    <row r="2045" spans="2:13" x14ac:dyDescent="0.2">
      <c r="B2045" s="5" t="s">
        <v>685</v>
      </c>
      <c r="C2045" s="5"/>
      <c r="D2045" s="5"/>
      <c r="E2045" s="5"/>
      <c r="F2045" s="5">
        <v>1</v>
      </c>
      <c r="G2045" s="5"/>
      <c r="H2045" s="5"/>
      <c r="M2045" s="30"/>
    </row>
    <row r="2046" spans="2:13" x14ac:dyDescent="0.2">
      <c r="B2046" s="87" t="s">
        <v>686</v>
      </c>
      <c r="C2046" s="87"/>
      <c r="D2046" s="87"/>
      <c r="E2046" s="87"/>
      <c r="F2046" s="87">
        <v>1</v>
      </c>
      <c r="G2046" s="5"/>
      <c r="H2046" s="5"/>
      <c r="M2046" s="30"/>
    </row>
    <row r="2047" spans="2:13" x14ac:dyDescent="0.2">
      <c r="B2047" s="5" t="s">
        <v>76</v>
      </c>
      <c r="C2047" s="5"/>
      <c r="D2047" s="5"/>
      <c r="E2047" s="5"/>
      <c r="F2047" s="5">
        <v>22</v>
      </c>
      <c r="G2047" s="5"/>
      <c r="H2047" s="5"/>
      <c r="M2047" s="30"/>
    </row>
    <row r="2048" spans="2:13" x14ac:dyDescent="0.2">
      <c r="B2048" s="5"/>
      <c r="C2048" s="5"/>
      <c r="D2048" s="5"/>
      <c r="E2048" s="5"/>
      <c r="F2048" s="5"/>
      <c r="G2048" s="5"/>
      <c r="H2048" s="5"/>
      <c r="M2048" s="30"/>
    </row>
    <row r="2049" spans="2:13" x14ac:dyDescent="0.2">
      <c r="B2049" s="14" t="s">
        <v>387</v>
      </c>
      <c r="C2049" s="5"/>
      <c r="D2049" s="5"/>
      <c r="E2049" s="5"/>
      <c r="F2049" s="5"/>
      <c r="G2049" s="5"/>
      <c r="H2049" s="5"/>
      <c r="M2049" s="30"/>
    </row>
    <row r="2050" spans="2:13" x14ac:dyDescent="0.2">
      <c r="B2050" s="5"/>
      <c r="C2050" s="5"/>
      <c r="D2050" s="5"/>
      <c r="E2050" s="5"/>
      <c r="F2050" s="5"/>
      <c r="G2050" s="5"/>
      <c r="H2050" s="5"/>
      <c r="M2050" s="30"/>
    </row>
    <row r="2051" spans="2:13" x14ac:dyDescent="0.2">
      <c r="B2051" s="5"/>
      <c r="C2051" s="5"/>
      <c r="D2051" s="5"/>
      <c r="E2051" s="5"/>
      <c r="F2051" s="5"/>
      <c r="G2051" s="5"/>
      <c r="H2051" s="5"/>
      <c r="M2051" s="30"/>
    </row>
    <row r="2052" spans="2:13" s="162" customFormat="1" x14ac:dyDescent="0.2">
      <c r="B2052" s="5"/>
      <c r="C2052" s="5"/>
      <c r="D2052" s="5"/>
      <c r="E2052" s="5"/>
      <c r="F2052" s="5"/>
      <c r="G2052" s="5"/>
      <c r="H2052" s="5"/>
      <c r="M2052" s="30"/>
    </row>
    <row r="2053" spans="2:13" s="162" customFormat="1" x14ac:dyDescent="0.2">
      <c r="B2053" s="5"/>
      <c r="C2053" s="5"/>
      <c r="D2053" s="5"/>
      <c r="E2053" s="5"/>
      <c r="F2053" s="5"/>
      <c r="G2053" s="5"/>
      <c r="H2053" s="5"/>
      <c r="M2053" s="30"/>
    </row>
    <row r="2054" spans="2:13" s="162" customFormat="1" x14ac:dyDescent="0.2">
      <c r="B2054" s="5"/>
      <c r="C2054" s="5"/>
      <c r="D2054" s="5"/>
      <c r="E2054" s="5"/>
      <c r="F2054" s="5"/>
      <c r="G2054" s="5"/>
      <c r="H2054" s="5"/>
      <c r="M2054" s="30"/>
    </row>
    <row r="2055" spans="2:13" s="162" customFormat="1" x14ac:dyDescent="0.2">
      <c r="B2055" s="5"/>
      <c r="C2055" s="5"/>
      <c r="D2055" s="5"/>
      <c r="E2055" s="5"/>
      <c r="F2055" s="5"/>
      <c r="G2055" s="5"/>
      <c r="H2055" s="5"/>
      <c r="M2055" s="30"/>
    </row>
    <row r="2056" spans="2:13" s="162" customFormat="1" x14ac:dyDescent="0.2">
      <c r="B2056" s="5"/>
      <c r="C2056" s="5"/>
      <c r="D2056" s="5"/>
      <c r="E2056" s="5"/>
      <c r="F2056" s="5"/>
      <c r="G2056" s="5"/>
      <c r="H2056" s="5"/>
      <c r="M2056" s="30"/>
    </row>
    <row r="2057" spans="2:13" s="162" customFormat="1" x14ac:dyDescent="0.2">
      <c r="B2057" s="5"/>
      <c r="C2057" s="5"/>
      <c r="D2057" s="5"/>
      <c r="E2057" s="5"/>
      <c r="F2057" s="5"/>
      <c r="G2057" s="5"/>
      <c r="H2057" s="5"/>
      <c r="M2057" s="30"/>
    </row>
    <row r="2058" spans="2:13" s="162" customFormat="1" x14ac:dyDescent="0.2">
      <c r="B2058" s="5"/>
      <c r="C2058" s="5"/>
      <c r="D2058" s="5"/>
      <c r="E2058" s="5"/>
      <c r="F2058" s="5"/>
      <c r="G2058" s="5"/>
      <c r="H2058" s="5"/>
      <c r="M2058" s="30"/>
    </row>
    <row r="2059" spans="2:13" s="162" customFormat="1" x14ac:dyDescent="0.2">
      <c r="B2059" s="5"/>
      <c r="C2059" s="5"/>
      <c r="D2059" s="5"/>
      <c r="E2059" s="5"/>
      <c r="F2059" s="5"/>
      <c r="G2059" s="5"/>
      <c r="H2059" s="5"/>
      <c r="M2059" s="30"/>
    </row>
    <row r="2060" spans="2:13" s="162" customFormat="1" x14ac:dyDescent="0.2">
      <c r="B2060" s="5"/>
      <c r="C2060" s="5"/>
      <c r="D2060" s="5"/>
      <c r="E2060" s="5"/>
      <c r="F2060" s="5"/>
      <c r="G2060" s="5"/>
      <c r="H2060" s="5"/>
      <c r="M2060" s="30"/>
    </row>
    <row r="2061" spans="2:13" s="162" customFormat="1" x14ac:dyDescent="0.2">
      <c r="B2061" s="5"/>
      <c r="C2061" s="5"/>
      <c r="D2061" s="5"/>
      <c r="E2061" s="5"/>
      <c r="F2061" s="5"/>
      <c r="G2061" s="5"/>
      <c r="H2061" s="5"/>
      <c r="M2061" s="30"/>
    </row>
    <row r="2062" spans="2:13" s="162" customFormat="1" x14ac:dyDescent="0.2">
      <c r="B2062" s="5"/>
      <c r="C2062" s="5"/>
      <c r="D2062" s="5"/>
      <c r="E2062" s="5"/>
      <c r="F2062" s="5"/>
      <c r="G2062" s="5"/>
      <c r="H2062" s="5"/>
      <c r="M2062" s="30"/>
    </row>
    <row r="2063" spans="2:13" s="162" customFormat="1" x14ac:dyDescent="0.2">
      <c r="B2063" s="5"/>
      <c r="C2063" s="5"/>
      <c r="D2063" s="5"/>
      <c r="E2063" s="5"/>
      <c r="F2063" s="5"/>
      <c r="G2063" s="5"/>
      <c r="H2063" s="5"/>
      <c r="M2063" s="30"/>
    </row>
    <row r="2064" spans="2:13" s="162" customFormat="1" x14ac:dyDescent="0.2">
      <c r="B2064" s="5"/>
      <c r="C2064" s="5"/>
      <c r="D2064" s="5"/>
      <c r="E2064" s="5"/>
      <c r="F2064" s="5"/>
      <c r="G2064" s="5"/>
      <c r="H2064" s="5"/>
      <c r="M2064" s="30"/>
    </row>
    <row r="2065" spans="2:13" s="162" customFormat="1" x14ac:dyDescent="0.2">
      <c r="B2065" s="5"/>
      <c r="C2065" s="5"/>
      <c r="D2065" s="5"/>
      <c r="E2065" s="5"/>
      <c r="F2065" s="5"/>
      <c r="G2065" s="5"/>
      <c r="H2065" s="5"/>
      <c r="M2065" s="30"/>
    </row>
    <row r="2066" spans="2:13" s="162" customFormat="1" x14ac:dyDescent="0.2">
      <c r="B2066" s="5"/>
      <c r="C2066" s="5"/>
      <c r="D2066" s="5"/>
      <c r="E2066" s="5"/>
      <c r="F2066" s="5"/>
      <c r="G2066" s="5"/>
      <c r="H2066" s="5"/>
      <c r="M2066" s="30"/>
    </row>
    <row r="2067" spans="2:13" s="162" customFormat="1" x14ac:dyDescent="0.2">
      <c r="B2067" s="5"/>
      <c r="C2067" s="5"/>
      <c r="D2067" s="5"/>
      <c r="E2067" s="5"/>
      <c r="F2067" s="5"/>
      <c r="G2067" s="5"/>
      <c r="H2067" s="5"/>
      <c r="M2067" s="30"/>
    </row>
    <row r="2068" spans="2:13" s="162" customFormat="1" x14ac:dyDescent="0.2">
      <c r="B2068" s="5"/>
      <c r="C2068" s="5"/>
      <c r="D2068" s="5"/>
      <c r="E2068" s="5"/>
      <c r="F2068" s="5"/>
      <c r="G2068" s="5"/>
      <c r="H2068" s="5"/>
      <c r="M2068" s="30"/>
    </row>
    <row r="2069" spans="2:13" s="162" customFormat="1" x14ac:dyDescent="0.2">
      <c r="B2069" s="5"/>
      <c r="C2069" s="5"/>
      <c r="D2069" s="5"/>
      <c r="E2069" s="5"/>
      <c r="F2069" s="5"/>
      <c r="G2069" s="5"/>
      <c r="H2069" s="5"/>
      <c r="M2069" s="30"/>
    </row>
    <row r="2070" spans="2:13" x14ac:dyDescent="0.2">
      <c r="B2070" s="5"/>
      <c r="C2070" s="5"/>
      <c r="D2070" s="5"/>
      <c r="E2070" s="5"/>
      <c r="F2070" s="5"/>
      <c r="G2070" s="5"/>
      <c r="H2070" s="5"/>
      <c r="M2070" s="30"/>
    </row>
    <row r="2071" spans="2:13" x14ac:dyDescent="0.2">
      <c r="B2071" s="5"/>
      <c r="C2071" s="5"/>
      <c r="D2071" s="5"/>
      <c r="E2071" s="5"/>
      <c r="F2071" s="5"/>
      <c r="G2071" s="5"/>
      <c r="H2071" s="5"/>
      <c r="M2071" s="30"/>
    </row>
    <row r="2072" spans="2:13" x14ac:dyDescent="0.2">
      <c r="B2072" s="5"/>
      <c r="C2072" s="5"/>
      <c r="D2072" s="5"/>
      <c r="E2072" s="5"/>
      <c r="F2072" s="5"/>
      <c r="G2072" s="5"/>
      <c r="H2072" s="5"/>
      <c r="M2072" s="30"/>
    </row>
    <row r="2073" spans="2:13" x14ac:dyDescent="0.2">
      <c r="B2073" s="5"/>
      <c r="C2073" s="5"/>
      <c r="D2073" s="5"/>
      <c r="E2073" s="5"/>
      <c r="F2073" s="5"/>
      <c r="G2073" s="5"/>
      <c r="H2073" s="5"/>
      <c r="M2073" s="30"/>
    </row>
    <row r="2074" spans="2:13" x14ac:dyDescent="0.2">
      <c r="B2074" s="5"/>
      <c r="C2074" s="5"/>
      <c r="D2074" s="5"/>
      <c r="E2074" s="5"/>
      <c r="F2074" s="5"/>
      <c r="G2074" s="5"/>
      <c r="H2074" s="5"/>
      <c r="M2074" s="30"/>
    </row>
    <row r="2075" spans="2:13" x14ac:dyDescent="0.2">
      <c r="B2075" s="5"/>
      <c r="C2075" s="5"/>
      <c r="D2075" s="5"/>
      <c r="E2075" s="5"/>
      <c r="F2075" s="5"/>
      <c r="G2075" s="5"/>
      <c r="H2075" s="5"/>
      <c r="M2075" s="30"/>
    </row>
    <row r="2076" spans="2:13" x14ac:dyDescent="0.2">
      <c r="B2076" s="5"/>
      <c r="C2076" s="5"/>
      <c r="D2076" s="5"/>
      <c r="E2076" s="5"/>
      <c r="F2076" s="5"/>
      <c r="G2076" s="5"/>
      <c r="H2076" s="5"/>
      <c r="M2076" s="30"/>
    </row>
    <row r="2077" spans="2:13" x14ac:dyDescent="0.2">
      <c r="B2077" s="5"/>
      <c r="C2077" s="5"/>
      <c r="D2077" s="5"/>
      <c r="E2077" s="5"/>
      <c r="F2077" s="5"/>
      <c r="G2077" s="5"/>
      <c r="H2077" s="5"/>
      <c r="I2077" s="76"/>
      <c r="M2077" s="30"/>
    </row>
    <row r="2078" spans="2:13" x14ac:dyDescent="0.2">
      <c r="B2078" s="5"/>
      <c r="C2078" s="5"/>
      <c r="D2078" s="5"/>
      <c r="E2078" s="5"/>
      <c r="F2078" s="5"/>
      <c r="G2078" s="5"/>
      <c r="H2078" s="5"/>
      <c r="M2078" s="30"/>
    </row>
    <row r="2079" spans="2:13" x14ac:dyDescent="0.2">
      <c r="B2079" s="5"/>
      <c r="C2079" s="5"/>
      <c r="D2079" s="5"/>
      <c r="E2079" s="5"/>
      <c r="F2079" s="5"/>
      <c r="G2079" s="5"/>
      <c r="H2079" s="5"/>
      <c r="M2079" s="30"/>
    </row>
    <row r="2080" spans="2:13" s="162" customFormat="1" x14ac:dyDescent="0.2">
      <c r="B2080" s="5"/>
      <c r="C2080" s="5"/>
      <c r="D2080" s="5"/>
      <c r="E2080" s="5"/>
      <c r="F2080" s="5"/>
      <c r="G2080" s="5"/>
      <c r="H2080" s="5"/>
      <c r="M2080" s="30"/>
    </row>
    <row r="2081" spans="2:13" s="162" customFormat="1" x14ac:dyDescent="0.2">
      <c r="B2081" s="5"/>
      <c r="C2081" s="5"/>
      <c r="D2081" s="5"/>
      <c r="E2081" s="5"/>
      <c r="F2081" s="5"/>
      <c r="G2081" s="5"/>
      <c r="H2081" s="5"/>
      <c r="M2081" s="30"/>
    </row>
    <row r="2082" spans="2:13" s="162" customFormat="1" x14ac:dyDescent="0.2">
      <c r="B2082" s="5"/>
      <c r="C2082" s="5"/>
      <c r="D2082" s="5"/>
      <c r="E2082" s="5"/>
      <c r="F2082" s="5"/>
      <c r="G2082" s="5"/>
      <c r="H2082" s="5"/>
      <c r="M2082" s="30"/>
    </row>
    <row r="2083" spans="2:13" s="162" customFormat="1" x14ac:dyDescent="0.2">
      <c r="B2083" s="5"/>
      <c r="C2083" s="5"/>
      <c r="D2083" s="5"/>
      <c r="E2083" s="5"/>
      <c r="F2083" s="5"/>
      <c r="G2083" s="5"/>
      <c r="H2083" s="5"/>
      <c r="M2083" s="30"/>
    </row>
    <row r="2084" spans="2:13" s="162" customFormat="1" x14ac:dyDescent="0.2">
      <c r="B2084" s="5"/>
      <c r="C2084" s="5"/>
      <c r="D2084" s="5"/>
      <c r="E2084" s="5"/>
      <c r="F2084" s="5"/>
      <c r="G2084" s="5"/>
      <c r="H2084" s="5"/>
      <c r="M2084" s="30"/>
    </row>
    <row r="2085" spans="2:13" s="162" customFormat="1" x14ac:dyDescent="0.2">
      <c r="B2085" s="5"/>
      <c r="C2085" s="5"/>
      <c r="D2085" s="5"/>
      <c r="E2085" s="5"/>
      <c r="F2085" s="5"/>
      <c r="G2085" s="5"/>
      <c r="H2085" s="5"/>
      <c r="M2085" s="30"/>
    </row>
    <row r="2086" spans="2:13" s="162" customFormat="1" x14ac:dyDescent="0.2">
      <c r="B2086" s="5"/>
      <c r="C2086" s="5"/>
      <c r="D2086" s="5"/>
      <c r="E2086" s="5"/>
      <c r="F2086" s="5"/>
      <c r="G2086" s="5"/>
      <c r="H2086" s="5"/>
      <c r="M2086" s="30"/>
    </row>
    <row r="2087" spans="2:13" s="162" customFormat="1" x14ac:dyDescent="0.2">
      <c r="B2087" s="5"/>
      <c r="C2087" s="5"/>
      <c r="D2087" s="5"/>
      <c r="E2087" s="5"/>
      <c r="F2087" s="5"/>
      <c r="G2087" s="5"/>
      <c r="H2087" s="5"/>
      <c r="M2087" s="30"/>
    </row>
    <row r="2088" spans="2:13" x14ac:dyDescent="0.2">
      <c r="B2088" s="5"/>
      <c r="C2088" s="5"/>
      <c r="D2088" s="5"/>
      <c r="E2088" s="5"/>
      <c r="F2088" s="5"/>
      <c r="G2088" s="5"/>
      <c r="H2088" s="5"/>
      <c r="M2088" s="30"/>
    </row>
    <row r="2089" spans="2:13" x14ac:dyDescent="0.2">
      <c r="B2089" s="5"/>
      <c r="C2089" s="5"/>
      <c r="D2089" s="5"/>
      <c r="E2089" s="5"/>
      <c r="F2089" s="5"/>
      <c r="G2089" s="5"/>
      <c r="H2089" s="5"/>
      <c r="M2089" s="30"/>
    </row>
    <row r="2090" spans="2:13" x14ac:dyDescent="0.2">
      <c r="B2090" s="5"/>
      <c r="C2090" s="5"/>
      <c r="D2090" s="5"/>
      <c r="E2090" s="5"/>
      <c r="F2090" s="5"/>
      <c r="G2090" s="5"/>
      <c r="H2090" s="5"/>
      <c r="M2090" s="30"/>
    </row>
    <row r="2091" spans="2:13" x14ac:dyDescent="0.2">
      <c r="B2091" s="5"/>
      <c r="C2091" s="5"/>
      <c r="D2091" s="5"/>
      <c r="E2091" s="5"/>
      <c r="F2091" s="5"/>
      <c r="G2091" s="5"/>
      <c r="H2091" s="5"/>
      <c r="M2091" s="30"/>
    </row>
    <row r="2092" spans="2:13" x14ac:dyDescent="0.2">
      <c r="B2092" s="14"/>
      <c r="M2092" s="30"/>
    </row>
    <row r="2093" spans="2:13" x14ac:dyDescent="0.2">
      <c r="B2093" s="77"/>
      <c r="C2093" s="30"/>
    </row>
    <row r="2094" spans="2:13" x14ac:dyDescent="0.2">
      <c r="B2094" s="30"/>
    </row>
    <row r="2112" spans="9:13" x14ac:dyDescent="0.2">
      <c r="I2112" s="71" t="s">
        <v>380</v>
      </c>
      <c r="J2112" s="34"/>
      <c r="K2112" s="34"/>
      <c r="L2112" s="34"/>
      <c r="M2112" s="5"/>
    </row>
    <row r="2113" spans="9:13" x14ac:dyDescent="0.2">
      <c r="I2113" s="34"/>
      <c r="J2113" s="34"/>
      <c r="K2113" s="34"/>
      <c r="L2113" s="34"/>
      <c r="M2113" s="5"/>
    </row>
    <row r="2114" spans="9:13" x14ac:dyDescent="0.2">
      <c r="I2114" s="92" t="s">
        <v>687</v>
      </c>
      <c r="J2114" s="88"/>
      <c r="K2114" s="88"/>
      <c r="L2114" s="89">
        <v>1</v>
      </c>
      <c r="M2114" s="5"/>
    </row>
    <row r="2115" spans="9:13" x14ac:dyDescent="0.2">
      <c r="I2115" s="60" t="s">
        <v>76</v>
      </c>
      <c r="J2115" s="34"/>
      <c r="K2115" s="34"/>
      <c r="L2115" s="59">
        <v>1</v>
      </c>
      <c r="M2115" s="5"/>
    </row>
    <row r="2116" spans="9:13" x14ac:dyDescent="0.2">
      <c r="I2116" s="60"/>
      <c r="J2116" s="34"/>
      <c r="K2116" s="34"/>
      <c r="L2116" s="59"/>
      <c r="M2116" s="5"/>
    </row>
    <row r="2117" spans="9:13" x14ac:dyDescent="0.2">
      <c r="I2117" s="14" t="s">
        <v>388</v>
      </c>
      <c r="J2117" s="34"/>
      <c r="K2117" s="34"/>
      <c r="L2117" s="59"/>
      <c r="M2117" s="5"/>
    </row>
    <row r="2118" spans="9:13" x14ac:dyDescent="0.2">
      <c r="I2118" s="35" t="s">
        <v>384</v>
      </c>
      <c r="J2118" s="34"/>
      <c r="K2118" s="34"/>
      <c r="L2118" s="34"/>
      <c r="M2118" s="5"/>
    </row>
    <row r="2122" spans="9:13" x14ac:dyDescent="0.2">
      <c r="I2122" s="5"/>
      <c r="J2122" s="5"/>
      <c r="K2122" s="5"/>
      <c r="L2122" s="5"/>
      <c r="M2122" s="5"/>
    </row>
    <row r="2123" spans="9:13" x14ac:dyDescent="0.2">
      <c r="I2123" s="28"/>
      <c r="J2123" s="5"/>
      <c r="K2123" s="5"/>
      <c r="L2123" s="5"/>
      <c r="M2123" s="5"/>
    </row>
    <row r="2124" spans="9:13" x14ac:dyDescent="0.2">
      <c r="I2124" s="28"/>
      <c r="J2124" s="5"/>
      <c r="K2124" s="5"/>
      <c r="L2124" s="5"/>
      <c r="M2124" s="5"/>
    </row>
    <row r="2125" spans="9:13" x14ac:dyDescent="0.2">
      <c r="I2125" s="5"/>
      <c r="J2125" s="5"/>
      <c r="K2125" s="5"/>
      <c r="L2125" s="5"/>
      <c r="M2125" s="5"/>
    </row>
    <row r="2146" ht="12" customHeight="1" x14ac:dyDescent="0.2"/>
    <row r="2152" s="162" customFormat="1" x14ac:dyDescent="0.2"/>
    <row r="2153" s="162" customFormat="1" x14ac:dyDescent="0.2"/>
    <row r="2154" s="162" customFormat="1" x14ac:dyDescent="0.2"/>
    <row r="2155" s="162" customFormat="1" x14ac:dyDescent="0.2"/>
    <row r="2156" s="162" customFormat="1" x14ac:dyDescent="0.2"/>
    <row r="2157" s="162" customFormat="1" x14ac:dyDescent="0.2"/>
    <row r="2158" s="162" customFormat="1" x14ac:dyDescent="0.2"/>
    <row r="2159" s="162" customFormat="1" x14ac:dyDescent="0.2"/>
    <row r="2160" s="162" customFormat="1" x14ac:dyDescent="0.2"/>
    <row r="2201" ht="12" customHeight="1" x14ac:dyDescent="0.2"/>
    <row r="2202" ht="12" customHeight="1" x14ac:dyDescent="0.2"/>
    <row r="2203" ht="12" customHeight="1" x14ac:dyDescent="0.2"/>
    <row r="2204" ht="12" customHeight="1" x14ac:dyDescent="0.2"/>
    <row r="2217" s="162" customFormat="1" x14ac:dyDescent="0.2"/>
    <row r="2218" s="162" customFormat="1" x14ac:dyDescent="0.2"/>
    <row r="2219" s="162" customFormat="1" x14ac:dyDescent="0.2"/>
    <row r="2220" s="162" customFormat="1" x14ac:dyDescent="0.2"/>
    <row r="2221" s="162" customFormat="1" x14ac:dyDescent="0.2"/>
    <row r="2222" s="162" customFormat="1" x14ac:dyDescent="0.2"/>
    <row r="2223" s="162" customFormat="1" x14ac:dyDescent="0.2"/>
    <row r="2224" s="162" customFormat="1" x14ac:dyDescent="0.2"/>
    <row r="2225" s="162" customFormat="1" x14ac:dyDescent="0.2"/>
    <row r="2226" s="162" customFormat="1" x14ac:dyDescent="0.2"/>
    <row r="2227" s="162" customFormat="1" x14ac:dyDescent="0.2"/>
    <row r="2248" spans="2:2" x14ac:dyDescent="0.2">
      <c r="B2248" s="24" t="s">
        <v>147</v>
      </c>
    </row>
    <row r="2261" spans="2:2" x14ac:dyDescent="0.2">
      <c r="B2261" s="24" t="s">
        <v>146</v>
      </c>
    </row>
    <row r="2274" spans="2:14" x14ac:dyDescent="0.2">
      <c r="B2274" s="27"/>
      <c r="C2274" s="5"/>
      <c r="D2274" s="5"/>
      <c r="E2274" s="5"/>
      <c r="F2274" s="5"/>
      <c r="G2274" s="5"/>
      <c r="H2274" s="5"/>
      <c r="I2274" s="5"/>
      <c r="J2274" s="5"/>
      <c r="K2274" s="5"/>
      <c r="L2274" s="5"/>
      <c r="M2274" s="5"/>
    </row>
    <row r="2275" spans="2:14" x14ac:dyDescent="0.2">
      <c r="B2275" s="71" t="s">
        <v>380</v>
      </c>
      <c r="C2275" s="5"/>
      <c r="D2275" s="5"/>
      <c r="E2275" s="5"/>
      <c r="F2275" s="5"/>
      <c r="G2275" s="5"/>
      <c r="H2275" s="5"/>
      <c r="I2275" s="5"/>
      <c r="J2275" s="5"/>
      <c r="K2275" s="5"/>
      <c r="L2275" s="5"/>
      <c r="M2275" s="5"/>
    </row>
    <row r="2276" spans="2:14" x14ac:dyDescent="0.2">
      <c r="B2276" s="71"/>
      <c r="C2276" s="5"/>
      <c r="D2276" s="5"/>
      <c r="E2276" s="5"/>
      <c r="F2276" s="5"/>
      <c r="G2276" s="5"/>
      <c r="H2276" s="5"/>
      <c r="I2276" s="5"/>
      <c r="J2276" s="5"/>
      <c r="K2276" s="5"/>
      <c r="L2276" s="5"/>
      <c r="M2276" s="5"/>
      <c r="N2276" s="5"/>
    </row>
    <row r="2277" spans="2:14" x14ac:dyDescent="0.2">
      <c r="B2277" s="27" t="s">
        <v>472</v>
      </c>
      <c r="C2277" s="5"/>
      <c r="D2277" s="5"/>
      <c r="E2277" s="5"/>
      <c r="F2277" s="5"/>
      <c r="G2277" s="5"/>
      <c r="H2277" s="27" t="s">
        <v>473</v>
      </c>
      <c r="I2277" s="5"/>
      <c r="J2277" s="5"/>
      <c r="K2277" s="5"/>
      <c r="L2277" s="5"/>
      <c r="M2277" s="5"/>
      <c r="N2277" s="5"/>
    </row>
    <row r="2278" spans="2:14" x14ac:dyDescent="0.2">
      <c r="B2278" s="27"/>
      <c r="C2278" s="5"/>
      <c r="D2278" s="5"/>
      <c r="E2278" s="5"/>
      <c r="F2278" s="5"/>
      <c r="G2278" s="5"/>
      <c r="H2278" s="5"/>
      <c r="I2278" s="5"/>
      <c r="J2278" s="5"/>
      <c r="K2278" s="5"/>
      <c r="L2278" s="5"/>
      <c r="M2278" s="5"/>
      <c r="N2278" s="5"/>
    </row>
    <row r="2279" spans="2:14" x14ac:dyDescent="0.2">
      <c r="B2279" s="34" t="s">
        <v>688</v>
      </c>
      <c r="C2279" s="34"/>
      <c r="D2279" s="34"/>
      <c r="E2279" s="34"/>
      <c r="F2279" s="34"/>
      <c r="G2279" s="36">
        <v>1</v>
      </c>
      <c r="H2279" s="174" t="s">
        <v>701</v>
      </c>
      <c r="I2279" s="78"/>
      <c r="J2279" s="78"/>
      <c r="K2279" s="78"/>
      <c r="L2279" s="34"/>
      <c r="M2279" s="34">
        <v>1</v>
      </c>
      <c r="N2279" s="5"/>
    </row>
    <row r="2280" spans="2:14" x14ac:dyDescent="0.2">
      <c r="B2280" s="34" t="s">
        <v>689</v>
      </c>
      <c r="C2280" s="34"/>
      <c r="D2280" s="34"/>
      <c r="E2280" s="34"/>
      <c r="F2280" s="34"/>
      <c r="G2280" s="36">
        <v>1</v>
      </c>
      <c r="H2280" s="175" t="s">
        <v>702</v>
      </c>
      <c r="I2280" s="103"/>
      <c r="J2280" s="103"/>
      <c r="K2280" s="103"/>
      <c r="L2280" s="88"/>
      <c r="M2280" s="88">
        <v>1</v>
      </c>
      <c r="N2280" s="5"/>
    </row>
    <row r="2281" spans="2:14" x14ac:dyDescent="0.2">
      <c r="B2281" s="34" t="s">
        <v>690</v>
      </c>
      <c r="C2281" s="34"/>
      <c r="D2281" s="34"/>
      <c r="E2281" s="34"/>
      <c r="F2281" s="34"/>
      <c r="G2281" s="36">
        <v>1</v>
      </c>
      <c r="H2281" s="35" t="s">
        <v>76</v>
      </c>
      <c r="I2281" s="13"/>
      <c r="J2281" s="13"/>
      <c r="K2281" s="13"/>
      <c r="L2281" s="13"/>
      <c r="M2281" s="34">
        <v>2</v>
      </c>
      <c r="N2281" s="5"/>
    </row>
    <row r="2282" spans="2:14" x14ac:dyDescent="0.2">
      <c r="B2282" s="59" t="s">
        <v>691</v>
      </c>
      <c r="C2282" s="34"/>
      <c r="D2282" s="34"/>
      <c r="E2282" s="34"/>
      <c r="F2282" s="34"/>
      <c r="G2282" s="36">
        <v>1</v>
      </c>
      <c r="N2282" s="5"/>
    </row>
    <row r="2283" spans="2:14" x14ac:dyDescent="0.2">
      <c r="B2283" s="34" t="s">
        <v>692</v>
      </c>
      <c r="C2283" s="35"/>
      <c r="D2283" s="35"/>
      <c r="E2283" s="35"/>
      <c r="F2283" s="35"/>
      <c r="G2283" s="36">
        <v>1</v>
      </c>
      <c r="N2283" s="5"/>
    </row>
    <row r="2284" spans="2:14" x14ac:dyDescent="0.2">
      <c r="B2284" s="34" t="s">
        <v>693</v>
      </c>
      <c r="C2284" s="35"/>
      <c r="D2284" s="35"/>
      <c r="E2284" s="35"/>
      <c r="F2284" s="35"/>
      <c r="G2284" s="36">
        <v>1</v>
      </c>
      <c r="N2284" s="5"/>
    </row>
    <row r="2285" spans="2:14" x14ac:dyDescent="0.2">
      <c r="B2285" s="34" t="s">
        <v>694</v>
      </c>
      <c r="C2285" s="35"/>
      <c r="D2285" s="35"/>
      <c r="E2285" s="35"/>
      <c r="F2285" s="35"/>
      <c r="G2285" s="36">
        <v>1</v>
      </c>
      <c r="H2285" s="14"/>
      <c r="I2285" s="13"/>
      <c r="J2285" s="13"/>
      <c r="K2285" s="13"/>
      <c r="L2285" s="13"/>
      <c r="M2285" s="34"/>
      <c r="N2285" s="5"/>
    </row>
    <row r="2286" spans="2:14" x14ac:dyDescent="0.2">
      <c r="B2286" s="34" t="s">
        <v>695</v>
      </c>
      <c r="C2286" s="35"/>
      <c r="D2286" s="35"/>
      <c r="E2286" s="35"/>
      <c r="F2286" s="35"/>
      <c r="G2286" s="36">
        <v>1</v>
      </c>
      <c r="H2286" s="60"/>
      <c r="I2286" s="34"/>
      <c r="J2286" s="34"/>
      <c r="K2286" s="34"/>
      <c r="L2286" s="34"/>
      <c r="M2286" s="34"/>
      <c r="N2286" s="5"/>
    </row>
    <row r="2287" spans="2:14" x14ac:dyDescent="0.2">
      <c r="B2287" s="34" t="s">
        <v>696</v>
      </c>
      <c r="C2287" s="35"/>
      <c r="D2287" s="35"/>
      <c r="E2287" s="35"/>
      <c r="F2287" s="35"/>
      <c r="G2287" s="36">
        <v>1</v>
      </c>
      <c r="H2287" s="60"/>
      <c r="I2287" s="34"/>
      <c r="J2287" s="34"/>
      <c r="K2287" s="34"/>
      <c r="L2287" s="34"/>
      <c r="M2287" s="34"/>
      <c r="N2287" s="5"/>
    </row>
    <row r="2288" spans="2:14" x14ac:dyDescent="0.2">
      <c r="B2288" s="34" t="s">
        <v>697</v>
      </c>
      <c r="C2288" s="35"/>
      <c r="D2288" s="35"/>
      <c r="E2288" s="35"/>
      <c r="F2288" s="35"/>
      <c r="G2288" s="36">
        <v>1</v>
      </c>
      <c r="H2288" s="60"/>
      <c r="I2288" s="34"/>
      <c r="J2288" s="34"/>
      <c r="K2288" s="34"/>
      <c r="L2288" s="34"/>
      <c r="M2288" s="34"/>
      <c r="N2288" s="5"/>
    </row>
    <row r="2289" spans="2:14" x14ac:dyDescent="0.2">
      <c r="B2289" s="34" t="s">
        <v>698</v>
      </c>
      <c r="C2289" s="35"/>
      <c r="D2289" s="35"/>
      <c r="E2289" s="35"/>
      <c r="F2289" s="35"/>
      <c r="G2289" s="36">
        <v>1</v>
      </c>
      <c r="H2289" s="60"/>
      <c r="I2289" s="34"/>
      <c r="J2289" s="34"/>
      <c r="K2289" s="34"/>
      <c r="L2289" s="34"/>
      <c r="M2289" s="59"/>
      <c r="N2289" s="5"/>
    </row>
    <row r="2290" spans="2:14" x14ac:dyDescent="0.2">
      <c r="B2290" s="34" t="s">
        <v>699</v>
      </c>
      <c r="C2290" s="35"/>
      <c r="D2290" s="35"/>
      <c r="E2290" s="35"/>
      <c r="F2290" s="35"/>
      <c r="G2290" s="36">
        <v>1</v>
      </c>
      <c r="H2290" s="59"/>
      <c r="I2290" s="34"/>
      <c r="J2290" s="34"/>
      <c r="K2290" s="34"/>
      <c r="L2290" s="34"/>
      <c r="M2290" s="59"/>
      <c r="N2290" s="5"/>
    </row>
    <row r="2291" spans="2:14" x14ac:dyDescent="0.2">
      <c r="B2291" s="88" t="s">
        <v>700</v>
      </c>
      <c r="C2291" s="93"/>
      <c r="D2291" s="93"/>
      <c r="E2291" s="93"/>
      <c r="F2291" s="93"/>
      <c r="G2291" s="102">
        <v>1</v>
      </c>
      <c r="H2291" s="34"/>
      <c r="I2291" s="34"/>
      <c r="J2291" s="34"/>
      <c r="K2291" s="34"/>
      <c r="L2291" s="34"/>
      <c r="M2291" s="34"/>
      <c r="N2291" s="5"/>
    </row>
    <row r="2292" spans="2:14" x14ac:dyDescent="0.2">
      <c r="B2292" s="35" t="s">
        <v>76</v>
      </c>
      <c r="C2292" s="35"/>
      <c r="D2292" s="35"/>
      <c r="E2292" s="35"/>
      <c r="F2292" s="35"/>
      <c r="G2292" s="36">
        <v>13</v>
      </c>
      <c r="H2292" s="5"/>
      <c r="I2292" s="5"/>
      <c r="J2292" s="5"/>
      <c r="K2292" s="5"/>
      <c r="L2292" s="5"/>
      <c r="M2292" s="5"/>
      <c r="N2292" s="5"/>
    </row>
    <row r="2293" spans="2:14" x14ac:dyDescent="0.2">
      <c r="H2293" s="34"/>
      <c r="I2293" s="34"/>
      <c r="J2293" s="34"/>
      <c r="K2293" s="34"/>
      <c r="L2293" s="34"/>
      <c r="M2293" s="34"/>
      <c r="N2293" s="5"/>
    </row>
    <row r="2294" spans="2:14" x14ac:dyDescent="0.2">
      <c r="B2294" s="35"/>
      <c r="C2294" s="35"/>
      <c r="D2294" s="35"/>
      <c r="E2294" s="35"/>
      <c r="F2294" s="35"/>
      <c r="G2294" s="64"/>
      <c r="H2294" s="34"/>
      <c r="I2294" s="34"/>
      <c r="J2294" s="34"/>
      <c r="K2294" s="34"/>
      <c r="L2294" s="34"/>
      <c r="M2294" s="34"/>
      <c r="N2294" s="5"/>
    </row>
    <row r="2295" spans="2:14" x14ac:dyDescent="0.2">
      <c r="B2295" s="14" t="s">
        <v>387</v>
      </c>
      <c r="C2295" s="34"/>
      <c r="D2295" s="34"/>
      <c r="E2295" s="34"/>
      <c r="F2295" s="34"/>
      <c r="G2295" s="64"/>
      <c r="H2295" s="34"/>
      <c r="I2295" s="34"/>
      <c r="J2295" s="34"/>
      <c r="K2295" s="34"/>
      <c r="L2295" s="34"/>
      <c r="M2295" s="34"/>
    </row>
    <row r="2296" spans="2:14" x14ac:dyDescent="0.2">
      <c r="B2296" s="28"/>
      <c r="C2296" s="5"/>
      <c r="D2296" s="5"/>
      <c r="E2296" s="5"/>
      <c r="F2296" s="5"/>
      <c r="G2296" s="5"/>
      <c r="H2296" s="5"/>
      <c r="I2296" s="5"/>
      <c r="J2296" s="5"/>
      <c r="K2296" s="5"/>
      <c r="L2296" s="5"/>
      <c r="M2296" s="5"/>
    </row>
    <row r="2305" ht="12" customHeight="1" x14ac:dyDescent="0.2"/>
    <row r="2340" ht="12" customHeight="1" x14ac:dyDescent="0.2"/>
    <row r="2341" ht="12" customHeight="1" x14ac:dyDescent="0.2"/>
    <row r="2342" ht="12" customHeight="1" x14ac:dyDescent="0.2"/>
    <row r="2343" ht="12" customHeight="1" x14ac:dyDescent="0.2"/>
    <row r="2354" spans="2:2" s="162" customFormat="1" x14ac:dyDescent="0.2"/>
    <row r="2355" spans="2:2" s="162" customFormat="1" x14ac:dyDescent="0.2"/>
    <row r="2356" spans="2:2" s="162" customFormat="1" x14ac:dyDescent="0.2"/>
    <row r="2357" spans="2:2" s="162" customFormat="1" x14ac:dyDescent="0.2"/>
    <row r="2358" spans="2:2" s="162" customFormat="1" x14ac:dyDescent="0.2"/>
    <row r="2359" spans="2:2" s="162" customFormat="1" x14ac:dyDescent="0.2"/>
    <row r="2360" spans="2:2" s="162" customFormat="1" x14ac:dyDescent="0.2"/>
    <row r="2361" spans="2:2" s="162" customFormat="1" x14ac:dyDescent="0.2"/>
    <row r="2362" spans="2:2" s="162" customFormat="1" x14ac:dyDescent="0.2"/>
    <row r="2364" spans="2:2" ht="14.15" x14ac:dyDescent="0.2">
      <c r="B2364" s="20"/>
    </row>
    <row r="2369" spans="2:2" x14ac:dyDescent="0.2">
      <c r="B2369" s="4" t="s">
        <v>809</v>
      </c>
    </row>
    <row r="2371" spans="2:2" s="109" customFormat="1" x14ac:dyDescent="0.2"/>
    <row r="2390" spans="2:2" x14ac:dyDescent="0.2">
      <c r="B2390" s="4" t="s">
        <v>810</v>
      </c>
    </row>
    <row r="2411" spans="2:2" s="162" customFormat="1" x14ac:dyDescent="0.2"/>
    <row r="2412" spans="2:2" x14ac:dyDescent="0.2">
      <c r="B2412" s="4" t="s">
        <v>811</v>
      </c>
    </row>
    <row r="2415" spans="2:2" ht="12" customHeight="1" x14ac:dyDescent="0.2"/>
    <row r="2432" spans="2:2" s="162" customFormat="1" x14ac:dyDescent="0.2">
      <c r="B2432" s="4" t="s">
        <v>812</v>
      </c>
    </row>
    <row r="2433" spans="1:2" s="162" customFormat="1" x14ac:dyDescent="0.2">
      <c r="B2433" s="4"/>
    </row>
    <row r="2434" spans="1:2" s="162" customFormat="1" x14ac:dyDescent="0.2">
      <c r="B2434" s="4"/>
    </row>
    <row r="2435" spans="1:2" s="162" customFormat="1" x14ac:dyDescent="0.2"/>
    <row r="2436" spans="1:2" s="162" customFormat="1" x14ac:dyDescent="0.2"/>
    <row r="2437" spans="1:2" s="162" customFormat="1" x14ac:dyDescent="0.2"/>
    <row r="2438" spans="1:2" s="162" customFormat="1" x14ac:dyDescent="0.2"/>
    <row r="2439" spans="1:2" s="162" customFormat="1" x14ac:dyDescent="0.2"/>
    <row r="2440" spans="1:2" s="162" customFormat="1" x14ac:dyDescent="0.2"/>
    <row r="2441" spans="1:2" s="162" customFormat="1" x14ac:dyDescent="0.2"/>
    <row r="2442" spans="1:2" s="162" customFormat="1" x14ac:dyDescent="0.2"/>
    <row r="2443" spans="1:2" s="162" customFormat="1" x14ac:dyDescent="0.2">
      <c r="A2443" s="30"/>
    </row>
    <row r="2444" spans="1:2" s="162" customFormat="1" x14ac:dyDescent="0.2">
      <c r="A2444" s="30"/>
    </row>
    <row r="2445" spans="1:2" s="162" customFormat="1" x14ac:dyDescent="0.2">
      <c r="A2445" s="30"/>
    </row>
    <row r="2446" spans="1:2" s="162" customFormat="1" x14ac:dyDescent="0.2">
      <c r="A2446" s="30"/>
    </row>
    <row r="2447" spans="1:2" s="162" customFormat="1" x14ac:dyDescent="0.2">
      <c r="A2447" s="30"/>
    </row>
    <row r="2448" spans="1:2" s="162" customFormat="1" x14ac:dyDescent="0.2">
      <c r="A2448" s="30"/>
    </row>
    <row r="2449" spans="1:2" s="162" customFormat="1" x14ac:dyDescent="0.2">
      <c r="A2449" s="30"/>
    </row>
    <row r="2450" spans="1:2" s="162" customFormat="1" x14ac:dyDescent="0.2">
      <c r="A2450" s="30"/>
    </row>
    <row r="2451" spans="1:2" s="162" customFormat="1" x14ac:dyDescent="0.2">
      <c r="A2451" s="30"/>
    </row>
    <row r="2452" spans="1:2" s="162" customFormat="1" x14ac:dyDescent="0.2">
      <c r="A2452" s="30"/>
    </row>
    <row r="2453" spans="1:2" s="162" customFormat="1" x14ac:dyDescent="0.2">
      <c r="A2453" s="30"/>
    </row>
    <row r="2454" spans="1:2" s="162" customFormat="1" x14ac:dyDescent="0.2"/>
    <row r="2455" spans="1:2" x14ac:dyDescent="0.2">
      <c r="B2455" s="4" t="s">
        <v>813</v>
      </c>
    </row>
    <row r="2456" spans="1:2" x14ac:dyDescent="0.2">
      <c r="B2456" s="4"/>
    </row>
    <row r="2457" spans="1:2" x14ac:dyDescent="0.2">
      <c r="B2457" s="4"/>
    </row>
    <row r="2466" spans="1:2" x14ac:dyDescent="0.2">
      <c r="A2466" s="30"/>
    </row>
    <row r="2467" spans="1:2" x14ac:dyDescent="0.2">
      <c r="A2467" s="30"/>
    </row>
    <row r="2468" spans="1:2" x14ac:dyDescent="0.2">
      <c r="A2468" s="30"/>
    </row>
    <row r="2469" spans="1:2" x14ac:dyDescent="0.2">
      <c r="A2469" s="30"/>
    </row>
    <row r="2470" spans="1:2" x14ac:dyDescent="0.2">
      <c r="A2470" s="30"/>
    </row>
    <row r="2471" spans="1:2" x14ac:dyDescent="0.2">
      <c r="A2471" s="30"/>
    </row>
    <row r="2472" spans="1:2" x14ac:dyDescent="0.2">
      <c r="A2472" s="30"/>
    </row>
    <row r="2473" spans="1:2" x14ac:dyDescent="0.2">
      <c r="A2473" s="30"/>
    </row>
    <row r="2474" spans="1:2" x14ac:dyDescent="0.2">
      <c r="A2474" s="30"/>
    </row>
    <row r="2475" spans="1:2" x14ac:dyDescent="0.2">
      <c r="A2475" s="30"/>
    </row>
    <row r="2476" spans="1:2" x14ac:dyDescent="0.2">
      <c r="A2476" s="30"/>
    </row>
    <row r="2478" spans="1:2" x14ac:dyDescent="0.2">
      <c r="B2478" s="4" t="s">
        <v>814</v>
      </c>
    </row>
    <row r="2483" s="162" customFormat="1" x14ac:dyDescent="0.2"/>
    <row r="2499" spans="2:2" x14ac:dyDescent="0.2">
      <c r="B2499" s="4" t="s">
        <v>815</v>
      </c>
    </row>
    <row r="2521" spans="2:2" x14ac:dyDescent="0.2">
      <c r="B2521" s="4" t="s">
        <v>816</v>
      </c>
    </row>
    <row r="2541" spans="2:2" x14ac:dyDescent="0.2">
      <c r="B2541" s="4" t="s">
        <v>703</v>
      </c>
    </row>
    <row r="2545" s="162" customFormat="1" x14ac:dyDescent="0.2"/>
    <row r="2546" s="162" customFormat="1" x14ac:dyDescent="0.2"/>
    <row r="2547" s="162" customFormat="1" x14ac:dyDescent="0.2"/>
    <row r="2563" spans="2:2" s="162" customFormat="1" x14ac:dyDescent="0.2"/>
    <row r="2564" spans="2:2" s="162" customFormat="1" x14ac:dyDescent="0.2"/>
    <row r="2565" spans="2:2" s="162" customFormat="1" x14ac:dyDescent="0.2"/>
    <row r="2566" spans="2:2" s="162" customFormat="1" x14ac:dyDescent="0.2"/>
    <row r="2567" spans="2:2" x14ac:dyDescent="0.2">
      <c r="B2567" s="4" t="s">
        <v>817</v>
      </c>
    </row>
    <row r="2587" s="162" customFormat="1" x14ac:dyDescent="0.2"/>
    <row r="2588" s="162" customFormat="1" x14ac:dyDescent="0.2"/>
    <row r="2589" s="162" customFormat="1" x14ac:dyDescent="0.2"/>
    <row r="2590" s="162" customFormat="1" x14ac:dyDescent="0.2"/>
    <row r="2591" s="162" customFormat="1" x14ac:dyDescent="0.2"/>
    <row r="2592" s="162" customFormat="1" x14ac:dyDescent="0.2"/>
    <row r="2593" s="162" customFormat="1" x14ac:dyDescent="0.2"/>
    <row r="2594" s="162" customFormat="1" x14ac:dyDescent="0.2"/>
    <row r="2595" s="162" customFormat="1" x14ac:dyDescent="0.2"/>
    <row r="2596" s="162" customFormat="1" x14ac:dyDescent="0.2"/>
    <row r="2597" s="162" customFormat="1" x14ac:dyDescent="0.2"/>
    <row r="2598" s="162" customFormat="1" x14ac:dyDescent="0.2"/>
    <row r="2599" s="162" customFormat="1" x14ac:dyDescent="0.2"/>
    <row r="2600" s="162" customFormat="1" x14ac:dyDescent="0.2"/>
    <row r="2601" s="162" customFormat="1" x14ac:dyDescent="0.2"/>
    <row r="2602" s="162" customFormat="1" x14ac:dyDescent="0.2"/>
    <row r="2603" s="162" customFormat="1" x14ac:dyDescent="0.2"/>
    <row r="2604" s="162" customFormat="1" x14ac:dyDescent="0.2"/>
    <row r="2605" s="162" customFormat="1" x14ac:dyDescent="0.2"/>
    <row r="2606" s="162" customFormat="1" x14ac:dyDescent="0.2"/>
    <row r="2607" s="162" customFormat="1" x14ac:dyDescent="0.2"/>
    <row r="2608" s="162" customFormat="1" x14ac:dyDescent="0.2"/>
    <row r="2609" s="162" customFormat="1" x14ac:dyDescent="0.2"/>
    <row r="2610" s="162" customFormat="1" x14ac:dyDescent="0.2"/>
    <row r="2611" s="162" customFormat="1" x14ac:dyDescent="0.2"/>
    <row r="2612" s="162" customFormat="1" x14ac:dyDescent="0.2"/>
    <row r="2613" s="162" customFormat="1" x14ac:dyDescent="0.2"/>
    <row r="2614" s="162" customFormat="1" x14ac:dyDescent="0.2"/>
    <row r="2615" s="162" customFormat="1" x14ac:dyDescent="0.2"/>
    <row r="2616" s="162" customFormat="1" x14ac:dyDescent="0.2"/>
    <row r="2617" s="162" customFormat="1" x14ac:dyDescent="0.2"/>
    <row r="2618" s="162" customFormat="1" x14ac:dyDescent="0.2"/>
    <row r="2619" s="162" customFormat="1" x14ac:dyDescent="0.2"/>
    <row r="2620" s="162" customFormat="1" x14ac:dyDescent="0.2"/>
    <row r="2621" s="162" customFormat="1" x14ac:dyDescent="0.2"/>
    <row r="2622" s="162" customFormat="1" x14ac:dyDescent="0.2"/>
    <row r="2623" s="162" customFormat="1" x14ac:dyDescent="0.2"/>
    <row r="2624" s="162" customFormat="1" x14ac:dyDescent="0.2"/>
    <row r="2625" spans="2:2" s="162" customFormat="1" x14ac:dyDescent="0.2"/>
    <row r="2626" spans="2:2" s="162" customFormat="1" x14ac:dyDescent="0.2"/>
    <row r="2627" spans="2:2" s="162" customFormat="1" x14ac:dyDescent="0.2"/>
    <row r="2628" spans="2:2" s="162" customFormat="1" x14ac:dyDescent="0.2"/>
    <row r="2629" spans="2:2" s="162" customFormat="1" x14ac:dyDescent="0.2"/>
    <row r="2630" spans="2:2" s="162" customFormat="1" x14ac:dyDescent="0.2"/>
    <row r="2631" spans="2:2" s="162" customFormat="1" x14ac:dyDescent="0.2"/>
    <row r="2632" spans="2:2" s="162" customFormat="1" x14ac:dyDescent="0.2"/>
    <row r="2635" spans="2:2" ht="18.75" customHeight="1" x14ac:dyDescent="0.2">
      <c r="B2635" s="20" t="s">
        <v>22</v>
      </c>
    </row>
    <row r="2650" spans="2:9" x14ac:dyDescent="0.2">
      <c r="B2650" s="4" t="s">
        <v>125</v>
      </c>
      <c r="I2650" s="15" t="s">
        <v>166</v>
      </c>
    </row>
    <row r="2667" ht="15" customHeight="1" x14ac:dyDescent="0.2"/>
    <row r="2682" spans="2:19" x14ac:dyDescent="0.2">
      <c r="B2682" s="71" t="s">
        <v>380</v>
      </c>
      <c r="C2682" s="34"/>
      <c r="D2682" s="34"/>
      <c r="E2682" s="34"/>
      <c r="F2682" s="34"/>
      <c r="G2682" s="34"/>
      <c r="H2682" s="34"/>
      <c r="I2682" s="34"/>
      <c r="J2682" s="34"/>
      <c r="K2682" s="34"/>
      <c r="L2682" s="5"/>
      <c r="M2682" s="5"/>
      <c r="P2682" s="30"/>
      <c r="Q2682" s="30"/>
      <c r="R2682" s="30"/>
      <c r="S2682" s="30"/>
    </row>
    <row r="2683" spans="2:19" x14ac:dyDescent="0.2">
      <c r="B2683" s="34"/>
      <c r="C2683" s="34"/>
      <c r="D2683" s="34"/>
      <c r="E2683" s="34"/>
      <c r="F2683" s="34"/>
      <c r="G2683" s="34"/>
      <c r="H2683" s="34"/>
      <c r="I2683" s="34"/>
      <c r="J2683" s="34"/>
      <c r="K2683" s="34"/>
      <c r="L2683" s="5"/>
      <c r="M2683" s="5"/>
      <c r="P2683" s="30"/>
      <c r="Q2683" s="30"/>
      <c r="R2683" s="30"/>
      <c r="S2683" s="30"/>
    </row>
    <row r="2684" spans="2:19" x14ac:dyDescent="0.2">
      <c r="B2684" s="215" t="s">
        <v>704</v>
      </c>
      <c r="C2684" s="4"/>
      <c r="D2684" s="76"/>
      <c r="E2684" s="76"/>
      <c r="F2684" s="76">
        <v>1</v>
      </c>
      <c r="G2684" s="76"/>
      <c r="H2684" s="76" t="s">
        <v>719</v>
      </c>
      <c r="I2684" s="4"/>
      <c r="J2684" s="76"/>
      <c r="K2684" s="76"/>
      <c r="L2684" s="76"/>
      <c r="M2684" s="76">
        <v>1</v>
      </c>
      <c r="P2684" s="30"/>
      <c r="Q2684" s="30"/>
      <c r="R2684" s="30"/>
      <c r="S2684" s="30"/>
    </row>
    <row r="2685" spans="2:19" x14ac:dyDescent="0.2">
      <c r="B2685" s="205" t="s">
        <v>705</v>
      </c>
      <c r="C2685" s="4"/>
      <c r="D2685" s="76"/>
      <c r="E2685" s="76"/>
      <c r="F2685" s="76">
        <v>1</v>
      </c>
      <c r="G2685" s="76"/>
      <c r="H2685" s="76" t="s">
        <v>720</v>
      </c>
      <c r="I2685" s="4"/>
      <c r="J2685" s="206"/>
      <c r="K2685" s="206"/>
      <c r="L2685" s="206"/>
      <c r="M2685" s="206">
        <v>1</v>
      </c>
      <c r="P2685" s="30"/>
      <c r="Q2685" s="30"/>
      <c r="R2685" s="30"/>
      <c r="S2685" s="30"/>
    </row>
    <row r="2686" spans="2:19" x14ac:dyDescent="0.2">
      <c r="B2686" s="76" t="s">
        <v>671</v>
      </c>
      <c r="C2686" s="4"/>
      <c r="D2686" s="76"/>
      <c r="E2686" s="76"/>
      <c r="F2686" s="76">
        <v>2</v>
      </c>
      <c r="G2686" s="76"/>
      <c r="H2686" s="206" t="s">
        <v>721</v>
      </c>
      <c r="I2686" s="4"/>
      <c r="J2686" s="206"/>
      <c r="K2686" s="206"/>
      <c r="L2686" s="206"/>
      <c r="M2686" s="206">
        <v>1</v>
      </c>
      <c r="P2686" s="30"/>
      <c r="Q2686" s="30"/>
      <c r="R2686" s="30"/>
      <c r="S2686" s="30"/>
    </row>
    <row r="2687" spans="2:19" x14ac:dyDescent="0.2">
      <c r="B2687" s="76" t="s">
        <v>706</v>
      </c>
      <c r="C2687" s="4"/>
      <c r="D2687" s="76"/>
      <c r="E2687" s="76"/>
      <c r="F2687" s="76">
        <v>1</v>
      </c>
      <c r="G2687" s="76"/>
      <c r="H2687" s="76" t="s">
        <v>722</v>
      </c>
      <c r="I2687" s="4"/>
      <c r="J2687" s="76"/>
      <c r="K2687" s="76"/>
      <c r="L2687" s="76"/>
      <c r="M2687" s="76">
        <v>1</v>
      </c>
      <c r="P2687" s="30"/>
      <c r="Q2687" s="30"/>
      <c r="R2687" s="30"/>
      <c r="S2687" s="30"/>
    </row>
    <row r="2688" spans="2:19" s="162" customFormat="1" x14ac:dyDescent="0.2">
      <c r="B2688" s="76" t="s">
        <v>474</v>
      </c>
      <c r="C2688" s="4"/>
      <c r="D2688" s="76"/>
      <c r="E2688" s="76"/>
      <c r="F2688" s="76">
        <v>1</v>
      </c>
      <c r="G2688" s="76"/>
      <c r="H2688" s="76" t="s">
        <v>723</v>
      </c>
      <c r="I2688" s="4"/>
      <c r="J2688" s="76"/>
      <c r="K2688" s="76"/>
      <c r="L2688" s="76"/>
      <c r="M2688" s="76">
        <v>1</v>
      </c>
      <c r="P2688" s="30"/>
      <c r="Q2688" s="30"/>
      <c r="R2688" s="30"/>
      <c r="S2688" s="30"/>
    </row>
    <row r="2689" spans="2:19" s="162" customFormat="1" x14ac:dyDescent="0.2">
      <c r="B2689" s="76" t="s">
        <v>707</v>
      </c>
      <c r="C2689" s="4"/>
      <c r="D2689" s="76"/>
      <c r="E2689" s="76"/>
      <c r="F2689" s="76">
        <v>1</v>
      </c>
      <c r="G2689" s="76"/>
      <c r="H2689" s="76" t="s">
        <v>724</v>
      </c>
      <c r="I2689" s="4"/>
      <c r="J2689" s="76"/>
      <c r="K2689" s="76"/>
      <c r="L2689" s="76"/>
      <c r="M2689" s="76">
        <v>1</v>
      </c>
      <c r="P2689" s="30"/>
      <c r="Q2689" s="30"/>
      <c r="R2689" s="30"/>
      <c r="S2689" s="30"/>
    </row>
    <row r="2690" spans="2:19" s="162" customFormat="1" x14ac:dyDescent="0.2">
      <c r="B2690" s="76" t="s">
        <v>708</v>
      </c>
      <c r="C2690" s="4"/>
      <c r="D2690" s="76"/>
      <c r="E2690" s="76"/>
      <c r="F2690" s="76">
        <v>1</v>
      </c>
      <c r="G2690" s="76"/>
      <c r="H2690" s="76" t="s">
        <v>677</v>
      </c>
      <c r="I2690" s="4"/>
      <c r="J2690" s="76"/>
      <c r="K2690" s="76"/>
      <c r="L2690" s="76"/>
      <c r="M2690" s="76">
        <v>2</v>
      </c>
      <c r="P2690" s="30"/>
      <c r="Q2690" s="30"/>
      <c r="R2690" s="30"/>
      <c r="S2690" s="30"/>
    </row>
    <row r="2691" spans="2:19" x14ac:dyDescent="0.2">
      <c r="B2691" s="76" t="s">
        <v>709</v>
      </c>
      <c r="C2691" s="4"/>
      <c r="D2691" s="76"/>
      <c r="E2691" s="76"/>
      <c r="F2691" s="76">
        <v>1</v>
      </c>
      <c r="G2691" s="76"/>
      <c r="H2691" s="76" t="s">
        <v>725</v>
      </c>
      <c r="I2691" s="4"/>
      <c r="J2691" s="76"/>
      <c r="K2691" s="76"/>
      <c r="L2691" s="76"/>
      <c r="M2691" s="207">
        <v>3</v>
      </c>
      <c r="P2691" s="30"/>
      <c r="Q2691" s="30"/>
      <c r="R2691" s="30"/>
      <c r="S2691" s="30"/>
    </row>
    <row r="2692" spans="2:19" x14ac:dyDescent="0.2">
      <c r="B2692" s="150" t="s">
        <v>710</v>
      </c>
      <c r="C2692" s="4"/>
      <c r="D2692" s="76"/>
      <c r="E2692" s="76"/>
      <c r="F2692" s="76">
        <v>1</v>
      </c>
      <c r="G2692" s="76"/>
      <c r="H2692" s="76" t="s">
        <v>726</v>
      </c>
      <c r="I2692" s="4"/>
      <c r="J2692" s="76"/>
      <c r="K2692" s="76"/>
      <c r="L2692" s="76"/>
      <c r="M2692" s="76">
        <v>2</v>
      </c>
      <c r="P2692" s="30"/>
      <c r="Q2692" s="30"/>
      <c r="R2692" s="30"/>
      <c r="S2692" s="30"/>
    </row>
    <row r="2693" spans="2:19" x14ac:dyDescent="0.2">
      <c r="B2693" s="4" t="s">
        <v>711</v>
      </c>
      <c r="C2693" s="4"/>
      <c r="D2693" s="76"/>
      <c r="E2693" s="76"/>
      <c r="F2693" s="76">
        <v>1</v>
      </c>
      <c r="G2693" s="76"/>
      <c r="H2693" s="76" t="s">
        <v>727</v>
      </c>
      <c r="I2693" s="4"/>
      <c r="J2693" s="76"/>
      <c r="K2693" s="76"/>
      <c r="L2693" s="76"/>
      <c r="M2693" s="76">
        <v>1</v>
      </c>
      <c r="P2693" s="30"/>
      <c r="Q2693" s="30"/>
      <c r="R2693" s="30"/>
      <c r="S2693" s="30"/>
    </row>
    <row r="2694" spans="2:19" x14ac:dyDescent="0.2">
      <c r="B2694" s="76" t="s">
        <v>712</v>
      </c>
      <c r="C2694" s="4"/>
      <c r="D2694" s="76"/>
      <c r="E2694" s="76"/>
      <c r="F2694" s="76">
        <v>1</v>
      </c>
      <c r="G2694" s="208"/>
      <c r="H2694" s="76" t="s">
        <v>728</v>
      </c>
      <c r="I2694" s="4"/>
      <c r="J2694" s="76"/>
      <c r="K2694" s="76"/>
      <c r="L2694" s="76"/>
      <c r="M2694" s="76">
        <v>1</v>
      </c>
      <c r="P2694" s="30"/>
      <c r="Q2694" s="30"/>
      <c r="R2694" s="30"/>
      <c r="S2694" s="30"/>
    </row>
    <row r="2695" spans="2:19" x14ac:dyDescent="0.2">
      <c r="B2695" s="209" t="s">
        <v>713</v>
      </c>
      <c r="C2695" s="4"/>
      <c r="D2695" s="76"/>
      <c r="E2695" s="76"/>
      <c r="F2695" s="76">
        <v>1</v>
      </c>
      <c r="G2695" s="208"/>
      <c r="H2695" s="76" t="s">
        <v>729</v>
      </c>
      <c r="I2695" s="4"/>
      <c r="J2695" s="76"/>
      <c r="K2695" s="76"/>
      <c r="L2695" s="76"/>
      <c r="M2695" s="76">
        <v>1</v>
      </c>
      <c r="P2695" s="30"/>
      <c r="Q2695" s="30"/>
      <c r="R2695" s="30"/>
      <c r="S2695" s="30"/>
    </row>
    <row r="2696" spans="2:19" x14ac:dyDescent="0.2">
      <c r="B2696" s="76" t="s">
        <v>714</v>
      </c>
      <c r="C2696" s="4"/>
      <c r="D2696" s="76"/>
      <c r="E2696" s="76"/>
      <c r="F2696" s="76">
        <v>1</v>
      </c>
      <c r="G2696" s="208"/>
      <c r="H2696" s="76" t="s">
        <v>730</v>
      </c>
      <c r="I2696" s="4"/>
      <c r="J2696" s="76"/>
      <c r="K2696" s="76"/>
      <c r="L2696" s="76"/>
      <c r="M2696" s="76">
        <v>1</v>
      </c>
      <c r="P2696" s="30"/>
      <c r="Q2696" s="30"/>
      <c r="R2696" s="30"/>
      <c r="S2696" s="30"/>
    </row>
    <row r="2697" spans="2:19" x14ac:dyDescent="0.2">
      <c r="B2697" s="76" t="s">
        <v>715</v>
      </c>
      <c r="C2697" s="4"/>
      <c r="D2697" s="76"/>
      <c r="E2697" s="76"/>
      <c r="F2697" s="76">
        <v>1</v>
      </c>
      <c r="G2697" s="208"/>
      <c r="H2697" s="76" t="s">
        <v>731</v>
      </c>
      <c r="I2697" s="4"/>
      <c r="J2697" s="76"/>
      <c r="K2697" s="76"/>
      <c r="L2697" s="76"/>
      <c r="M2697" s="76">
        <v>1</v>
      </c>
      <c r="P2697" s="30"/>
      <c r="Q2697" s="30"/>
      <c r="R2697" s="30"/>
      <c r="S2697" s="30"/>
    </row>
    <row r="2698" spans="2:19" x14ac:dyDescent="0.2">
      <c r="B2698" s="76" t="s">
        <v>716</v>
      </c>
      <c r="C2698" s="4"/>
      <c r="D2698" s="76"/>
      <c r="E2698" s="76"/>
      <c r="F2698" s="76">
        <v>1</v>
      </c>
      <c r="G2698" s="208"/>
      <c r="H2698" s="206" t="s">
        <v>732</v>
      </c>
      <c r="I2698" s="4"/>
      <c r="J2698" s="76"/>
      <c r="K2698" s="76"/>
      <c r="L2698" s="76"/>
      <c r="M2698" s="76">
        <v>1</v>
      </c>
      <c r="P2698" s="30"/>
      <c r="Q2698" s="30"/>
      <c r="R2698" s="30"/>
      <c r="S2698" s="30"/>
    </row>
    <row r="2699" spans="2:19" x14ac:dyDescent="0.2">
      <c r="B2699" s="76" t="s">
        <v>717</v>
      </c>
      <c r="C2699" s="4"/>
      <c r="D2699" s="76"/>
      <c r="E2699" s="76"/>
      <c r="F2699" s="76">
        <v>3</v>
      </c>
      <c r="G2699" s="208"/>
      <c r="H2699" s="76" t="s">
        <v>733</v>
      </c>
      <c r="I2699" s="4"/>
      <c r="J2699" s="76"/>
      <c r="K2699" s="76"/>
      <c r="L2699" s="76"/>
      <c r="M2699" s="76">
        <v>1</v>
      </c>
      <c r="P2699" s="30"/>
      <c r="Q2699" s="30"/>
      <c r="R2699" s="30"/>
      <c r="S2699" s="30"/>
    </row>
    <row r="2700" spans="2:19" x14ac:dyDescent="0.2">
      <c r="B2700" s="210" t="s">
        <v>718</v>
      </c>
      <c r="C2700" s="211"/>
      <c r="D2700" s="210"/>
      <c r="E2700" s="210"/>
      <c r="F2700" s="210">
        <v>1</v>
      </c>
      <c r="G2700" s="212"/>
      <c r="H2700" s="210" t="s">
        <v>734</v>
      </c>
      <c r="I2700" s="210"/>
      <c r="J2700" s="210"/>
      <c r="K2700" s="210"/>
      <c r="L2700" s="210"/>
      <c r="M2700" s="210">
        <v>1</v>
      </c>
      <c r="N2700" s="87"/>
      <c r="P2700" s="30"/>
      <c r="Q2700" s="30"/>
      <c r="R2700" s="30"/>
      <c r="S2700" s="30"/>
    </row>
    <row r="2701" spans="2:19" x14ac:dyDescent="0.2">
      <c r="B2701" s="76" t="s">
        <v>76</v>
      </c>
      <c r="C2701" s="76"/>
      <c r="D2701" s="76"/>
      <c r="E2701" s="76"/>
      <c r="F2701" s="76"/>
      <c r="G2701" s="213"/>
      <c r="H2701" s="76"/>
      <c r="I2701" s="76"/>
      <c r="J2701" s="76"/>
      <c r="K2701" s="76"/>
      <c r="L2701" s="76"/>
      <c r="M2701" s="4">
        <v>41</v>
      </c>
      <c r="N2701" s="163"/>
      <c r="P2701" s="30"/>
      <c r="Q2701" s="30"/>
      <c r="R2701" s="30"/>
      <c r="S2701" s="30"/>
    </row>
    <row r="2702" spans="2:19" x14ac:dyDescent="0.2">
      <c r="B2702" s="58"/>
      <c r="C2702" s="58"/>
      <c r="D2702" s="58"/>
      <c r="E2702" s="58"/>
      <c r="F2702" s="58"/>
      <c r="G2702" s="58"/>
      <c r="H2702" s="58"/>
      <c r="I2702" s="58"/>
      <c r="J2702" s="58"/>
      <c r="K2702" s="58"/>
      <c r="L2702" s="58"/>
      <c r="M2702" s="58"/>
      <c r="P2702" s="30"/>
      <c r="Q2702" s="30"/>
      <c r="R2702" s="30"/>
      <c r="S2702" s="30"/>
    </row>
    <row r="2703" spans="2:19" x14ac:dyDescent="0.2">
      <c r="B2703" s="206" t="s">
        <v>387</v>
      </c>
      <c r="C2703" s="214"/>
      <c r="D2703" s="27"/>
      <c r="E2703" s="27"/>
      <c r="F2703" s="27"/>
      <c r="G2703" s="27"/>
      <c r="H2703" s="27"/>
      <c r="I2703" s="27"/>
      <c r="J2703" s="27"/>
      <c r="K2703" s="27"/>
      <c r="L2703" s="27"/>
      <c r="M2703" s="27"/>
      <c r="P2703" s="30"/>
      <c r="Q2703" s="30"/>
      <c r="R2703" s="30"/>
      <c r="S2703" s="30"/>
    </row>
    <row r="2704" spans="2:19" x14ac:dyDescent="0.2">
      <c r="P2704" s="30"/>
      <c r="Q2704" s="30"/>
      <c r="R2704" s="30"/>
      <c r="S2704" s="30"/>
    </row>
    <row r="2705" spans="9:19" x14ac:dyDescent="0.2">
      <c r="P2705" s="30"/>
      <c r="Q2705" s="30"/>
      <c r="R2705" s="30"/>
      <c r="S2705" s="30"/>
    </row>
    <row r="2706" spans="9:19" x14ac:dyDescent="0.2">
      <c r="P2706" s="30"/>
      <c r="Q2706" s="30"/>
      <c r="R2706" s="30"/>
      <c r="S2706" s="30"/>
    </row>
    <row r="2707" spans="9:19" x14ac:dyDescent="0.2">
      <c r="P2707" s="30"/>
      <c r="Q2707" s="30"/>
      <c r="R2707" s="30"/>
      <c r="S2707" s="30"/>
    </row>
    <row r="2708" spans="9:19" x14ac:dyDescent="0.2">
      <c r="P2708" s="30"/>
      <c r="Q2708" s="30"/>
      <c r="R2708" s="30"/>
      <c r="S2708" s="30"/>
    </row>
    <row r="2709" spans="9:19" x14ac:dyDescent="0.2">
      <c r="P2709" s="30"/>
      <c r="Q2709" s="30"/>
      <c r="R2709" s="30"/>
      <c r="S2709" s="30"/>
    </row>
    <row r="2710" spans="9:19" x14ac:dyDescent="0.2">
      <c r="P2710" s="30"/>
      <c r="Q2710" s="30"/>
      <c r="R2710" s="30"/>
      <c r="S2710" s="30"/>
    </row>
    <row r="2711" spans="9:19" x14ac:dyDescent="0.2">
      <c r="P2711" s="30"/>
      <c r="Q2711" s="30"/>
      <c r="R2711" s="30"/>
      <c r="S2711" s="30"/>
    </row>
    <row r="2712" spans="9:19" x14ac:dyDescent="0.2">
      <c r="P2712" s="30"/>
      <c r="Q2712" s="30"/>
      <c r="R2712" s="30"/>
      <c r="S2712" s="30"/>
    </row>
    <row r="2718" spans="9:19" x14ac:dyDescent="0.2">
      <c r="J2718" s="34"/>
      <c r="K2718" s="34"/>
      <c r="L2718" s="34"/>
      <c r="M2718" s="5"/>
    </row>
    <row r="2719" spans="9:19" x14ac:dyDescent="0.2">
      <c r="I2719" s="71" t="s">
        <v>380</v>
      </c>
      <c r="J2719" s="34"/>
      <c r="K2719" s="34"/>
      <c r="L2719" s="34"/>
      <c r="M2719" s="5"/>
      <c r="N2719" s="5"/>
    </row>
    <row r="2720" spans="9:19" x14ac:dyDescent="0.2">
      <c r="I2720" s="34"/>
      <c r="J2720" s="34"/>
      <c r="K2720" s="34"/>
      <c r="L2720" s="5"/>
      <c r="M2720" s="59"/>
      <c r="N2720" s="5"/>
    </row>
    <row r="2721" spans="9:14" x14ac:dyDescent="0.2">
      <c r="I2721" s="216" t="s">
        <v>735</v>
      </c>
      <c r="J2721" s="76"/>
      <c r="K2721" s="76"/>
      <c r="L2721" s="206"/>
      <c r="M2721" s="216">
        <v>1</v>
      </c>
      <c r="N2721" s="5"/>
    </row>
    <row r="2722" spans="9:14" x14ac:dyDescent="0.2">
      <c r="I2722" s="216" t="s">
        <v>618</v>
      </c>
      <c r="J2722" s="76"/>
      <c r="K2722" s="76"/>
      <c r="L2722" s="206"/>
      <c r="M2722" s="216">
        <v>1</v>
      </c>
      <c r="N2722" s="5"/>
    </row>
    <row r="2723" spans="9:14" ht="12" customHeight="1" x14ac:dyDescent="0.2">
      <c r="I2723" s="216" t="s">
        <v>736</v>
      </c>
      <c r="J2723" s="218"/>
      <c r="K2723" s="218"/>
      <c r="L2723" s="218"/>
      <c r="M2723" s="216">
        <v>1</v>
      </c>
      <c r="N2723" s="5"/>
    </row>
    <row r="2724" spans="9:14" ht="12" customHeight="1" x14ac:dyDescent="0.2">
      <c r="I2724" s="219" t="s">
        <v>737</v>
      </c>
      <c r="J2724" s="206"/>
      <c r="K2724" s="206"/>
      <c r="L2724" s="206"/>
      <c r="M2724" s="216">
        <v>1</v>
      </c>
      <c r="N2724" s="5"/>
    </row>
    <row r="2725" spans="9:14" ht="12" customHeight="1" x14ac:dyDescent="0.2">
      <c r="I2725" s="76" t="s">
        <v>738</v>
      </c>
      <c r="J2725" s="206"/>
      <c r="K2725" s="206"/>
      <c r="L2725" s="206"/>
      <c r="M2725" s="216">
        <v>1</v>
      </c>
      <c r="N2725" s="5"/>
    </row>
    <row r="2726" spans="9:14" ht="12" customHeight="1" x14ac:dyDescent="0.2">
      <c r="I2726" s="206" t="s">
        <v>739</v>
      </c>
      <c r="J2726" s="76"/>
      <c r="K2726" s="76"/>
      <c r="L2726" s="76"/>
      <c r="M2726" s="216">
        <v>1</v>
      </c>
      <c r="N2726" s="5"/>
    </row>
    <row r="2727" spans="9:14" ht="12" customHeight="1" x14ac:dyDescent="0.2">
      <c r="I2727" s="220" t="s">
        <v>740</v>
      </c>
      <c r="J2727" s="220"/>
      <c r="K2727" s="220"/>
      <c r="L2727" s="220"/>
      <c r="M2727" s="220">
        <v>1</v>
      </c>
      <c r="N2727" s="5"/>
    </row>
    <row r="2728" spans="9:14" ht="12" customHeight="1" x14ac:dyDescent="0.2">
      <c r="I2728" s="206" t="s">
        <v>76</v>
      </c>
      <c r="J2728" s="206"/>
      <c r="K2728" s="206"/>
      <c r="L2728" s="206"/>
      <c r="M2728" s="216">
        <v>7</v>
      </c>
      <c r="N2728" s="5"/>
    </row>
    <row r="2729" spans="9:14" ht="12" customHeight="1" x14ac:dyDescent="0.2">
      <c r="I2729" s="216"/>
      <c r="J2729" s="206"/>
      <c r="K2729" s="206"/>
      <c r="L2729" s="206"/>
      <c r="M2729" s="206"/>
      <c r="N2729" s="5"/>
    </row>
    <row r="2730" spans="9:14" ht="12" customHeight="1" x14ac:dyDescent="0.2">
      <c r="I2730" s="206"/>
      <c r="J2730" s="206"/>
      <c r="K2730" s="206"/>
      <c r="L2730" s="206"/>
      <c r="M2730" s="206"/>
      <c r="N2730" s="5"/>
    </row>
    <row r="2731" spans="9:14" ht="12" customHeight="1" x14ac:dyDescent="0.2">
      <c r="I2731" s="206"/>
      <c r="J2731" s="206"/>
      <c r="K2731" s="206"/>
      <c r="L2731" s="206"/>
      <c r="M2731" s="206"/>
      <c r="N2731" s="5"/>
    </row>
    <row r="2732" spans="9:14" ht="12" customHeight="1" x14ac:dyDescent="0.2">
      <c r="I2732" s="206" t="s">
        <v>388</v>
      </c>
      <c r="J2732" s="206"/>
      <c r="K2732" s="206"/>
      <c r="L2732" s="206"/>
      <c r="M2732" s="206"/>
      <c r="N2732" s="5"/>
    </row>
    <row r="2733" spans="9:14" ht="12" customHeight="1" x14ac:dyDescent="0.2">
      <c r="I2733" s="217" t="s">
        <v>384</v>
      </c>
      <c r="J2733" s="206"/>
      <c r="K2733" s="206"/>
      <c r="L2733" s="206"/>
      <c r="M2733" s="206"/>
      <c r="N2733" s="5"/>
    </row>
    <row r="2734" spans="9:14" ht="12" customHeight="1" x14ac:dyDescent="0.2"/>
    <row r="2735" spans="9:14"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816" s="162" customFormat="1" x14ac:dyDescent="0.2"/>
    <row r="2817" s="162" customFormat="1" x14ac:dyDescent="0.2"/>
    <row r="2818" s="162" customFormat="1" x14ac:dyDescent="0.2"/>
    <row r="2819" s="162" customFormat="1" x14ac:dyDescent="0.2"/>
    <row r="2820" s="162" customFormat="1" x14ac:dyDescent="0.2"/>
    <row r="2821" s="162" customFormat="1" x14ac:dyDescent="0.2"/>
    <row r="2822" s="162" customFormat="1" x14ac:dyDescent="0.2"/>
    <row r="2823" s="162" customFormat="1" x14ac:dyDescent="0.2"/>
    <row r="2824" s="162" customFormat="1" x14ac:dyDescent="0.2"/>
    <row r="2825" s="162" customFormat="1" x14ac:dyDescent="0.2"/>
    <row r="2826" s="162" customFormat="1" x14ac:dyDescent="0.2"/>
    <row r="2827" s="162" customFormat="1" x14ac:dyDescent="0.2"/>
    <row r="2828" s="162" customFormat="1" x14ac:dyDescent="0.2"/>
    <row r="2829" s="162" customFormat="1" x14ac:dyDescent="0.2"/>
    <row r="2830" s="162" customFormat="1" x14ac:dyDescent="0.2"/>
    <row r="2831" s="162" customFormat="1" x14ac:dyDescent="0.2"/>
    <row r="2832" s="162" customFormat="1" x14ac:dyDescent="0.2"/>
    <row r="2833" spans="2:2" s="162" customFormat="1" x14ac:dyDescent="0.2"/>
    <row r="2834" spans="2:2" s="162" customFormat="1" x14ac:dyDescent="0.2"/>
    <row r="2836" spans="2:2" ht="18.75" customHeight="1" x14ac:dyDescent="0.2">
      <c r="B2836" s="20" t="s">
        <v>24</v>
      </c>
    </row>
    <row r="2841" spans="2:2" x14ac:dyDescent="0.2">
      <c r="B2841" s="4" t="s">
        <v>820</v>
      </c>
    </row>
    <row r="2861" spans="2:2" x14ac:dyDescent="0.2">
      <c r="B2861" s="4" t="s">
        <v>821</v>
      </c>
    </row>
    <row r="2865" ht="15" customHeight="1" x14ac:dyDescent="0.2"/>
    <row r="2882" spans="2:2" x14ac:dyDescent="0.2">
      <c r="B2882" s="4" t="s">
        <v>822</v>
      </c>
    </row>
    <row r="2904" spans="2:2" x14ac:dyDescent="0.2">
      <c r="B2904" s="4" t="s">
        <v>823</v>
      </c>
    </row>
    <row r="2911" spans="2:2" s="119" customFormat="1" x14ac:dyDescent="0.2"/>
    <row r="2926" spans="2:2" x14ac:dyDescent="0.2">
      <c r="B2926" s="4" t="s">
        <v>824</v>
      </c>
    </row>
    <row r="2947" spans="2:2" x14ac:dyDescent="0.2">
      <c r="B2947" s="4" t="s">
        <v>26</v>
      </c>
    </row>
    <row r="2972" spans="2:2" s="162" customFormat="1" x14ac:dyDescent="0.2"/>
    <row r="2973" spans="2:2" x14ac:dyDescent="0.2">
      <c r="B2973" s="4" t="s">
        <v>27</v>
      </c>
    </row>
    <row r="2996" spans="2:2" x14ac:dyDescent="0.2">
      <c r="B2996" s="4" t="s">
        <v>460</v>
      </c>
    </row>
    <row r="3005" spans="2:2" s="119" customFormat="1" x14ac:dyDescent="0.2"/>
    <row r="3006" spans="2:2" s="119" customFormat="1" x14ac:dyDescent="0.2"/>
    <row r="3020" s="162" customFormat="1" x14ac:dyDescent="0.2"/>
    <row r="3021" s="162" customFormat="1" x14ac:dyDescent="0.2"/>
    <row r="3022" s="162" customFormat="1" x14ac:dyDescent="0.2"/>
    <row r="3023" s="162" customFormat="1" x14ac:dyDescent="0.2"/>
    <row r="3024" s="162" customFormat="1" x14ac:dyDescent="0.2"/>
    <row r="3025" s="162" customFormat="1" x14ac:dyDescent="0.2"/>
    <row r="3026" s="162" customFormat="1" x14ac:dyDescent="0.2"/>
    <row r="3027" s="162" customFormat="1" x14ac:dyDescent="0.2"/>
    <row r="3028" s="162" customFormat="1" x14ac:dyDescent="0.2"/>
    <row r="3029" s="162" customFormat="1" x14ac:dyDescent="0.2"/>
    <row r="3030" s="162" customFormat="1" x14ac:dyDescent="0.2"/>
    <row r="3031" s="162" customFormat="1" x14ac:dyDescent="0.2"/>
    <row r="3032" s="162" customFormat="1" x14ac:dyDescent="0.2"/>
    <row r="3033" s="162" customFormat="1" x14ac:dyDescent="0.2"/>
    <row r="3034" s="162" customFormat="1" x14ac:dyDescent="0.2"/>
    <row r="3035" s="162" customFormat="1" x14ac:dyDescent="0.2"/>
    <row r="3036" s="162" customFormat="1" x14ac:dyDescent="0.2"/>
    <row r="3037" s="162" customFormat="1" x14ac:dyDescent="0.2"/>
    <row r="3038" s="162" customFormat="1" x14ac:dyDescent="0.2"/>
    <row r="3039" s="162" customFormat="1" x14ac:dyDescent="0.2"/>
    <row r="3040" s="162" customFormat="1" x14ac:dyDescent="0.2"/>
    <row r="3046" spans="2:2" x14ac:dyDescent="0.2">
      <c r="B3046" s="4" t="s">
        <v>28</v>
      </c>
    </row>
    <row r="3066" spans="2:2" x14ac:dyDescent="0.2">
      <c r="B3066" s="4" t="s">
        <v>29</v>
      </c>
    </row>
    <row r="3086" spans="2:2" x14ac:dyDescent="0.2">
      <c r="B3086" s="4" t="s">
        <v>30</v>
      </c>
    </row>
    <row r="3110" spans="2:2" x14ac:dyDescent="0.2">
      <c r="B3110" s="4" t="s">
        <v>31</v>
      </c>
    </row>
    <row r="3132" spans="2:2" x14ac:dyDescent="0.2">
      <c r="B3132" s="4" t="s">
        <v>32</v>
      </c>
    </row>
    <row r="3156" spans="2:2" x14ac:dyDescent="0.2">
      <c r="B3156" s="4" t="s">
        <v>33</v>
      </c>
    </row>
    <row r="3179" spans="2:2" x14ac:dyDescent="0.2">
      <c r="B3179" s="4" t="s">
        <v>34</v>
      </c>
    </row>
    <row r="3200" spans="2:2" x14ac:dyDescent="0.2">
      <c r="B3200" s="4" t="s">
        <v>35</v>
      </c>
    </row>
    <row r="3223" spans="2:2" x14ac:dyDescent="0.2">
      <c r="B3223" s="4"/>
    </row>
    <row r="3224" spans="2:2" x14ac:dyDescent="0.2">
      <c r="B3224" s="4" t="s">
        <v>36</v>
      </c>
    </row>
    <row r="3245" spans="2:2" s="162" customFormat="1" x14ac:dyDescent="0.2"/>
    <row r="3247" spans="2:2" x14ac:dyDescent="0.2">
      <c r="B3247" s="4" t="s">
        <v>463</v>
      </c>
    </row>
    <row r="3268" spans="2:2" s="162" customFormat="1" x14ac:dyDescent="0.2"/>
    <row r="3269" spans="2:2" x14ac:dyDescent="0.2">
      <c r="B3269" s="4"/>
    </row>
    <row r="3270" spans="2:2" x14ac:dyDescent="0.2">
      <c r="B3270" s="4" t="s">
        <v>37</v>
      </c>
    </row>
    <row r="3293" spans="2:2" x14ac:dyDescent="0.2">
      <c r="B3293" s="4" t="s">
        <v>464</v>
      </c>
    </row>
    <row r="3314" spans="2:2" s="162" customFormat="1" x14ac:dyDescent="0.2"/>
    <row r="3315" spans="2:2" s="162" customFormat="1" x14ac:dyDescent="0.2"/>
    <row r="3316" spans="2:2" x14ac:dyDescent="0.2">
      <c r="B3316" s="4" t="s">
        <v>336</v>
      </c>
    </row>
    <row r="3338" s="162" customFormat="1" x14ac:dyDescent="0.2"/>
    <row r="3339" s="162" customFormat="1" x14ac:dyDescent="0.2"/>
    <row r="3340" s="162" customFormat="1" x14ac:dyDescent="0.2"/>
    <row r="3341" s="162" customFormat="1" x14ac:dyDescent="0.2"/>
    <row r="3342" s="162" customFormat="1" x14ac:dyDescent="0.2"/>
    <row r="3343" s="162" customFormat="1" x14ac:dyDescent="0.2"/>
    <row r="3344" s="162" customFormat="1" x14ac:dyDescent="0.2"/>
    <row r="3345" s="162" customFormat="1" x14ac:dyDescent="0.2"/>
    <row r="3346" s="162" customFormat="1" x14ac:dyDescent="0.2"/>
    <row r="3347" s="162" customFormat="1" x14ac:dyDescent="0.2"/>
    <row r="3348" s="162" customFormat="1" x14ac:dyDescent="0.2"/>
    <row r="3349" s="162" customFormat="1" x14ac:dyDescent="0.2"/>
    <row r="3350" s="162" customFormat="1" x14ac:dyDescent="0.2"/>
    <row r="3351" s="162" customFormat="1" x14ac:dyDescent="0.2"/>
    <row r="3352" s="162" customFormat="1" x14ac:dyDescent="0.2"/>
    <row r="3353" s="162" customFormat="1" x14ac:dyDescent="0.2"/>
    <row r="3354" s="162" customFormat="1" x14ac:dyDescent="0.2"/>
    <row r="3355" s="162" customFormat="1" x14ac:dyDescent="0.2"/>
    <row r="3356" s="162" customFormat="1" x14ac:dyDescent="0.2"/>
    <row r="3357" s="162" customFormat="1" x14ac:dyDescent="0.2"/>
    <row r="3358" s="162" customFormat="1" x14ac:dyDescent="0.2"/>
    <row r="3359" s="162" customFormat="1" x14ac:dyDescent="0.2"/>
    <row r="3360" s="162" customFormat="1" x14ac:dyDescent="0.2"/>
    <row r="3361" s="162" customFormat="1" x14ac:dyDescent="0.2"/>
    <row r="3362" s="162" customFormat="1" x14ac:dyDescent="0.2"/>
    <row r="3363" s="162" customFormat="1" x14ac:dyDescent="0.2"/>
    <row r="3364" s="162" customFormat="1" x14ac:dyDescent="0.2"/>
    <row r="3365" s="162" customFormat="1" x14ac:dyDescent="0.2"/>
    <row r="3366" s="162" customFormat="1" x14ac:dyDescent="0.2"/>
    <row r="3367" s="162" customFormat="1" x14ac:dyDescent="0.2"/>
    <row r="3368" s="162" customFormat="1" x14ac:dyDescent="0.2"/>
    <row r="3369" s="162" customFormat="1" x14ac:dyDescent="0.2"/>
    <row r="3370" s="162" customFormat="1" x14ac:dyDescent="0.2"/>
    <row r="3371" s="162" customFormat="1" x14ac:dyDescent="0.2"/>
    <row r="3372" s="162" customFormat="1" x14ac:dyDescent="0.2"/>
    <row r="3373" s="162" customFormat="1" x14ac:dyDescent="0.2"/>
    <row r="3374" s="162" customFormat="1" x14ac:dyDescent="0.2"/>
    <row r="3375" s="162" customFormat="1" x14ac:dyDescent="0.2"/>
    <row r="3376" s="162" customFormat="1" x14ac:dyDescent="0.2"/>
    <row r="3377" s="162" customFormat="1" x14ac:dyDescent="0.2"/>
    <row r="3378" s="162" customFormat="1" x14ac:dyDescent="0.2"/>
    <row r="3398" spans="9:15" x14ac:dyDescent="0.2">
      <c r="I3398" s="58"/>
      <c r="J3398" s="34"/>
      <c r="K3398" s="34"/>
      <c r="L3398" s="34"/>
      <c r="M3398" s="34"/>
    </row>
    <row r="3399" spans="9:15" x14ac:dyDescent="0.2">
      <c r="I3399" s="58"/>
      <c r="J3399" s="34"/>
      <c r="K3399" s="34"/>
      <c r="L3399" s="34"/>
      <c r="M3399" s="34"/>
    </row>
    <row r="3400" spans="9:15" x14ac:dyDescent="0.2">
      <c r="I3400" s="58"/>
      <c r="J3400" s="34"/>
      <c r="K3400" s="34"/>
      <c r="L3400" s="34"/>
      <c r="M3400" s="34"/>
    </row>
    <row r="3401" spans="9:15" x14ac:dyDescent="0.2">
      <c r="I3401" s="34"/>
      <c r="J3401" s="34"/>
      <c r="K3401" s="34"/>
      <c r="L3401" s="34"/>
      <c r="M3401" s="34"/>
    </row>
    <row r="3402" spans="9:15" x14ac:dyDescent="0.2">
      <c r="I3402" s="222" t="s">
        <v>380</v>
      </c>
      <c r="J3402" s="221"/>
      <c r="K3402" s="221"/>
      <c r="L3402" s="221"/>
      <c r="M3402" s="216"/>
    </row>
    <row r="3403" spans="9:15" x14ac:dyDescent="0.2">
      <c r="I3403" s="216"/>
      <c r="J3403" s="221"/>
      <c r="K3403" s="221"/>
      <c r="L3403" s="221"/>
      <c r="M3403" s="216"/>
    </row>
    <row r="3404" spans="9:15" x14ac:dyDescent="0.2">
      <c r="I3404" s="219" t="s">
        <v>741</v>
      </c>
      <c r="J3404" s="76"/>
      <c r="K3404" s="76"/>
      <c r="L3404" s="76"/>
      <c r="M3404" s="216">
        <v>1</v>
      </c>
      <c r="N3404" s="5"/>
      <c r="O3404" s="5"/>
    </row>
    <row r="3405" spans="9:15" x14ac:dyDescent="0.2">
      <c r="I3405" s="219" t="s">
        <v>742</v>
      </c>
      <c r="J3405" s="76"/>
      <c r="K3405" s="76"/>
      <c r="L3405" s="76"/>
      <c r="M3405" s="216">
        <v>1</v>
      </c>
      <c r="N3405" s="5"/>
      <c r="O3405" s="5"/>
    </row>
    <row r="3406" spans="9:15" x14ac:dyDescent="0.2">
      <c r="I3406" s="219" t="s">
        <v>743</v>
      </c>
      <c r="J3406" s="76"/>
      <c r="K3406" s="76"/>
      <c r="L3406" s="76"/>
      <c r="M3406" s="216">
        <v>1</v>
      </c>
      <c r="N3406" s="5"/>
      <c r="O3406" s="5"/>
    </row>
    <row r="3407" spans="9:15" x14ac:dyDescent="0.2">
      <c r="I3407" s="206" t="s">
        <v>744</v>
      </c>
      <c r="J3407" s="76"/>
      <c r="K3407" s="76"/>
      <c r="L3407" s="76"/>
      <c r="M3407" s="216">
        <v>1</v>
      </c>
      <c r="N3407" s="5"/>
      <c r="O3407" s="5"/>
    </row>
    <row r="3408" spans="9:15" x14ac:dyDescent="0.2">
      <c r="I3408" s="206" t="s">
        <v>753</v>
      </c>
      <c r="J3408" s="76"/>
      <c r="K3408" s="76"/>
      <c r="L3408" s="76"/>
      <c r="M3408" s="216"/>
      <c r="N3408" s="5"/>
      <c r="O3408" s="5"/>
    </row>
    <row r="3409" spans="9:17" x14ac:dyDescent="0.2">
      <c r="I3409" s="219" t="s">
        <v>771</v>
      </c>
      <c r="J3409" s="221"/>
      <c r="K3409" s="221"/>
      <c r="L3409" s="221"/>
      <c r="M3409" s="216">
        <v>1</v>
      </c>
      <c r="N3409" s="5"/>
      <c r="O3409" s="5"/>
    </row>
    <row r="3410" spans="9:17" x14ac:dyDescent="0.2">
      <c r="I3410" s="219" t="s">
        <v>745</v>
      </c>
      <c r="J3410" s="221"/>
      <c r="K3410" s="221"/>
      <c r="L3410" s="221"/>
      <c r="M3410" s="216">
        <v>1</v>
      </c>
      <c r="N3410" s="5"/>
      <c r="O3410" s="5"/>
    </row>
    <row r="3411" spans="9:17" x14ac:dyDescent="0.2">
      <c r="I3411" s="219" t="s">
        <v>746</v>
      </c>
      <c r="J3411" s="221"/>
      <c r="K3411" s="221"/>
      <c r="L3411" s="221"/>
      <c r="M3411" s="216">
        <v>1</v>
      </c>
      <c r="N3411" s="5"/>
      <c r="O3411" s="5"/>
    </row>
    <row r="3412" spans="9:17" x14ac:dyDescent="0.2">
      <c r="I3412" s="219" t="s">
        <v>747</v>
      </c>
      <c r="J3412" s="221"/>
      <c r="K3412" s="221"/>
      <c r="L3412" s="221"/>
      <c r="M3412" s="216">
        <v>1</v>
      </c>
      <c r="N3412" s="5"/>
      <c r="O3412" s="5"/>
    </row>
    <row r="3413" spans="9:17" x14ac:dyDescent="0.2">
      <c r="I3413" s="76" t="s">
        <v>754</v>
      </c>
      <c r="J3413" s="76"/>
      <c r="K3413" s="76"/>
      <c r="L3413" s="76"/>
      <c r="M3413" s="216"/>
      <c r="N3413" s="5"/>
      <c r="O3413" s="5"/>
    </row>
    <row r="3414" spans="9:17" x14ac:dyDescent="0.2">
      <c r="I3414" s="76" t="s">
        <v>772</v>
      </c>
      <c r="J3414" s="76"/>
      <c r="K3414" s="76"/>
      <c r="L3414" s="76"/>
      <c r="M3414" s="216">
        <v>1</v>
      </c>
      <c r="N3414" s="5"/>
      <c r="O3414" s="5"/>
    </row>
    <row r="3415" spans="9:17" x14ac:dyDescent="0.2">
      <c r="I3415" s="76" t="s">
        <v>748</v>
      </c>
      <c r="J3415" s="76"/>
      <c r="K3415" s="76"/>
      <c r="L3415" s="76"/>
      <c r="M3415" s="216">
        <v>1</v>
      </c>
      <c r="N3415" s="5"/>
      <c r="O3415" s="5"/>
    </row>
    <row r="3416" spans="9:17" x14ac:dyDescent="0.2">
      <c r="I3416" s="219" t="s">
        <v>749</v>
      </c>
      <c r="J3416" s="221"/>
      <c r="K3416" s="221"/>
      <c r="L3416" s="221"/>
      <c r="M3416" s="216">
        <v>1</v>
      </c>
      <c r="N3416" s="5"/>
      <c r="O3416" s="5"/>
      <c r="Q3416" s="5"/>
    </row>
    <row r="3417" spans="9:17" x14ac:dyDescent="0.2">
      <c r="I3417" s="219" t="s">
        <v>750</v>
      </c>
      <c r="J3417" s="221"/>
      <c r="K3417" s="221"/>
      <c r="L3417" s="221"/>
      <c r="M3417" s="216">
        <v>1</v>
      </c>
      <c r="N3417" s="5"/>
      <c r="O3417" s="5"/>
      <c r="Q3417" s="5"/>
    </row>
    <row r="3418" spans="9:17" x14ac:dyDescent="0.2">
      <c r="I3418" s="219" t="s">
        <v>755</v>
      </c>
      <c r="J3418" s="76"/>
      <c r="K3418" s="76"/>
      <c r="L3418" s="76"/>
      <c r="M3418" s="216"/>
      <c r="N3418" s="5"/>
      <c r="O3418" s="5"/>
      <c r="Q3418" s="5"/>
    </row>
    <row r="3419" spans="9:17" x14ac:dyDescent="0.2">
      <c r="I3419" s="76" t="s">
        <v>773</v>
      </c>
      <c r="J3419" s="221"/>
      <c r="K3419" s="221"/>
      <c r="L3419" s="221"/>
      <c r="M3419" s="216">
        <v>1</v>
      </c>
      <c r="N3419" s="5"/>
      <c r="O3419" s="5"/>
      <c r="Q3419" s="5"/>
    </row>
    <row r="3420" spans="9:17" x14ac:dyDescent="0.2">
      <c r="I3420" s="76" t="s">
        <v>756</v>
      </c>
      <c r="J3420" s="221"/>
      <c r="K3420" s="221"/>
      <c r="L3420" s="221"/>
      <c r="M3420" s="216"/>
      <c r="N3420" s="5"/>
      <c r="O3420" s="5"/>
      <c r="Q3420" s="5"/>
    </row>
    <row r="3421" spans="9:17" x14ac:dyDescent="0.2">
      <c r="I3421" s="76" t="s">
        <v>774</v>
      </c>
      <c r="J3421" s="221"/>
      <c r="K3421" s="221"/>
      <c r="L3421" s="221"/>
      <c r="M3421" s="216">
        <v>1</v>
      </c>
      <c r="N3421" s="5"/>
      <c r="O3421" s="5"/>
      <c r="Q3421" s="5"/>
    </row>
    <row r="3422" spans="9:17" x14ac:dyDescent="0.2">
      <c r="I3422" s="76" t="s">
        <v>751</v>
      </c>
      <c r="J3422" s="76"/>
      <c r="K3422" s="76"/>
      <c r="L3422" s="76"/>
      <c r="M3422" s="216">
        <v>1</v>
      </c>
      <c r="N3422" s="5"/>
      <c r="O3422" s="5"/>
      <c r="Q3422" s="5"/>
    </row>
    <row r="3423" spans="9:17" x14ac:dyDescent="0.2">
      <c r="I3423" s="220" t="s">
        <v>752</v>
      </c>
      <c r="J3423" s="210"/>
      <c r="K3423" s="210"/>
      <c r="L3423" s="210"/>
      <c r="M3423" s="223">
        <v>1</v>
      </c>
      <c r="N3423" s="5"/>
      <c r="O3423" s="5"/>
      <c r="Q3423" s="5"/>
    </row>
    <row r="3424" spans="9:17" x14ac:dyDescent="0.2">
      <c r="I3424" s="219" t="s">
        <v>669</v>
      </c>
      <c r="J3424" s="76"/>
      <c r="K3424" s="76"/>
      <c r="L3424" s="76"/>
      <c r="M3424" s="216">
        <f>SUM(M3404:M3423)</f>
        <v>16</v>
      </c>
      <c r="N3424" s="5"/>
      <c r="O3424" s="5"/>
      <c r="Q3424" s="5"/>
    </row>
    <row r="3425" spans="9:17" x14ac:dyDescent="0.2">
      <c r="I3425" s="219"/>
      <c r="J3425" s="76"/>
      <c r="K3425" s="76"/>
      <c r="L3425" s="76"/>
      <c r="M3425" s="76"/>
      <c r="N3425" s="5"/>
      <c r="O3425" s="5"/>
      <c r="Q3425" s="5"/>
    </row>
    <row r="3426" spans="9:17" x14ac:dyDescent="0.2">
      <c r="I3426" s="206" t="s">
        <v>381</v>
      </c>
      <c r="J3426" s="76"/>
      <c r="K3426" s="76"/>
      <c r="L3426" s="76"/>
      <c r="M3426" s="216"/>
      <c r="N3426" s="5"/>
      <c r="O3426" s="5"/>
      <c r="Q3426" s="5"/>
    </row>
    <row r="3427" spans="9:17" x14ac:dyDescent="0.2">
      <c r="I3427" s="206" t="s">
        <v>382</v>
      </c>
      <c r="J3427" s="76"/>
      <c r="K3427" s="76"/>
      <c r="L3427" s="76"/>
      <c r="M3427" s="76"/>
      <c r="N3427" s="5"/>
      <c r="O3427" s="5"/>
      <c r="Q3427" s="5"/>
    </row>
    <row r="3428" spans="9:17" x14ac:dyDescent="0.2">
      <c r="I3428" s="35"/>
      <c r="J3428" s="34"/>
      <c r="K3428" s="34"/>
      <c r="L3428" s="34"/>
      <c r="M3428" s="59"/>
      <c r="N3428" s="5"/>
      <c r="O3428" s="5"/>
      <c r="Q3428" s="5"/>
    </row>
    <row r="3429" spans="9:17" x14ac:dyDescent="0.2">
      <c r="I3429" s="35"/>
      <c r="J3429" s="34"/>
      <c r="K3429" s="34"/>
      <c r="L3429" s="34"/>
      <c r="M3429" s="34"/>
      <c r="N3429" s="5"/>
      <c r="O3429" s="5"/>
      <c r="Q3429" s="5"/>
    </row>
    <row r="3430" spans="9:17" ht="12" customHeight="1" x14ac:dyDescent="0.2">
      <c r="I3430" s="35"/>
      <c r="J3430" s="5"/>
      <c r="K3430" s="5"/>
      <c r="L3430" s="5"/>
      <c r="M3430" s="5"/>
      <c r="N3430" s="35"/>
      <c r="O3430" s="5"/>
      <c r="Q3430" s="5"/>
    </row>
    <row r="3431" spans="9:17" ht="12" customHeight="1" x14ac:dyDescent="0.2">
      <c r="I3431" s="35"/>
      <c r="J3431" s="5"/>
      <c r="K3431" s="5"/>
      <c r="L3431" s="5"/>
      <c r="M3431" s="5"/>
      <c r="N3431" s="35"/>
      <c r="O3431" s="5"/>
      <c r="Q3431" s="5"/>
    </row>
    <row r="3432" spans="9:17" ht="12" customHeight="1" x14ac:dyDescent="0.2">
      <c r="I3432" s="35"/>
      <c r="J3432" s="5"/>
      <c r="K3432" s="5"/>
      <c r="L3432" s="5"/>
      <c r="M3432" s="5"/>
      <c r="N3432" s="35"/>
      <c r="Q3432" s="5"/>
    </row>
    <row r="3433" spans="9:17" ht="12" customHeight="1" x14ac:dyDescent="0.2">
      <c r="I3433" s="35"/>
      <c r="J3433" s="5"/>
      <c r="K3433" s="5"/>
      <c r="L3433" s="5"/>
      <c r="M3433" s="5"/>
      <c r="N3433" s="35"/>
      <c r="Q3433" s="5"/>
    </row>
    <row r="3434" spans="9:17" ht="12" customHeight="1" x14ac:dyDescent="0.2">
      <c r="I3434" s="35"/>
      <c r="J3434" s="5"/>
      <c r="K3434" s="5"/>
      <c r="L3434" s="5"/>
      <c r="M3434" s="5"/>
      <c r="N3434" s="35"/>
      <c r="Q3434" s="5"/>
    </row>
    <row r="3435" spans="9:17" ht="12" customHeight="1" x14ac:dyDescent="0.2">
      <c r="J3435" s="5"/>
      <c r="K3435" s="5"/>
      <c r="L3435" s="5"/>
      <c r="M3435" s="5"/>
      <c r="Q3435" s="5"/>
    </row>
    <row r="3436" spans="9:17" ht="12" customHeight="1" x14ac:dyDescent="0.2">
      <c r="J3436" s="5"/>
      <c r="K3436" s="5"/>
      <c r="L3436" s="5"/>
      <c r="M3436" s="5"/>
      <c r="Q3436" s="5"/>
    </row>
    <row r="3437" spans="9:17" ht="12" customHeight="1" x14ac:dyDescent="0.2">
      <c r="I3437" s="28"/>
      <c r="J3437" s="5"/>
      <c r="K3437" s="5"/>
      <c r="L3437" s="5"/>
      <c r="M3437" s="5"/>
      <c r="Q3437" s="5"/>
    </row>
    <row r="3438" spans="9:17" ht="12" customHeight="1" x14ac:dyDescent="0.2">
      <c r="Q3438" s="5"/>
    </row>
    <row r="3439" spans="9:17" ht="12" customHeight="1" x14ac:dyDescent="0.2">
      <c r="Q3439" s="5"/>
    </row>
    <row r="3440" spans="9:17" ht="12" customHeight="1" x14ac:dyDescent="0.2">
      <c r="Q3440" s="5"/>
    </row>
    <row r="3441" spans="2:17" ht="12" customHeight="1" x14ac:dyDescent="0.2">
      <c r="Q3441" s="5"/>
    </row>
    <row r="3442" spans="2:17" ht="12" customHeight="1" x14ac:dyDescent="0.2">
      <c r="Q3442" s="5"/>
    </row>
    <row r="3443" spans="2:17" ht="12" customHeight="1" x14ac:dyDescent="0.2">
      <c r="Q3443" s="5"/>
    </row>
    <row r="3444" spans="2:17" ht="12" customHeight="1" x14ac:dyDescent="0.2">
      <c r="Q3444" s="5"/>
    </row>
    <row r="3445" spans="2:17" ht="12" customHeight="1" x14ac:dyDescent="0.2"/>
    <row r="3446" spans="2:17" ht="12" customHeight="1" x14ac:dyDescent="0.2"/>
    <row r="3447" spans="2:17" ht="12" customHeight="1" x14ac:dyDescent="0.2"/>
    <row r="3448" spans="2:17" s="162" customFormat="1" ht="12" customHeight="1" x14ac:dyDescent="0.2"/>
    <row r="3449" spans="2:17" s="162" customFormat="1" ht="12" customHeight="1" x14ac:dyDescent="0.2"/>
    <row r="3450" spans="2:17" ht="12" customHeight="1" x14ac:dyDescent="0.2"/>
    <row r="3451" spans="2:17" ht="18.75" customHeight="1" x14ac:dyDescent="0.2">
      <c r="B3451" s="20" t="s">
        <v>25</v>
      </c>
    </row>
    <row r="3452" spans="2:17" ht="12" customHeight="1" x14ac:dyDescent="0.2"/>
    <row r="3453" spans="2:17" ht="12" customHeight="1" x14ac:dyDescent="0.2"/>
    <row r="3454" spans="2:17" ht="12" customHeight="1" x14ac:dyDescent="0.2"/>
    <row r="3455" spans="2:17" ht="12" customHeight="1" x14ac:dyDescent="0.2"/>
    <row r="3456" spans="2:17" ht="12" customHeight="1" x14ac:dyDescent="0.2"/>
    <row r="3457" spans="2:9" ht="12" customHeight="1" x14ac:dyDescent="0.2"/>
    <row r="3458" spans="2:9" ht="12" customHeight="1" x14ac:dyDescent="0.2"/>
    <row r="3459" spans="2:9" ht="12" customHeight="1" x14ac:dyDescent="0.2"/>
    <row r="3460" spans="2:9" ht="12" customHeight="1" x14ac:dyDescent="0.2"/>
    <row r="3461" spans="2:9" ht="12" customHeight="1" x14ac:dyDescent="0.2"/>
    <row r="3471" spans="2:9" x14ac:dyDescent="0.2">
      <c r="B3471" s="4" t="s">
        <v>125</v>
      </c>
      <c r="I3471" s="15" t="s">
        <v>166</v>
      </c>
    </row>
    <row r="3487" ht="15" customHeight="1" x14ac:dyDescent="0.2"/>
    <row r="3513" spans="2:8" x14ac:dyDescent="0.2">
      <c r="B3513" s="58"/>
      <c r="C3513" s="34"/>
      <c r="D3513" s="34"/>
      <c r="E3513" s="34"/>
      <c r="F3513" s="5"/>
      <c r="G3513" s="34"/>
      <c r="H3513" s="34"/>
    </row>
    <row r="3514" spans="2:8" s="162" customFormat="1" x14ac:dyDescent="0.2">
      <c r="B3514" s="58"/>
      <c r="C3514" s="34"/>
      <c r="D3514" s="34"/>
      <c r="E3514" s="34"/>
      <c r="F3514" s="5"/>
      <c r="G3514" s="34"/>
      <c r="H3514" s="34"/>
    </row>
    <row r="3515" spans="2:8" s="162" customFormat="1" x14ac:dyDescent="0.2">
      <c r="B3515" s="58"/>
      <c r="C3515" s="34"/>
      <c r="D3515" s="34"/>
      <c r="E3515" s="34"/>
      <c r="F3515" s="5"/>
      <c r="G3515" s="34"/>
      <c r="H3515" s="34"/>
    </row>
    <row r="3516" spans="2:8" s="162" customFormat="1" x14ac:dyDescent="0.2">
      <c r="B3516" s="58"/>
      <c r="C3516" s="34"/>
      <c r="D3516" s="34"/>
      <c r="E3516" s="34"/>
      <c r="F3516" s="5"/>
      <c r="G3516" s="34"/>
      <c r="H3516" s="34"/>
    </row>
    <row r="3517" spans="2:8" s="162" customFormat="1" x14ac:dyDescent="0.2">
      <c r="B3517" s="58"/>
      <c r="C3517" s="34"/>
      <c r="D3517" s="34"/>
      <c r="E3517" s="34"/>
      <c r="F3517" s="5"/>
      <c r="G3517" s="34"/>
      <c r="H3517" s="34"/>
    </row>
    <row r="3518" spans="2:8" s="162" customFormat="1" x14ac:dyDescent="0.2">
      <c r="B3518" s="58"/>
      <c r="C3518" s="34"/>
      <c r="D3518" s="34"/>
      <c r="E3518" s="34"/>
      <c r="F3518" s="5"/>
      <c r="G3518" s="34"/>
      <c r="H3518" s="34"/>
    </row>
    <row r="3519" spans="2:8" x14ac:dyDescent="0.2">
      <c r="B3519" s="71" t="s">
        <v>380</v>
      </c>
      <c r="C3519" s="34"/>
      <c r="D3519" s="34"/>
      <c r="E3519" s="34"/>
      <c r="F3519" s="34"/>
      <c r="G3519" s="34"/>
      <c r="H3519" s="34"/>
    </row>
    <row r="3520" spans="2:8" x14ac:dyDescent="0.2">
      <c r="B3520" s="60"/>
      <c r="C3520" s="35"/>
      <c r="D3520" s="35"/>
      <c r="E3520" s="35"/>
      <c r="F3520" s="35"/>
      <c r="G3520" s="36"/>
      <c r="H3520" s="60"/>
    </row>
    <row r="3521" spans="1:15" x14ac:dyDescent="0.2">
      <c r="B3521" s="172" t="s">
        <v>757</v>
      </c>
      <c r="C3521" s="35"/>
      <c r="D3521" s="35"/>
      <c r="E3521" s="35"/>
      <c r="F3521" s="35"/>
      <c r="G3521" s="66"/>
      <c r="H3521" s="60">
        <v>1</v>
      </c>
    </row>
    <row r="3522" spans="1:15" x14ac:dyDescent="0.2">
      <c r="B3522" s="172" t="s">
        <v>758</v>
      </c>
      <c r="C3522" s="35"/>
      <c r="D3522" s="35"/>
      <c r="E3522" s="35"/>
      <c r="F3522" s="35"/>
      <c r="G3522" s="66"/>
      <c r="H3522" s="60">
        <v>1</v>
      </c>
    </row>
    <row r="3523" spans="1:15" x14ac:dyDescent="0.2">
      <c r="B3523" s="172" t="s">
        <v>759</v>
      </c>
      <c r="C3523" s="35"/>
      <c r="D3523" s="35"/>
      <c r="E3523" s="35"/>
      <c r="F3523" s="35"/>
      <c r="G3523" s="66"/>
      <c r="H3523" s="60">
        <v>1</v>
      </c>
    </row>
    <row r="3524" spans="1:15" x14ac:dyDescent="0.2">
      <c r="B3524" s="172" t="s">
        <v>760</v>
      </c>
      <c r="C3524" s="35"/>
      <c r="D3524" s="35"/>
      <c r="E3524" s="35"/>
      <c r="F3524" s="35"/>
      <c r="G3524" s="66"/>
      <c r="H3524" s="60">
        <v>1</v>
      </c>
      <c r="I3524" s="34"/>
      <c r="J3524" s="34"/>
      <c r="K3524" s="34"/>
      <c r="L3524" s="34"/>
      <c r="M3524" s="34"/>
    </row>
    <row r="3525" spans="1:15" s="162" customFormat="1" x14ac:dyDescent="0.2">
      <c r="B3525" s="172" t="s">
        <v>761</v>
      </c>
      <c r="C3525" s="35"/>
      <c r="D3525" s="35"/>
      <c r="E3525" s="35"/>
      <c r="F3525" s="35"/>
      <c r="G3525" s="66"/>
      <c r="H3525" s="60">
        <v>1</v>
      </c>
      <c r="I3525" s="34"/>
      <c r="J3525" s="34"/>
      <c r="K3525" s="34"/>
      <c r="L3525" s="34"/>
      <c r="M3525" s="34"/>
    </row>
    <row r="3526" spans="1:15" s="162" customFormat="1" x14ac:dyDescent="0.2">
      <c r="B3526" s="172" t="s">
        <v>762</v>
      </c>
      <c r="C3526" s="35"/>
      <c r="D3526" s="35"/>
      <c r="E3526" s="35"/>
      <c r="F3526" s="35"/>
      <c r="G3526" s="66"/>
      <c r="H3526" s="60">
        <v>1</v>
      </c>
      <c r="I3526" s="34"/>
      <c r="J3526" s="34"/>
      <c r="K3526" s="34"/>
      <c r="L3526" s="34"/>
      <c r="M3526" s="34"/>
    </row>
    <row r="3527" spans="1:15" x14ac:dyDescent="0.2">
      <c r="B3527" s="172" t="s">
        <v>763</v>
      </c>
      <c r="C3527" s="57"/>
      <c r="D3527" s="57"/>
      <c r="E3527" s="57"/>
      <c r="F3527" s="57"/>
      <c r="G3527" s="66"/>
      <c r="H3527" s="60">
        <v>1</v>
      </c>
      <c r="I3527" s="34"/>
      <c r="J3527" s="34"/>
      <c r="K3527" s="34"/>
      <c r="L3527" s="34"/>
      <c r="M3527" s="34"/>
    </row>
    <row r="3528" spans="1:15" x14ac:dyDescent="0.2">
      <c r="B3528" s="172" t="s">
        <v>764</v>
      </c>
      <c r="C3528" s="57"/>
      <c r="D3528" s="57"/>
      <c r="E3528" s="57"/>
      <c r="F3528" s="57"/>
      <c r="G3528" s="66"/>
      <c r="H3528" s="60">
        <v>1</v>
      </c>
      <c r="I3528" s="34"/>
      <c r="J3528" s="34"/>
      <c r="K3528" s="34"/>
      <c r="L3528" s="34"/>
      <c r="M3528" s="34"/>
    </row>
    <row r="3529" spans="1:15" x14ac:dyDescent="0.2">
      <c r="B3529" s="172" t="s">
        <v>765</v>
      </c>
      <c r="C3529" s="57"/>
      <c r="D3529" s="57"/>
      <c r="E3529" s="57"/>
      <c r="F3529" s="57"/>
      <c r="G3529" s="36"/>
      <c r="H3529" s="60">
        <v>1</v>
      </c>
      <c r="I3529" s="34"/>
      <c r="J3529" s="34"/>
      <c r="K3529" s="34"/>
      <c r="L3529" s="34"/>
      <c r="M3529" s="35"/>
    </row>
    <row r="3530" spans="1:15" x14ac:dyDescent="0.2">
      <c r="B3530" s="172" t="s">
        <v>766</v>
      </c>
      <c r="C3530" s="57"/>
      <c r="D3530" s="57"/>
      <c r="E3530" s="57"/>
      <c r="F3530" s="57"/>
      <c r="G3530" s="36"/>
      <c r="H3530" s="60">
        <v>1</v>
      </c>
      <c r="I3530" s="34"/>
      <c r="J3530" s="34"/>
      <c r="K3530" s="34"/>
      <c r="L3530" s="34"/>
      <c r="M3530" s="35"/>
    </row>
    <row r="3531" spans="1:15" x14ac:dyDescent="0.2">
      <c r="B3531" s="172" t="s">
        <v>767</v>
      </c>
      <c r="C3531" s="34"/>
      <c r="D3531" s="34"/>
      <c r="E3531" s="34"/>
      <c r="F3531" s="34"/>
      <c r="G3531" s="34"/>
      <c r="H3531" s="60">
        <v>1</v>
      </c>
      <c r="I3531" s="34"/>
      <c r="J3531" s="34"/>
      <c r="K3531" s="34"/>
      <c r="L3531" s="34"/>
      <c r="M3531" s="35"/>
    </row>
    <row r="3532" spans="1:15" x14ac:dyDescent="0.2">
      <c r="B3532" s="172" t="s">
        <v>768</v>
      </c>
      <c r="C3532" s="61"/>
      <c r="D3532" s="5"/>
      <c r="E3532" s="5"/>
      <c r="F3532" s="5"/>
      <c r="G3532" s="34"/>
      <c r="H3532" s="60">
        <v>1</v>
      </c>
      <c r="I3532" s="34"/>
      <c r="J3532" s="34"/>
      <c r="K3532" s="34"/>
      <c r="L3532" s="34"/>
      <c r="M3532" s="35"/>
    </row>
    <row r="3533" spans="1:15" x14ac:dyDescent="0.2">
      <c r="B3533" s="172" t="s">
        <v>769</v>
      </c>
      <c r="G3533" s="34"/>
      <c r="H3533" s="60">
        <v>1</v>
      </c>
      <c r="I3533" s="34"/>
      <c r="J3533" s="34"/>
      <c r="K3533" s="34"/>
      <c r="L3533" s="34"/>
      <c r="M3533" s="35"/>
    </row>
    <row r="3534" spans="1:15" x14ac:dyDescent="0.2">
      <c r="A3534" s="162"/>
      <c r="B3534" s="172" t="s">
        <v>770</v>
      </c>
      <c r="C3534" s="162"/>
      <c r="D3534" s="162"/>
      <c r="E3534" s="162"/>
      <c r="F3534" s="162"/>
      <c r="G3534" s="34"/>
      <c r="H3534" s="60">
        <v>1</v>
      </c>
      <c r="I3534" s="34"/>
      <c r="J3534" s="34"/>
      <c r="K3534" s="34"/>
      <c r="L3534" s="34"/>
      <c r="M3534" s="35"/>
      <c r="N3534" s="162"/>
      <c r="O3534" s="162"/>
    </row>
    <row r="3535" spans="1:15" x14ac:dyDescent="0.2">
      <c r="A3535" s="162"/>
      <c r="B3535" s="87" t="s">
        <v>775</v>
      </c>
      <c r="C3535" s="87"/>
      <c r="D3535" s="87"/>
      <c r="E3535" s="87"/>
      <c r="F3535" s="87"/>
      <c r="G3535" s="87"/>
      <c r="H3535" s="92">
        <v>1</v>
      </c>
      <c r="I3535" s="34"/>
      <c r="J3535" s="34"/>
      <c r="K3535" s="34"/>
      <c r="L3535" s="34"/>
      <c r="M3535" s="34"/>
      <c r="N3535" s="162"/>
      <c r="O3535" s="162"/>
    </row>
    <row r="3536" spans="1:15" x14ac:dyDescent="0.2">
      <c r="A3536" s="162"/>
      <c r="B3536" s="18" t="s">
        <v>76</v>
      </c>
      <c r="C3536" s="162"/>
      <c r="D3536" s="162"/>
      <c r="E3536" s="162"/>
      <c r="F3536" s="162"/>
      <c r="G3536" s="162"/>
      <c r="H3536" s="162">
        <v>15</v>
      </c>
      <c r="I3536" s="34"/>
      <c r="J3536" s="34"/>
      <c r="K3536" s="34"/>
      <c r="L3536" s="34"/>
      <c r="M3536" s="34"/>
      <c r="N3536" s="162"/>
      <c r="O3536" s="162"/>
    </row>
    <row r="3537" spans="2:13" x14ac:dyDescent="0.2">
      <c r="I3537" s="34"/>
      <c r="J3537" s="34"/>
      <c r="K3537" s="34"/>
      <c r="L3537" s="34"/>
      <c r="M3537" s="34"/>
    </row>
    <row r="3538" spans="2:13" x14ac:dyDescent="0.2">
      <c r="I3538" s="34"/>
      <c r="J3538" s="34"/>
      <c r="K3538" s="34"/>
      <c r="L3538" s="34"/>
      <c r="M3538" s="34"/>
    </row>
    <row r="3539" spans="2:13" x14ac:dyDescent="0.2">
      <c r="B3539" s="14" t="s">
        <v>476</v>
      </c>
      <c r="I3539" s="34"/>
      <c r="J3539" s="34"/>
      <c r="K3539" s="34"/>
      <c r="L3539" s="34"/>
      <c r="M3539" s="34"/>
    </row>
    <row r="3540" spans="2:13" x14ac:dyDescent="0.2">
      <c r="B3540" s="14"/>
      <c r="C3540" s="5"/>
      <c r="D3540" s="5"/>
      <c r="E3540" s="5"/>
      <c r="F3540" s="5"/>
      <c r="G3540" s="5"/>
      <c r="H3540" s="5"/>
      <c r="I3540" s="34"/>
      <c r="J3540" s="34"/>
      <c r="K3540" s="34"/>
      <c r="L3540" s="34"/>
      <c r="M3540" s="34"/>
    </row>
    <row r="3541" spans="2:13" x14ac:dyDescent="0.2">
      <c r="B3541" s="14"/>
      <c r="C3541" s="5"/>
      <c r="D3541" s="5"/>
      <c r="E3541" s="5"/>
      <c r="F3541" s="5"/>
      <c r="G3541" s="5"/>
      <c r="H3541" s="5"/>
      <c r="I3541" s="34"/>
      <c r="J3541" s="34"/>
      <c r="K3541" s="5"/>
      <c r="L3541" s="5"/>
      <c r="M3541" s="5"/>
    </row>
    <row r="3542" spans="2:13" x14ac:dyDescent="0.2">
      <c r="B3542" s="16"/>
      <c r="I3542" s="34"/>
      <c r="J3542" s="34"/>
    </row>
    <row r="3543" spans="2:13" x14ac:dyDescent="0.2">
      <c r="J3543" s="34"/>
    </row>
    <row r="3544" spans="2:13" x14ac:dyDescent="0.2">
      <c r="J3544" s="34"/>
    </row>
    <row r="3545" spans="2:13" x14ac:dyDescent="0.2">
      <c r="J3545" s="34"/>
    </row>
    <row r="3546" spans="2:13" x14ac:dyDescent="0.2">
      <c r="I3546" s="5"/>
      <c r="J3546" s="34"/>
    </row>
    <row r="3547" spans="2:13" x14ac:dyDescent="0.2">
      <c r="I3547" s="5"/>
      <c r="J3547" s="5"/>
    </row>
    <row r="3553" ht="12" customHeight="1" x14ac:dyDescent="0.2"/>
    <row r="3555" ht="12" customHeight="1" x14ac:dyDescent="0.2"/>
    <row r="3557" ht="12" customHeight="1" x14ac:dyDescent="0.2"/>
    <row r="3559" ht="12" customHeight="1" x14ac:dyDescent="0.2"/>
  </sheetData>
  <protectedRanges>
    <protectedRange sqref="H82" name="入力範囲_1_1_1_5"/>
    <protectedRange sqref="H83" name="入力範囲_1_1_1_6"/>
    <protectedRange sqref="H84" name="入力範囲_1_1_1_7"/>
    <protectedRange sqref="H80" name="入力範囲_1_1_1_8"/>
    <protectedRange sqref="H92" name="入力範囲_1_1_1_9"/>
    <protectedRange sqref="H88" name="入力範囲_1_1_1_12"/>
    <protectedRange sqref="H87" name="入力範囲_1_1_1_16"/>
    <protectedRange sqref="H91" name="入力範囲_1_1_1_22"/>
    <protectedRange sqref="H90" name="入力範囲_1_1_1_23"/>
  </protectedRanges>
  <customSheetViews>
    <customSheetView guid="{08D5C35B-7FB4-46C3-8FA3-8CE7759F92DE}" showPageBreaks="1" view="pageBreakPreview">
      <selection activeCell="B2" sqref="B2"/>
      <rowBreaks count="52" manualBreakCount="52">
        <brk id="66" max="16383" man="1"/>
        <brk id="101" max="16383" man="1"/>
        <brk id="148" max="16383" man="1"/>
        <brk id="217" max="16383" man="1"/>
        <brk id="273" max="16383" man="1"/>
        <brk id="314" max="16383" man="1"/>
        <brk id="365" max="16383" man="1"/>
        <brk id="433" max="16383" man="1"/>
        <brk id="495" max="16383" man="1"/>
        <brk id="536" max="16383" man="1"/>
        <brk id="603" max="16383" man="1"/>
        <brk id="614" max="16383" man="1"/>
        <brk id="682" max="16383" man="1"/>
        <brk id="733" max="16383" man="1"/>
        <brk id="801" max="16383" man="1"/>
        <brk id="859" max="16383" man="1"/>
        <brk id="922" max="16383" man="1"/>
        <brk id="991" max="16383" man="1"/>
        <brk id="1060" max="16383" man="1"/>
        <brk id="1116" max="16383" man="1"/>
        <brk id="1183" max="16383" man="1"/>
        <brk id="1203" max="16383" man="1"/>
        <brk id="1270" max="16383" man="1"/>
        <brk id="1335" max="16383" man="1"/>
        <brk id="1396" max="16383" man="1"/>
        <brk id="1463" max="16383" man="1"/>
        <brk id="1532" max="16383" man="1"/>
        <brk id="1571" max="16383" man="1"/>
        <brk id="1637" max="16383" man="1"/>
        <brk id="1695" max="16383" man="1"/>
        <brk id="1737" max="16383" man="1"/>
        <brk id="1796" max="16383" man="1"/>
        <brk id="1853" max="16383" man="1"/>
        <brk id="1920" max="16383" man="1"/>
        <brk id="1978" max="16383" man="1"/>
        <brk id="2046" max="16383" man="1"/>
        <brk id="2113" max="16383" man="1"/>
        <brk id="2179" max="16383" man="1"/>
        <brk id="2201" max="16383" man="1"/>
        <brk id="2270" max="16383" man="1"/>
        <brk id="2336" max="16383" man="1"/>
        <brk id="2383" max="16383" man="1"/>
        <brk id="2451" max="16383" man="1"/>
        <brk id="2521" max="16383" man="1"/>
        <brk id="2570" max="16383" man="1"/>
        <brk id="2639" max="16383" man="1"/>
        <brk id="2708" max="16383" man="1"/>
        <brk id="2775" max="16383" man="1"/>
        <brk id="2841" max="16383" man="1"/>
        <brk id="2866" max="16383" man="1"/>
        <brk id="2933" max="16383" man="1"/>
        <brk id="2996" max="16383" man="1"/>
      </rowBreaks>
      <pageMargins left="0.78740157480314965" right="0.59055118110236227" top="0.59055118110236227" bottom="0.59055118110236227" header="0.39370078740157483" footer="0.39370078740157483"/>
      <pageSetup paperSize="9" firstPageNumber="5" orientation="portrait" useFirstPageNumber="1" r:id="rId1"/>
      <headerFooter alignWithMargins="0">
        <oddFooter>&amp;C&amp;P</oddFooter>
      </headerFooter>
    </customSheetView>
  </customSheetViews>
  <mergeCells count="4">
    <mergeCell ref="M1721:N1721"/>
    <mergeCell ref="I1906:J1906"/>
    <mergeCell ref="I1970:J1970"/>
    <mergeCell ref="B1:M1"/>
  </mergeCells>
  <phoneticPr fontId="5"/>
  <pageMargins left="0.78740157480314965" right="0.59055118110236227" top="0.59055118110236227" bottom="0.59055118110236227" header="0.39370078740157483" footer="0.39370078740157483"/>
  <pageSetup paperSize="9" scale="99" firstPageNumber="5" fitToWidth="0" orientation="portrait" useFirstPageNumber="1" r:id="rId2"/>
  <headerFooter alignWithMargins="0">
    <oddFooter>&amp;C&amp;P</oddFooter>
  </headerFooter>
  <rowBreaks count="52" manualBreakCount="52">
    <brk id="67" max="16383" man="1"/>
    <brk id="136" max="16383" man="1"/>
    <brk id="205" max="16383" man="1"/>
    <brk id="274" max="16383" man="1"/>
    <brk id="333" max="16383" man="1"/>
    <brk id="402" max="16383" man="1"/>
    <brk id="469" max="16383" man="1"/>
    <brk id="537" max="16383" man="1"/>
    <brk id="604" max="16383" man="1"/>
    <brk id="672" max="16383" man="1"/>
    <brk id="739" max="16383" man="1"/>
    <brk id="806" max="16383" man="1"/>
    <brk id="874" max="16383" man="1"/>
    <brk id="942" max="16383" man="1"/>
    <brk id="1010" max="16383" man="1"/>
    <brk id="1077" max="16383" man="1"/>
    <brk id="1145" max="16383" man="1"/>
    <brk id="1214" max="16383" man="1"/>
    <brk id="1283" max="16383" man="1"/>
    <brk id="1350" max="16383" man="1"/>
    <brk id="1419" max="16383" man="1"/>
    <brk id="1486" max="16383" man="1"/>
    <brk id="1553" max="16383" man="1"/>
    <brk id="1620" max="16383" man="1"/>
    <brk id="1687" max="16383" man="1"/>
    <brk id="1754" max="16383" man="1"/>
    <brk id="1823" max="16383" man="1"/>
    <brk id="1890" max="16383" man="1"/>
    <brk id="1958" max="16383" man="1"/>
    <brk id="2026" max="16383" man="1"/>
    <brk id="2093" max="16383" man="1"/>
    <brk id="2161" max="16383" man="1"/>
    <brk id="2229" max="16383" man="1"/>
    <brk id="2296" max="16383" man="1"/>
    <brk id="2363" max="16383" man="1"/>
    <brk id="2431" max="16383" man="1"/>
    <brk id="2498" max="16383" man="1"/>
    <brk id="2566" max="16383" man="1"/>
    <brk id="2634" max="16383" man="1"/>
    <brk id="2703" max="16383" man="1"/>
    <brk id="2769" max="16383" man="1"/>
    <brk id="2835" max="16383" man="1"/>
    <brk id="2903" max="16383" man="1"/>
    <brk id="2972" max="16383" man="1"/>
    <brk id="3040" max="16383" man="1"/>
    <brk id="3109" max="16383" man="1"/>
    <brk id="3178" max="16383" man="1"/>
    <brk id="3246" max="16383" man="1"/>
    <brk id="3315" max="16383" man="1"/>
    <brk id="3381" max="16383" man="1"/>
    <brk id="3450" max="16383" man="1"/>
    <brk id="3518"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B811"/>
  <sheetViews>
    <sheetView topLeftCell="A33" zoomScaleNormal="100" workbookViewId="0">
      <selection activeCell="G27" sqref="G27"/>
    </sheetView>
  </sheetViews>
  <sheetFormatPr defaultRowHeight="10.75" x14ac:dyDescent="0.2"/>
  <cols>
    <col min="1" max="1" width="1.81640625" customWidth="1"/>
    <col min="2" max="2" width="10" style="42" customWidth="1"/>
    <col min="3" max="15" width="10" customWidth="1"/>
    <col min="16" max="16" width="9.1796875" customWidth="1"/>
    <col min="17" max="17" width="9.453125" customWidth="1"/>
    <col min="18" max="18" width="11.36328125" customWidth="1"/>
  </cols>
  <sheetData>
    <row r="1" spans="2:25" x14ac:dyDescent="0.2">
      <c r="B1" s="42" t="s">
        <v>111</v>
      </c>
      <c r="F1" s="47" t="s">
        <v>458</v>
      </c>
      <c r="H1" s="47" t="s">
        <v>407</v>
      </c>
      <c r="I1" t="s">
        <v>492</v>
      </c>
    </row>
    <row r="2" spans="2:25" x14ac:dyDescent="0.2">
      <c r="B2" s="42" t="s">
        <v>81</v>
      </c>
      <c r="F2" s="55" t="s">
        <v>370</v>
      </c>
      <c r="H2" s="122" t="s">
        <v>491</v>
      </c>
      <c r="I2" t="s">
        <v>493</v>
      </c>
    </row>
    <row r="3" spans="2:25" x14ac:dyDescent="0.2">
      <c r="B3" s="140"/>
      <c r="C3" s="138" t="s">
        <v>72</v>
      </c>
      <c r="D3" s="138" t="s">
        <v>74</v>
      </c>
      <c r="E3" s="139" t="s">
        <v>118</v>
      </c>
      <c r="F3" s="135" t="s">
        <v>513</v>
      </c>
      <c r="P3" s="187" t="s">
        <v>786</v>
      </c>
      <c r="Q3" s="188" t="s">
        <v>783</v>
      </c>
      <c r="R3" s="188" t="s">
        <v>784</v>
      </c>
      <c r="S3" s="188" t="s">
        <v>785</v>
      </c>
      <c r="T3" s="189" t="s">
        <v>782</v>
      </c>
      <c r="U3" s="187" t="s">
        <v>786</v>
      </c>
      <c r="V3" s="188" t="s">
        <v>783</v>
      </c>
      <c r="W3" s="188" t="s">
        <v>784</v>
      </c>
      <c r="X3" s="188" t="s">
        <v>785</v>
      </c>
      <c r="Y3" s="189" t="s">
        <v>782</v>
      </c>
    </row>
    <row r="4" spans="2:25" ht="11.6" x14ac:dyDescent="0.2">
      <c r="B4" s="136" t="s">
        <v>467</v>
      </c>
      <c r="C4" s="125">
        <v>36.585365853658537</v>
      </c>
      <c r="D4" s="125">
        <v>28.787878787878789</v>
      </c>
      <c r="E4" s="125">
        <v>0</v>
      </c>
      <c r="O4" s="178" t="s">
        <v>778</v>
      </c>
      <c r="P4" s="178">
        <v>136</v>
      </c>
      <c r="Q4" s="179">
        <v>60</v>
      </c>
      <c r="R4" s="179">
        <v>76</v>
      </c>
      <c r="S4" s="179">
        <v>0</v>
      </c>
      <c r="T4" s="180">
        <v>0</v>
      </c>
      <c r="U4" s="178">
        <v>31.627906976744185</v>
      </c>
      <c r="V4" s="179">
        <v>36.585365853658537</v>
      </c>
      <c r="W4" s="179">
        <v>28.787878787878789</v>
      </c>
      <c r="X4" s="179">
        <v>0</v>
      </c>
      <c r="Y4" s="180">
        <v>0</v>
      </c>
    </row>
    <row r="5" spans="2:25" ht="11.6" x14ac:dyDescent="0.2">
      <c r="B5" s="136" t="s">
        <v>68</v>
      </c>
      <c r="C5" s="125">
        <v>26.829268292682929</v>
      </c>
      <c r="D5" s="125">
        <v>31.060606060606062</v>
      </c>
      <c r="E5" s="125">
        <v>0</v>
      </c>
      <c r="O5" s="181" t="s">
        <v>779</v>
      </c>
      <c r="P5" s="181">
        <v>126</v>
      </c>
      <c r="Q5" s="182">
        <v>44</v>
      </c>
      <c r="R5" s="182">
        <v>82</v>
      </c>
      <c r="S5" s="182">
        <v>0</v>
      </c>
      <c r="T5" s="183">
        <v>0</v>
      </c>
      <c r="U5" s="181">
        <v>29.302325581395351</v>
      </c>
      <c r="V5" s="182">
        <v>26.829268292682929</v>
      </c>
      <c r="W5" s="182">
        <v>31.060606060606062</v>
      </c>
      <c r="X5" s="182">
        <v>0</v>
      </c>
      <c r="Y5" s="183">
        <v>0</v>
      </c>
    </row>
    <row r="6" spans="2:25" ht="11.6" x14ac:dyDescent="0.2">
      <c r="B6" s="136" t="s">
        <v>70</v>
      </c>
      <c r="C6" s="125">
        <v>20.73170731707317</v>
      </c>
      <c r="D6" s="125">
        <v>21.212121212121211</v>
      </c>
      <c r="E6" s="125">
        <v>0</v>
      </c>
      <c r="O6" s="181" t="s">
        <v>780</v>
      </c>
      <c r="P6" s="181">
        <v>90</v>
      </c>
      <c r="Q6" s="182">
        <v>34</v>
      </c>
      <c r="R6" s="182">
        <v>56</v>
      </c>
      <c r="S6" s="182">
        <v>0</v>
      </c>
      <c r="T6" s="183">
        <v>0</v>
      </c>
      <c r="U6" s="181">
        <v>20.930232558139537</v>
      </c>
      <c r="V6" s="182">
        <v>20.73170731707317</v>
      </c>
      <c r="W6" s="182">
        <v>21.212121212121211</v>
      </c>
      <c r="X6" s="182">
        <v>0</v>
      </c>
      <c r="Y6" s="183">
        <v>0</v>
      </c>
    </row>
    <row r="7" spans="2:25" ht="11.6" x14ac:dyDescent="0.2">
      <c r="B7" s="136" t="s">
        <v>69</v>
      </c>
      <c r="C7" s="125">
        <v>15.24390243902439</v>
      </c>
      <c r="D7" s="125">
        <v>18.939393939393938</v>
      </c>
      <c r="E7" s="125">
        <v>100</v>
      </c>
      <c r="O7" s="181" t="s">
        <v>781</v>
      </c>
      <c r="P7" s="181">
        <v>77</v>
      </c>
      <c r="Q7" s="182">
        <v>25</v>
      </c>
      <c r="R7" s="182">
        <v>50</v>
      </c>
      <c r="S7" s="182">
        <v>2</v>
      </c>
      <c r="T7" s="183">
        <v>0</v>
      </c>
      <c r="U7" s="181">
        <v>17.906976744186046</v>
      </c>
      <c r="V7" s="182">
        <v>15.24390243902439</v>
      </c>
      <c r="W7" s="182">
        <v>18.939393939393938</v>
      </c>
      <c r="X7" s="182">
        <v>100</v>
      </c>
      <c r="Y7" s="183">
        <v>0</v>
      </c>
    </row>
    <row r="8" spans="2:25" ht="11.6" x14ac:dyDescent="0.2">
      <c r="B8" s="136" t="s">
        <v>77</v>
      </c>
      <c r="C8" s="125">
        <v>0.6097560975609756</v>
      </c>
      <c r="D8" s="125">
        <v>0</v>
      </c>
      <c r="E8" s="125">
        <v>0</v>
      </c>
      <c r="O8" s="181" t="s">
        <v>782</v>
      </c>
      <c r="P8" s="181">
        <v>1</v>
      </c>
      <c r="Q8" s="182">
        <v>1</v>
      </c>
      <c r="R8" s="182">
        <v>0</v>
      </c>
      <c r="S8" s="182">
        <v>0</v>
      </c>
      <c r="T8" s="183">
        <v>0</v>
      </c>
      <c r="U8" s="181">
        <v>0.23255813953488372</v>
      </c>
      <c r="V8" s="182">
        <v>0.6097560975609756</v>
      </c>
      <c r="W8" s="182">
        <v>0</v>
      </c>
      <c r="X8" s="182">
        <v>0</v>
      </c>
      <c r="Y8" s="183">
        <v>0</v>
      </c>
    </row>
    <row r="9" spans="2:25" ht="11.6" x14ac:dyDescent="0.2">
      <c r="B9" s="136" t="s">
        <v>804</v>
      </c>
      <c r="C9" s="125">
        <v>0</v>
      </c>
      <c r="D9" s="125">
        <v>0</v>
      </c>
      <c r="E9" s="125">
        <v>0</v>
      </c>
      <c r="O9" s="184" t="s">
        <v>805</v>
      </c>
      <c r="P9" s="184">
        <v>0</v>
      </c>
      <c r="Q9" s="185">
        <v>0</v>
      </c>
      <c r="R9" s="185">
        <v>0</v>
      </c>
      <c r="S9" s="185">
        <v>0</v>
      </c>
      <c r="T9" s="186">
        <v>0</v>
      </c>
      <c r="U9" s="184">
        <v>0</v>
      </c>
      <c r="V9" s="185">
        <v>0</v>
      </c>
      <c r="W9" s="185">
        <v>0</v>
      </c>
      <c r="X9" s="185">
        <v>0</v>
      </c>
      <c r="Y9" s="186">
        <v>0</v>
      </c>
    </row>
    <row r="10" spans="2:25" ht="11.6" x14ac:dyDescent="0.2">
      <c r="B10" s="136" t="s">
        <v>76</v>
      </c>
      <c r="C10" s="137">
        <f>SUM(C4:C9)</f>
        <v>100.00000000000001</v>
      </c>
      <c r="D10" s="137">
        <f>SUM(D4:D9)</f>
        <v>100</v>
      </c>
      <c r="E10" s="137">
        <f>SUM(E4:E9)</f>
        <v>100</v>
      </c>
      <c r="N10" t="s">
        <v>787</v>
      </c>
      <c r="O10">
        <v>1500</v>
      </c>
      <c r="P10" s="29"/>
      <c r="Q10" s="17" t="s">
        <v>788</v>
      </c>
      <c r="R10" s="17">
        <f>SUM(P4:P9)</f>
        <v>430</v>
      </c>
      <c r="S10" s="17"/>
      <c r="T10" s="190" t="s">
        <v>789</v>
      </c>
      <c r="U10" s="29">
        <f>R10/O10*100</f>
        <v>28.666666666666668</v>
      </c>
      <c r="V10" s="17"/>
      <c r="W10" s="17"/>
      <c r="X10" s="17"/>
      <c r="Y10" s="190"/>
    </row>
    <row r="11" spans="2:25" ht="11.6" x14ac:dyDescent="0.2">
      <c r="B11" s="147"/>
      <c r="C11" s="6"/>
      <c r="D11" s="6"/>
      <c r="E11" s="6"/>
      <c r="P11" s="29"/>
      <c r="Q11" s="17"/>
      <c r="R11" s="17"/>
      <c r="S11" s="17"/>
      <c r="T11" s="190"/>
      <c r="U11" s="29"/>
      <c r="V11" s="17"/>
      <c r="W11" s="17"/>
      <c r="X11" s="17"/>
      <c r="Y11" s="190"/>
    </row>
    <row r="12" spans="2:25" x14ac:dyDescent="0.2">
      <c r="B12" s="9" t="s">
        <v>88</v>
      </c>
      <c r="G12" t="s">
        <v>432</v>
      </c>
      <c r="P12" s="29"/>
      <c r="Q12" s="17"/>
      <c r="R12" s="17"/>
      <c r="S12" s="17"/>
      <c r="T12" s="190"/>
      <c r="U12" s="29"/>
      <c r="V12" s="17"/>
      <c r="W12" s="17"/>
      <c r="X12" s="17"/>
      <c r="Y12" s="190"/>
    </row>
    <row r="13" spans="2:25" x14ac:dyDescent="0.2">
      <c r="B13" s="140"/>
      <c r="C13" s="138" t="s">
        <v>72</v>
      </c>
      <c r="D13" s="138" t="s">
        <v>74</v>
      </c>
      <c r="E13" s="139" t="s">
        <v>118</v>
      </c>
      <c r="G13" s="84"/>
      <c r="H13" s="138" t="s">
        <v>72</v>
      </c>
      <c r="I13" s="138" t="s">
        <v>74</v>
      </c>
      <c r="J13" s="139" t="s">
        <v>118</v>
      </c>
      <c r="K13" s="139" t="s">
        <v>782</v>
      </c>
      <c r="L13" s="139" t="s">
        <v>805</v>
      </c>
      <c r="M13" s="194"/>
      <c r="P13" s="29"/>
      <c r="Q13" s="17"/>
      <c r="R13" s="17"/>
      <c r="S13" s="17"/>
      <c r="T13" s="190"/>
      <c r="U13" s="29"/>
      <c r="V13" s="17"/>
      <c r="W13" s="17"/>
      <c r="X13" s="17"/>
      <c r="Y13" s="190"/>
    </row>
    <row r="14" spans="2:25" ht="11.6" x14ac:dyDescent="0.2">
      <c r="B14" s="136" t="s">
        <v>467</v>
      </c>
      <c r="C14" s="125">
        <v>32.067510548523209</v>
      </c>
      <c r="D14" s="125">
        <v>34.939759036144579</v>
      </c>
      <c r="E14" s="125">
        <v>50</v>
      </c>
      <c r="G14" s="43" t="s">
        <v>106</v>
      </c>
      <c r="H14" s="82">
        <v>49.173553719008261</v>
      </c>
      <c r="I14" s="82">
        <v>50.826446280991739</v>
      </c>
      <c r="J14" s="82">
        <v>0</v>
      </c>
      <c r="K14" s="82">
        <v>0</v>
      </c>
      <c r="L14" s="82">
        <v>0</v>
      </c>
      <c r="M14" s="194"/>
      <c r="O14" s="178" t="s">
        <v>778</v>
      </c>
      <c r="P14" s="178">
        <v>164</v>
      </c>
      <c r="Q14" s="179">
        <v>76</v>
      </c>
      <c r="R14" s="179">
        <v>87</v>
      </c>
      <c r="S14" s="179">
        <v>1</v>
      </c>
      <c r="T14" s="180">
        <v>0</v>
      </c>
      <c r="U14" s="178">
        <v>33.606557377049178</v>
      </c>
      <c r="V14" s="179">
        <v>32.067510548523209</v>
      </c>
      <c r="W14" s="179">
        <v>34.939759036144579</v>
      </c>
      <c r="X14" s="179">
        <v>50</v>
      </c>
      <c r="Y14" s="180">
        <v>0</v>
      </c>
    </row>
    <row r="15" spans="2:25" ht="11.6" x14ac:dyDescent="0.2">
      <c r="B15" s="136" t="s">
        <v>68</v>
      </c>
      <c r="C15" s="125">
        <v>36.286919831223628</v>
      </c>
      <c r="D15" s="125">
        <v>41.365461847389554</v>
      </c>
      <c r="E15" s="125">
        <v>0</v>
      </c>
      <c r="G15" s="123" t="s">
        <v>105</v>
      </c>
      <c r="H15" s="124">
        <v>48.565573770491802</v>
      </c>
      <c r="I15" s="124">
        <v>51.024590163934427</v>
      </c>
      <c r="J15" s="124">
        <v>0.4098360655737705</v>
      </c>
      <c r="K15" s="124">
        <v>0</v>
      </c>
      <c r="L15" s="124">
        <v>0</v>
      </c>
      <c r="M15" s="194"/>
      <c r="O15" s="181" t="s">
        <v>779</v>
      </c>
      <c r="P15" s="181">
        <v>189</v>
      </c>
      <c r="Q15" s="182">
        <v>86</v>
      </c>
      <c r="R15" s="182">
        <v>103</v>
      </c>
      <c r="S15" s="182">
        <v>0</v>
      </c>
      <c r="T15" s="183">
        <v>0</v>
      </c>
      <c r="U15" s="181">
        <v>38.729508196721312</v>
      </c>
      <c r="V15" s="182">
        <v>36.286919831223628</v>
      </c>
      <c r="W15" s="182">
        <v>41.365461847389554</v>
      </c>
      <c r="X15" s="182">
        <v>0</v>
      </c>
      <c r="Y15" s="183">
        <v>0</v>
      </c>
    </row>
    <row r="16" spans="2:25" ht="11.6" x14ac:dyDescent="0.2">
      <c r="B16" s="136" t="s">
        <v>70</v>
      </c>
      <c r="C16" s="125">
        <v>18.143459915611814</v>
      </c>
      <c r="D16" s="125">
        <v>17.670682730923694</v>
      </c>
      <c r="E16" s="125">
        <v>0</v>
      </c>
      <c r="O16" s="181" t="s">
        <v>780</v>
      </c>
      <c r="P16" s="181">
        <v>87</v>
      </c>
      <c r="Q16" s="182">
        <v>43</v>
      </c>
      <c r="R16" s="182">
        <v>44</v>
      </c>
      <c r="S16" s="182">
        <v>0</v>
      </c>
      <c r="T16" s="183">
        <v>0</v>
      </c>
      <c r="U16" s="181">
        <v>17.827868852459016</v>
      </c>
      <c r="V16" s="182">
        <v>18.143459915611814</v>
      </c>
      <c r="W16" s="182">
        <v>17.670682730923694</v>
      </c>
      <c r="X16" s="182">
        <v>0</v>
      </c>
      <c r="Y16" s="183">
        <v>0</v>
      </c>
    </row>
    <row r="17" spans="2:26" ht="11.6" x14ac:dyDescent="0.2">
      <c r="B17" s="136" t="s">
        <v>69</v>
      </c>
      <c r="C17" s="125">
        <v>13.502109704641349</v>
      </c>
      <c r="D17" s="125">
        <v>6.024096385542169</v>
      </c>
      <c r="E17" s="125">
        <v>50</v>
      </c>
      <c r="O17" s="181" t="s">
        <v>781</v>
      </c>
      <c r="P17" s="181">
        <v>48</v>
      </c>
      <c r="Q17" s="182">
        <v>32</v>
      </c>
      <c r="R17" s="182">
        <v>15</v>
      </c>
      <c r="S17" s="182">
        <v>1</v>
      </c>
      <c r="T17" s="183">
        <v>0</v>
      </c>
      <c r="U17" s="181">
        <v>9.8360655737704921</v>
      </c>
      <c r="V17" s="182">
        <v>13.502109704641349</v>
      </c>
      <c r="W17" s="182">
        <v>6.024096385542169</v>
      </c>
      <c r="X17" s="182">
        <v>50</v>
      </c>
      <c r="Y17" s="183">
        <v>0</v>
      </c>
    </row>
    <row r="18" spans="2:26" ht="11.6" x14ac:dyDescent="0.2">
      <c r="B18" s="136" t="s">
        <v>77</v>
      </c>
      <c r="C18" s="125">
        <v>0</v>
      </c>
      <c r="D18" s="125">
        <v>0</v>
      </c>
      <c r="E18" s="125">
        <v>0</v>
      </c>
      <c r="O18" s="181" t="s">
        <v>782</v>
      </c>
      <c r="P18" s="181">
        <v>0</v>
      </c>
      <c r="Q18" s="182">
        <v>0</v>
      </c>
      <c r="R18" s="182">
        <v>0</v>
      </c>
      <c r="S18" s="182">
        <v>0</v>
      </c>
      <c r="T18" s="183">
        <v>0</v>
      </c>
      <c r="U18" s="181">
        <v>0</v>
      </c>
      <c r="V18" s="182">
        <v>0</v>
      </c>
      <c r="W18" s="182">
        <v>0</v>
      </c>
      <c r="X18" s="182">
        <v>0</v>
      </c>
      <c r="Y18" s="183">
        <v>0</v>
      </c>
    </row>
    <row r="19" spans="2:26" ht="11.6" x14ac:dyDescent="0.2">
      <c r="B19" s="136" t="s">
        <v>804</v>
      </c>
      <c r="C19" s="125">
        <v>0</v>
      </c>
      <c r="D19" s="125">
        <v>0</v>
      </c>
      <c r="E19" s="125">
        <v>0</v>
      </c>
      <c r="O19" s="184" t="s">
        <v>805</v>
      </c>
      <c r="P19" s="184">
        <v>0</v>
      </c>
      <c r="Q19" s="185">
        <v>0</v>
      </c>
      <c r="R19" s="185">
        <v>0</v>
      </c>
      <c r="S19" s="185">
        <v>0</v>
      </c>
      <c r="T19" s="186">
        <v>0</v>
      </c>
      <c r="U19" s="184">
        <v>0</v>
      </c>
      <c r="V19" s="185">
        <v>0</v>
      </c>
      <c r="W19" s="185">
        <v>0</v>
      </c>
      <c r="X19" s="185">
        <v>0</v>
      </c>
      <c r="Y19" s="186">
        <v>0</v>
      </c>
    </row>
    <row r="20" spans="2:26" ht="11.6" x14ac:dyDescent="0.2">
      <c r="B20" s="136" t="s">
        <v>76</v>
      </c>
      <c r="C20" s="137">
        <f>SUM(C14:C19)</f>
        <v>100</v>
      </c>
      <c r="D20" s="137">
        <f>SUM(D14:D19)</f>
        <v>99.999999999999986</v>
      </c>
      <c r="E20" s="137">
        <f>SUM(E14:E19)</f>
        <v>100</v>
      </c>
      <c r="N20" t="s">
        <v>787</v>
      </c>
      <c r="O20">
        <v>500</v>
      </c>
      <c r="P20" s="29"/>
      <c r="Q20" s="17" t="s">
        <v>788</v>
      </c>
      <c r="R20" s="17">
        <f>SUM(P14:P19)</f>
        <v>488</v>
      </c>
      <c r="S20" s="17"/>
      <c r="T20" s="190" t="s">
        <v>789</v>
      </c>
      <c r="U20" s="29">
        <f>R20/O20*100</f>
        <v>97.6</v>
      </c>
      <c r="V20" s="17"/>
      <c r="W20" s="17"/>
      <c r="X20" s="17"/>
      <c r="Y20" s="190"/>
    </row>
    <row r="21" spans="2:26" ht="11.6" x14ac:dyDescent="0.2">
      <c r="B21" s="147"/>
      <c r="C21" s="6"/>
      <c r="D21" s="6"/>
      <c r="E21" s="6"/>
      <c r="P21" s="29"/>
      <c r="Q21" s="17"/>
      <c r="R21" s="17"/>
      <c r="S21" s="17"/>
      <c r="T21" s="190"/>
      <c r="U21" s="29"/>
      <c r="V21" s="17"/>
      <c r="W21" s="17"/>
      <c r="X21" s="17"/>
      <c r="Y21" s="190"/>
    </row>
    <row r="22" spans="2:26" x14ac:dyDescent="0.2">
      <c r="B22" s="9" t="s">
        <v>89</v>
      </c>
      <c r="P22" s="29"/>
      <c r="Q22" s="17"/>
      <c r="R22" s="17"/>
      <c r="S22" s="17"/>
      <c r="T22" s="190"/>
      <c r="U22" s="29"/>
      <c r="V22" s="17"/>
      <c r="W22" s="17"/>
      <c r="X22" s="17"/>
      <c r="Y22" s="190"/>
    </row>
    <row r="23" spans="2:26" x14ac:dyDescent="0.2">
      <c r="B23" s="140"/>
      <c r="C23" s="138" t="s">
        <v>72</v>
      </c>
      <c r="D23" s="138" t="s">
        <v>74</v>
      </c>
      <c r="E23" s="139" t="s">
        <v>118</v>
      </c>
      <c r="P23" s="29"/>
      <c r="Q23" s="17"/>
      <c r="R23" s="17"/>
      <c r="S23" s="17"/>
      <c r="T23" s="190"/>
      <c r="U23" s="29"/>
      <c r="V23" s="17"/>
      <c r="W23" s="17"/>
      <c r="X23" s="17"/>
      <c r="Y23" s="190"/>
    </row>
    <row r="24" spans="2:26" ht="11.6" x14ac:dyDescent="0.2">
      <c r="B24" s="136" t="s">
        <v>467</v>
      </c>
      <c r="C24" s="125">
        <v>30.337078651685395</v>
      </c>
      <c r="D24" s="125">
        <v>35.087719298245609</v>
      </c>
      <c r="E24" s="125">
        <v>0</v>
      </c>
      <c r="O24" s="178" t="s">
        <v>778</v>
      </c>
      <c r="P24" s="178">
        <v>167</v>
      </c>
      <c r="Q24" s="179">
        <v>27</v>
      </c>
      <c r="R24" s="179">
        <v>140</v>
      </c>
      <c r="S24" s="179">
        <v>0</v>
      </c>
      <c r="T24" s="180">
        <v>0</v>
      </c>
      <c r="U24" s="178">
        <v>34.221311475409841</v>
      </c>
      <c r="V24" s="179">
        <v>30.337078651685395</v>
      </c>
      <c r="W24" s="179">
        <v>35.087719298245609</v>
      </c>
      <c r="X24" s="179">
        <v>0</v>
      </c>
      <c r="Y24" s="180">
        <v>0</v>
      </c>
    </row>
    <row r="25" spans="2:26" ht="11.6" x14ac:dyDescent="0.2">
      <c r="B25" s="136" t="s">
        <v>68</v>
      </c>
      <c r="C25" s="125">
        <v>48.314606741573037</v>
      </c>
      <c r="D25" s="125">
        <v>36.090225563909769</v>
      </c>
      <c r="E25" s="125">
        <v>0</v>
      </c>
      <c r="O25" s="181" t="s">
        <v>779</v>
      </c>
      <c r="P25" s="181">
        <v>187</v>
      </c>
      <c r="Q25" s="182">
        <v>43</v>
      </c>
      <c r="R25" s="182">
        <v>144</v>
      </c>
      <c r="S25" s="182">
        <v>0</v>
      </c>
      <c r="T25" s="183">
        <v>0</v>
      </c>
      <c r="U25" s="181">
        <v>38.319672131147541</v>
      </c>
      <c r="V25" s="182">
        <v>48.314606741573037</v>
      </c>
      <c r="W25" s="182">
        <v>36.090225563909769</v>
      </c>
      <c r="X25" s="182">
        <v>0</v>
      </c>
      <c r="Y25" s="183">
        <v>0</v>
      </c>
    </row>
    <row r="26" spans="2:26" ht="11.6" x14ac:dyDescent="0.2">
      <c r="B26" s="136" t="s">
        <v>70</v>
      </c>
      <c r="C26" s="125">
        <v>11.235955056179774</v>
      </c>
      <c r="D26" s="125">
        <v>19.298245614035086</v>
      </c>
      <c r="E26" s="125">
        <v>0</v>
      </c>
      <c r="O26" s="181" t="s">
        <v>780</v>
      </c>
      <c r="P26" s="181">
        <v>87</v>
      </c>
      <c r="Q26" s="182">
        <v>10</v>
      </c>
      <c r="R26" s="182">
        <v>77</v>
      </c>
      <c r="S26" s="182">
        <v>0</v>
      </c>
      <c r="T26" s="183">
        <v>0</v>
      </c>
      <c r="U26" s="181">
        <v>17.827868852459016</v>
      </c>
      <c r="V26" s="182">
        <v>11.235955056179774</v>
      </c>
      <c r="W26" s="182">
        <v>19.298245614035086</v>
      </c>
      <c r="X26" s="182">
        <v>0</v>
      </c>
      <c r="Y26" s="183">
        <v>0</v>
      </c>
    </row>
    <row r="27" spans="2:26" ht="11.6" x14ac:dyDescent="0.2">
      <c r="B27" s="136" t="s">
        <v>69</v>
      </c>
      <c r="C27" s="125">
        <v>10.112359550561797</v>
      </c>
      <c r="D27" s="125">
        <v>9.5238095238095237</v>
      </c>
      <c r="E27" s="125">
        <v>0</v>
      </c>
      <c r="O27" s="181" t="s">
        <v>781</v>
      </c>
      <c r="P27" s="181">
        <v>47</v>
      </c>
      <c r="Q27" s="182">
        <v>9</v>
      </c>
      <c r="R27" s="182">
        <v>38</v>
      </c>
      <c r="S27" s="182">
        <v>0</v>
      </c>
      <c r="T27" s="183">
        <v>0</v>
      </c>
      <c r="U27" s="181">
        <v>9.6311475409836067</v>
      </c>
      <c r="V27" s="182">
        <v>10.112359550561797</v>
      </c>
      <c r="W27" s="182">
        <v>9.5238095238095237</v>
      </c>
      <c r="X27" s="182">
        <v>0</v>
      </c>
      <c r="Y27" s="183">
        <v>0</v>
      </c>
    </row>
    <row r="28" spans="2:26" ht="11.6" x14ac:dyDescent="0.2">
      <c r="B28" s="136" t="s">
        <v>77</v>
      </c>
      <c r="C28" s="125">
        <v>0</v>
      </c>
      <c r="D28" s="125">
        <v>0</v>
      </c>
      <c r="E28" s="125">
        <v>0</v>
      </c>
      <c r="O28" s="181" t="s">
        <v>782</v>
      </c>
      <c r="P28" s="181">
        <v>0</v>
      </c>
      <c r="Q28" s="182">
        <v>0</v>
      </c>
      <c r="R28" s="182">
        <v>0</v>
      </c>
      <c r="S28" s="182">
        <v>0</v>
      </c>
      <c r="T28" s="183">
        <v>0</v>
      </c>
      <c r="U28" s="181">
        <v>0</v>
      </c>
      <c r="V28" s="182">
        <v>0</v>
      </c>
      <c r="W28" s="182">
        <v>0</v>
      </c>
      <c r="X28" s="182">
        <v>0</v>
      </c>
      <c r="Y28" s="183">
        <v>0</v>
      </c>
    </row>
    <row r="29" spans="2:26" ht="11.6" x14ac:dyDescent="0.2">
      <c r="B29" s="136" t="s">
        <v>804</v>
      </c>
      <c r="C29" s="125">
        <v>0</v>
      </c>
      <c r="D29" s="125">
        <v>0</v>
      </c>
      <c r="E29" s="125">
        <v>0</v>
      </c>
      <c r="O29" s="184" t="s">
        <v>805</v>
      </c>
      <c r="P29" s="184">
        <v>0</v>
      </c>
      <c r="Q29" s="185">
        <v>0</v>
      </c>
      <c r="R29" s="185">
        <v>0</v>
      </c>
      <c r="S29" s="185">
        <v>0</v>
      </c>
      <c r="T29" s="186">
        <v>0</v>
      </c>
      <c r="U29" s="184">
        <v>0</v>
      </c>
      <c r="V29" s="185">
        <v>0</v>
      </c>
      <c r="W29" s="185">
        <v>0</v>
      </c>
      <c r="X29" s="185">
        <v>0</v>
      </c>
      <c r="Y29" s="186">
        <v>0</v>
      </c>
    </row>
    <row r="30" spans="2:26" ht="11.6" x14ac:dyDescent="0.2">
      <c r="B30" s="136" t="s">
        <v>76</v>
      </c>
      <c r="C30" s="137">
        <f>SUM(C24:C29)</f>
        <v>100</v>
      </c>
      <c r="D30" s="137">
        <f>SUM(D24:D29)</f>
        <v>99.999999999999986</v>
      </c>
      <c r="E30" s="137">
        <f>SUM(E24:E29)</f>
        <v>0</v>
      </c>
      <c r="N30" t="s">
        <v>787</v>
      </c>
      <c r="O30">
        <v>500</v>
      </c>
      <c r="Q30" s="17" t="s">
        <v>788</v>
      </c>
      <c r="R30" s="17">
        <f>SUM(P24:P29)</f>
        <v>488</v>
      </c>
      <c r="T30" s="190" t="s">
        <v>789</v>
      </c>
      <c r="U30" s="29">
        <f>R30/O30*100</f>
        <v>97.6</v>
      </c>
    </row>
    <row r="31" spans="2:26" x14ac:dyDescent="0.2">
      <c r="T31" s="84"/>
      <c r="U31" s="84"/>
      <c r="V31" s="84"/>
      <c r="W31" s="84"/>
      <c r="X31" s="84"/>
      <c r="Y31" s="84"/>
      <c r="Z31" s="84"/>
    </row>
    <row r="32" spans="2:26" x14ac:dyDescent="0.2">
      <c r="B32" s="76" t="s">
        <v>494</v>
      </c>
      <c r="G32" s="76" t="s">
        <v>407</v>
      </c>
      <c r="L32" t="s">
        <v>434</v>
      </c>
      <c r="Q32" s="84"/>
      <c r="R32" s="84"/>
      <c r="S32" s="84"/>
      <c r="T32" s="84"/>
      <c r="U32" s="84"/>
      <c r="V32" s="84"/>
      <c r="W32" s="84"/>
    </row>
    <row r="33" spans="2:24" s="42" customFormat="1" x14ac:dyDescent="0.2">
      <c r="B33" s="140"/>
      <c r="C33" s="136" t="s">
        <v>89</v>
      </c>
      <c r="D33" s="136" t="s">
        <v>92</v>
      </c>
      <c r="E33" s="140" t="s">
        <v>81</v>
      </c>
      <c r="G33" s="140"/>
      <c r="H33" s="136" t="s">
        <v>89</v>
      </c>
      <c r="I33" s="136" t="s">
        <v>92</v>
      </c>
      <c r="J33" s="140" t="s">
        <v>81</v>
      </c>
      <c r="L33" s="140"/>
      <c r="M33" s="141" t="s">
        <v>106</v>
      </c>
      <c r="N33" s="141" t="s">
        <v>105</v>
      </c>
      <c r="O33" s="141" t="s">
        <v>112</v>
      </c>
      <c r="P33" s="42" t="s">
        <v>776</v>
      </c>
      <c r="Q33" s="42" t="s">
        <v>777</v>
      </c>
      <c r="R33" s="9"/>
      <c r="S33" s="9"/>
      <c r="T33" s="84"/>
      <c r="U33" s="9"/>
      <c r="V33" s="9"/>
      <c r="W33" s="84"/>
    </row>
    <row r="34" spans="2:24" ht="11.6" x14ac:dyDescent="0.2">
      <c r="B34" s="142" t="s">
        <v>461</v>
      </c>
      <c r="C34" s="125">
        <v>34.221311475409841</v>
      </c>
      <c r="D34" s="125">
        <v>33.606557377049178</v>
      </c>
      <c r="E34" s="125">
        <v>31.627906976744185</v>
      </c>
      <c r="G34" s="142" t="s">
        <v>461</v>
      </c>
      <c r="H34" s="48">
        <v>30.062630480167012</v>
      </c>
      <c r="I34" s="48">
        <v>31.198347107438018</v>
      </c>
      <c r="J34" s="48">
        <v>36.065573770491802</v>
      </c>
      <c r="L34" s="142" t="s">
        <v>461</v>
      </c>
      <c r="M34" s="48">
        <v>31.198347107438018</v>
      </c>
      <c r="N34" s="125">
        <v>33.606557377049178</v>
      </c>
      <c r="O34" s="176">
        <f t="shared" ref="O34:O39" si="0">Q34/$Q$40*100</f>
        <v>34</v>
      </c>
      <c r="P34" s="177">
        <v>17</v>
      </c>
      <c r="Q34" s="177">
        <f>P34*10</f>
        <v>170</v>
      </c>
      <c r="R34" s="117"/>
      <c r="S34" s="117"/>
      <c r="T34" s="117"/>
      <c r="U34" s="118"/>
      <c r="V34" s="118"/>
      <c r="W34" s="118"/>
    </row>
    <row r="35" spans="2:24" ht="11.6" x14ac:dyDescent="0.2">
      <c r="B35" s="136" t="s">
        <v>68</v>
      </c>
      <c r="C35" s="125">
        <v>38.319672131147541</v>
      </c>
      <c r="D35" s="125">
        <v>38.729508196721312</v>
      </c>
      <c r="E35" s="125">
        <v>29.302325581395351</v>
      </c>
      <c r="G35" s="136" t="s">
        <v>68</v>
      </c>
      <c r="H35" s="48">
        <v>41.544885177453025</v>
      </c>
      <c r="I35" s="48">
        <v>40.082644628099175</v>
      </c>
      <c r="J35" s="48">
        <v>31.147540983606557</v>
      </c>
      <c r="L35" s="136" t="s">
        <v>68</v>
      </c>
      <c r="M35" s="48">
        <v>40.082644628099175</v>
      </c>
      <c r="N35" s="125">
        <v>38.729508196721312</v>
      </c>
      <c r="O35" s="176">
        <f t="shared" si="0"/>
        <v>38</v>
      </c>
      <c r="P35" s="177">
        <v>19</v>
      </c>
      <c r="Q35" s="177">
        <f>P35*10</f>
        <v>190</v>
      </c>
      <c r="R35" s="117"/>
      <c r="S35" s="117"/>
      <c r="T35" s="117"/>
      <c r="U35" s="118"/>
      <c r="V35" s="118"/>
      <c r="W35" s="118"/>
    </row>
    <row r="36" spans="2:24" ht="11.6" x14ac:dyDescent="0.2">
      <c r="B36" s="136" t="s">
        <v>70</v>
      </c>
      <c r="C36" s="125">
        <v>17.827868852459016</v>
      </c>
      <c r="D36" s="125">
        <v>17.827868852459016</v>
      </c>
      <c r="E36" s="125">
        <v>20.930232558139537</v>
      </c>
      <c r="G36" s="136" t="s">
        <v>70</v>
      </c>
      <c r="H36" s="48">
        <v>15.44885177453027</v>
      </c>
      <c r="I36" s="48">
        <v>16.32231404958678</v>
      </c>
      <c r="J36" s="48">
        <v>18.579234972677597</v>
      </c>
      <c r="L36" s="136" t="s">
        <v>70</v>
      </c>
      <c r="M36" s="48">
        <v>16.322314049586776</v>
      </c>
      <c r="N36" s="125">
        <v>17.827868852459016</v>
      </c>
      <c r="O36" s="176">
        <f t="shared" si="0"/>
        <v>18</v>
      </c>
      <c r="P36" s="177">
        <v>9</v>
      </c>
      <c r="Q36" s="177">
        <f>P36*10</f>
        <v>90</v>
      </c>
      <c r="R36" s="117"/>
      <c r="S36" s="117"/>
      <c r="T36" s="117"/>
      <c r="U36" s="118"/>
      <c r="V36" s="118"/>
      <c r="W36" s="118"/>
    </row>
    <row r="37" spans="2:24" ht="11.6" x14ac:dyDescent="0.2">
      <c r="B37" s="136" t="s">
        <v>69</v>
      </c>
      <c r="C37" s="125">
        <v>9.6311475409836067</v>
      </c>
      <c r="D37" s="125">
        <v>9.8360655737704921</v>
      </c>
      <c r="E37" s="125">
        <v>17.906976744186046</v>
      </c>
      <c r="G37" s="136" t="s">
        <v>69</v>
      </c>
      <c r="H37" s="48">
        <v>12.734864300626306</v>
      </c>
      <c r="I37" s="48">
        <v>12.190082644628099</v>
      </c>
      <c r="J37" s="48">
        <v>13.934426229508196</v>
      </c>
      <c r="L37" s="136" t="s">
        <v>69</v>
      </c>
      <c r="M37" s="48">
        <v>12.190082644628099</v>
      </c>
      <c r="N37" s="125">
        <v>9.8360655737704921</v>
      </c>
      <c r="O37" s="176">
        <f t="shared" si="0"/>
        <v>10</v>
      </c>
      <c r="P37" s="177">
        <v>5</v>
      </c>
      <c r="Q37" s="177">
        <f>P37*10</f>
        <v>50</v>
      </c>
      <c r="R37" s="117"/>
      <c r="S37" s="117"/>
      <c r="T37" s="117"/>
      <c r="U37" s="118"/>
      <c r="V37" s="118"/>
      <c r="W37" s="118"/>
    </row>
    <row r="38" spans="2:24" ht="11.6" x14ac:dyDescent="0.2">
      <c r="B38" s="136" t="s">
        <v>77</v>
      </c>
      <c r="C38" s="125">
        <v>0</v>
      </c>
      <c r="D38" s="125">
        <v>0</v>
      </c>
      <c r="E38" s="125">
        <v>0.23255813953488372</v>
      </c>
      <c r="G38" s="136" t="s">
        <v>77</v>
      </c>
      <c r="H38" s="48">
        <v>0.20876826722338201</v>
      </c>
      <c r="I38" s="48">
        <v>0.20661157024793389</v>
      </c>
      <c r="J38" s="48">
        <v>0.27322404371584702</v>
      </c>
      <c r="L38" s="136" t="s">
        <v>77</v>
      </c>
      <c r="M38" s="48">
        <v>0.20661157024793389</v>
      </c>
      <c r="N38" s="125">
        <v>0</v>
      </c>
      <c r="O38" s="176">
        <f t="shared" si="0"/>
        <v>0</v>
      </c>
      <c r="P38" s="177"/>
      <c r="Q38" s="177"/>
      <c r="R38" s="117"/>
      <c r="S38" s="117"/>
      <c r="T38" s="117"/>
      <c r="U38" s="118"/>
      <c r="V38" s="118"/>
      <c r="W38" s="118"/>
    </row>
    <row r="39" spans="2:24" ht="11.6" x14ac:dyDescent="0.2">
      <c r="B39" s="136" t="s">
        <v>804</v>
      </c>
      <c r="C39" s="125">
        <v>0</v>
      </c>
      <c r="D39" s="125">
        <v>0</v>
      </c>
      <c r="E39" s="125">
        <v>0</v>
      </c>
      <c r="G39" s="136" t="s">
        <v>804</v>
      </c>
      <c r="H39" s="48">
        <v>0</v>
      </c>
      <c r="I39" s="48">
        <v>0</v>
      </c>
      <c r="J39" s="48">
        <v>0</v>
      </c>
      <c r="L39" s="136" t="s">
        <v>804</v>
      </c>
      <c r="M39" s="48">
        <v>0</v>
      </c>
      <c r="N39" s="125">
        <v>0</v>
      </c>
      <c r="O39" s="176">
        <f t="shared" si="0"/>
        <v>0</v>
      </c>
      <c r="P39" s="177"/>
      <c r="Q39" s="177"/>
      <c r="R39" s="117"/>
      <c r="S39" s="117"/>
      <c r="T39" s="117"/>
      <c r="U39" s="118"/>
      <c r="V39" s="118"/>
      <c r="W39" s="118"/>
    </row>
    <row r="40" spans="2:24" s="42" customFormat="1" ht="11.6" x14ac:dyDescent="0.2">
      <c r="B40" s="136" t="s">
        <v>76</v>
      </c>
      <c r="C40" s="137">
        <f>SUM(C34:C39)</f>
        <v>100</v>
      </c>
      <c r="D40" s="137">
        <f>SUM(D34:D39)</f>
        <v>100.00000000000001</v>
      </c>
      <c r="E40" s="137">
        <f>SUM(E34:E39)</f>
        <v>100</v>
      </c>
      <c r="G40" s="136" t="s">
        <v>76</v>
      </c>
      <c r="H40" s="137">
        <f>SUM(H34:H39)</f>
        <v>100</v>
      </c>
      <c r="I40" s="137">
        <f>SUM(I34:I39)</f>
        <v>100</v>
      </c>
      <c r="J40" s="137">
        <f>SUM(J34:J39)</f>
        <v>99.999999999999986</v>
      </c>
      <c r="M40" s="95"/>
      <c r="N40" s="95"/>
      <c r="O40" s="177">
        <f>SUM(O34:O37)</f>
        <v>100</v>
      </c>
      <c r="P40" s="177">
        <f>SUM(P34:P37)</f>
        <v>50</v>
      </c>
      <c r="Q40" s="177">
        <f>SUM(Q34:Q37)</f>
        <v>500</v>
      </c>
      <c r="R40" s="84"/>
      <c r="S40" s="84"/>
      <c r="T40" s="84"/>
      <c r="U40" s="110"/>
      <c r="V40" s="110"/>
      <c r="W40" s="110"/>
    </row>
    <row r="41" spans="2:24" x14ac:dyDescent="0.2">
      <c r="Q41" s="84"/>
      <c r="R41" s="84"/>
      <c r="S41" s="84"/>
      <c r="T41" s="84"/>
      <c r="U41" s="84"/>
      <c r="V41" s="84"/>
      <c r="W41" s="84"/>
    </row>
    <row r="42" spans="2:24" x14ac:dyDescent="0.2">
      <c r="B42" s="76" t="s">
        <v>494</v>
      </c>
      <c r="H42" s="76" t="s">
        <v>407</v>
      </c>
      <c r="R42" s="84"/>
      <c r="S42" s="84"/>
      <c r="T42" s="84"/>
      <c r="U42" s="84"/>
      <c r="V42" s="84"/>
      <c r="W42" s="84"/>
      <c r="X42" s="84"/>
    </row>
    <row r="43" spans="2:24" x14ac:dyDescent="0.2">
      <c r="B43" s="31" t="s">
        <v>92</v>
      </c>
      <c r="H43" s="10" t="s">
        <v>92</v>
      </c>
      <c r="M43" t="s">
        <v>433</v>
      </c>
    </row>
    <row r="44" spans="2:24" s="42" customFormat="1" x14ac:dyDescent="0.2">
      <c r="B44" s="31"/>
      <c r="C44" s="141" t="s">
        <v>514</v>
      </c>
      <c r="D44" s="141" t="s">
        <v>73</v>
      </c>
      <c r="E44" s="141" t="s">
        <v>71</v>
      </c>
      <c r="F44" s="141" t="s">
        <v>76</v>
      </c>
      <c r="H44" s="31"/>
      <c r="I44" s="141" t="s">
        <v>73</v>
      </c>
      <c r="J44" s="141" t="s">
        <v>71</v>
      </c>
      <c r="K44" s="141" t="s">
        <v>76</v>
      </c>
      <c r="M44" s="31"/>
      <c r="N44" s="141" t="s">
        <v>106</v>
      </c>
      <c r="O44" s="141" t="s">
        <v>105</v>
      </c>
    </row>
    <row r="45" spans="2:24" x14ac:dyDescent="0.2">
      <c r="B45" s="31" t="s">
        <v>93</v>
      </c>
      <c r="C45" s="126">
        <v>0</v>
      </c>
      <c r="D45" s="126">
        <v>4.0160642570281126</v>
      </c>
      <c r="E45" s="126">
        <v>3.79746835443038</v>
      </c>
      <c r="F45" s="126">
        <v>3.8934426229508197</v>
      </c>
      <c r="H45" s="31" t="s">
        <v>93</v>
      </c>
      <c r="I45" s="46">
        <v>4.0650406504065044</v>
      </c>
      <c r="J45" s="46">
        <v>2.5210084033613445</v>
      </c>
      <c r="K45" s="46">
        <v>3.3057851239669422</v>
      </c>
      <c r="M45" s="31" t="s">
        <v>93</v>
      </c>
      <c r="N45" s="46">
        <v>3.3057851239669422</v>
      </c>
      <c r="O45" s="126">
        <v>3.8934426229508197</v>
      </c>
      <c r="P45" s="70"/>
    </row>
    <row r="46" spans="2:24" x14ac:dyDescent="0.2">
      <c r="B46" s="31" t="s">
        <v>94</v>
      </c>
      <c r="C46" s="126">
        <v>50</v>
      </c>
      <c r="D46" s="126">
        <v>14.457831325301203</v>
      </c>
      <c r="E46" s="126">
        <v>12.658227848101266</v>
      </c>
      <c r="F46" s="126">
        <v>13.729508196721312</v>
      </c>
      <c r="H46" s="31" t="s">
        <v>94</v>
      </c>
      <c r="I46" s="46">
        <v>13.414634146341463</v>
      </c>
      <c r="J46" s="46">
        <v>12.184873949579831</v>
      </c>
      <c r="K46" s="46">
        <v>12.809917355371901</v>
      </c>
      <c r="M46" s="31" t="s">
        <v>94</v>
      </c>
      <c r="N46" s="46">
        <v>12.809917355371901</v>
      </c>
      <c r="O46" s="126">
        <v>13.729508196721312</v>
      </c>
      <c r="P46" s="70"/>
    </row>
    <row r="47" spans="2:24" x14ac:dyDescent="0.2">
      <c r="B47" s="31" t="s">
        <v>95</v>
      </c>
      <c r="C47" s="126">
        <v>0</v>
      </c>
      <c r="D47" s="126">
        <v>20.481927710843372</v>
      </c>
      <c r="E47" s="126">
        <v>21.518987341772153</v>
      </c>
      <c r="F47" s="126">
        <v>20.901639344262296</v>
      </c>
      <c r="H47" s="31" t="s">
        <v>95</v>
      </c>
      <c r="I47" s="46">
        <v>16.260162601626018</v>
      </c>
      <c r="J47" s="46">
        <v>21.428571428571427</v>
      </c>
      <c r="K47" s="46">
        <v>18.801652892561982</v>
      </c>
      <c r="M47" s="31" t="s">
        <v>95</v>
      </c>
      <c r="N47" s="46">
        <v>18.801652892561982</v>
      </c>
      <c r="O47" s="126">
        <v>20.901639344262296</v>
      </c>
      <c r="P47" s="70"/>
    </row>
    <row r="48" spans="2:24" x14ac:dyDescent="0.2">
      <c r="B48" s="31" t="s">
        <v>96</v>
      </c>
      <c r="C48" s="126">
        <v>0</v>
      </c>
      <c r="D48" s="126">
        <v>17.269076305220885</v>
      </c>
      <c r="E48" s="126">
        <v>19.831223628691983</v>
      </c>
      <c r="F48" s="126">
        <v>18.442622950819672</v>
      </c>
      <c r="H48" s="31" t="s">
        <v>96</v>
      </c>
      <c r="I48" s="46">
        <v>20.73170731707317</v>
      </c>
      <c r="J48" s="46">
        <v>17.647058823529413</v>
      </c>
      <c r="K48" s="46">
        <v>19.214876033057852</v>
      </c>
      <c r="M48" s="31" t="s">
        <v>96</v>
      </c>
      <c r="N48" s="46">
        <v>19.214876033057852</v>
      </c>
      <c r="O48" s="126">
        <v>18.442622950819672</v>
      </c>
      <c r="P48" s="70"/>
    </row>
    <row r="49" spans="2:22" x14ac:dyDescent="0.2">
      <c r="B49" s="31" t="s">
        <v>97</v>
      </c>
      <c r="C49" s="126">
        <v>0</v>
      </c>
      <c r="D49" s="126">
        <v>21.285140562248998</v>
      </c>
      <c r="E49" s="126">
        <v>20.253164556962027</v>
      </c>
      <c r="F49" s="126">
        <v>20.696721311475411</v>
      </c>
      <c r="H49" s="31" t="s">
        <v>97</v>
      </c>
      <c r="I49" s="46">
        <v>17.479674796747968</v>
      </c>
      <c r="J49" s="46">
        <v>20.588235294117649</v>
      </c>
      <c r="K49" s="46">
        <v>19.008264462809919</v>
      </c>
      <c r="M49" s="31" t="s">
        <v>97</v>
      </c>
      <c r="N49" s="46">
        <v>19.008264462809919</v>
      </c>
      <c r="O49" s="126">
        <v>20.696721311475411</v>
      </c>
      <c r="P49" s="70"/>
    </row>
    <row r="50" spans="2:22" x14ac:dyDescent="0.2">
      <c r="B50" s="31" t="s">
        <v>98</v>
      </c>
      <c r="C50" s="126">
        <v>50</v>
      </c>
      <c r="D50" s="126">
        <v>15.261044176706829</v>
      </c>
      <c r="E50" s="126">
        <v>13.924050632911392</v>
      </c>
      <c r="F50" s="126">
        <v>14.754098360655737</v>
      </c>
      <c r="H50" s="31" t="s">
        <v>98</v>
      </c>
      <c r="I50" s="46">
        <v>19.105691056910569</v>
      </c>
      <c r="J50" s="46">
        <v>16.806722689075631</v>
      </c>
      <c r="K50" s="46">
        <v>17.975206611570247</v>
      </c>
      <c r="M50" s="31" t="s">
        <v>98</v>
      </c>
      <c r="N50" s="46">
        <v>17.975206611570247</v>
      </c>
      <c r="O50" s="126">
        <v>14.754098360655737</v>
      </c>
      <c r="P50" s="70"/>
    </row>
    <row r="51" spans="2:22" x14ac:dyDescent="0.2">
      <c r="B51" s="31" t="s">
        <v>99</v>
      </c>
      <c r="C51" s="126">
        <v>0</v>
      </c>
      <c r="D51" s="126">
        <v>6.425702811244979</v>
      </c>
      <c r="E51" s="126">
        <v>8.0168776371308024</v>
      </c>
      <c r="F51" s="126">
        <v>7.1721311475409832</v>
      </c>
      <c r="H51" s="31" t="s">
        <v>99</v>
      </c>
      <c r="I51" s="46">
        <v>7.3170731707317076</v>
      </c>
      <c r="J51" s="46">
        <v>6.3025210084033612</v>
      </c>
      <c r="K51" s="46">
        <v>6.8181818181818183</v>
      </c>
      <c r="M51" s="31" t="s">
        <v>99</v>
      </c>
      <c r="N51" s="46">
        <v>6.8181818181818183</v>
      </c>
      <c r="O51" s="126">
        <v>7.1721311475409832</v>
      </c>
      <c r="P51" s="70"/>
    </row>
    <row r="52" spans="2:22" x14ac:dyDescent="0.2">
      <c r="B52" s="31" t="s">
        <v>77</v>
      </c>
      <c r="C52" s="126">
        <v>0</v>
      </c>
      <c r="D52" s="126">
        <v>0.8</v>
      </c>
      <c r="E52" s="126">
        <v>0</v>
      </c>
      <c r="F52" s="126">
        <v>0.4</v>
      </c>
      <c r="H52" s="31" t="s">
        <v>77</v>
      </c>
      <c r="I52" s="46">
        <v>1.6260162601626016</v>
      </c>
      <c r="J52" s="46">
        <v>2.5210084033613445</v>
      </c>
      <c r="K52" s="46">
        <v>2.0661157024793386</v>
      </c>
      <c r="M52" s="31" t="s">
        <v>77</v>
      </c>
      <c r="N52" s="46">
        <v>2.06611570247934</v>
      </c>
      <c r="O52" s="126">
        <v>0.4</v>
      </c>
      <c r="P52" s="70"/>
    </row>
    <row r="53" spans="2:22" x14ac:dyDescent="0.2">
      <c r="B53" s="31" t="s">
        <v>804</v>
      </c>
      <c r="C53" s="126">
        <v>0</v>
      </c>
      <c r="D53" s="126">
        <v>0</v>
      </c>
      <c r="E53" s="126">
        <v>0</v>
      </c>
      <c r="F53" s="126">
        <v>0</v>
      </c>
      <c r="H53" s="31" t="s">
        <v>804</v>
      </c>
      <c r="I53" s="46">
        <v>0</v>
      </c>
      <c r="J53" s="46">
        <v>0</v>
      </c>
      <c r="K53" s="46">
        <v>0</v>
      </c>
      <c r="M53" s="31" t="s">
        <v>804</v>
      </c>
      <c r="N53" s="46">
        <v>0</v>
      </c>
      <c r="O53" s="126">
        <v>0</v>
      </c>
      <c r="P53" s="70"/>
    </row>
    <row r="54" spans="2:22" s="42" customFormat="1" x14ac:dyDescent="0.2">
      <c r="B54" s="31" t="s">
        <v>76</v>
      </c>
      <c r="C54" s="141">
        <f>SUM(C45:C53)</f>
        <v>100</v>
      </c>
      <c r="D54" s="141">
        <f>SUM(D45:D53)</f>
        <v>99.996787148594379</v>
      </c>
      <c r="E54" s="141">
        <f>SUM(E45:E53)</f>
        <v>100.00000000000001</v>
      </c>
      <c r="F54" s="141">
        <f>SUM(F45:F53)</f>
        <v>99.990163934426235</v>
      </c>
      <c r="H54" s="31" t="s">
        <v>76</v>
      </c>
      <c r="I54" s="141">
        <f>SUM(I45:I53)</f>
        <v>100</v>
      </c>
      <c r="J54" s="141">
        <f>SUM(J45:J53)</f>
        <v>100</v>
      </c>
      <c r="K54" s="141">
        <f>SUM(K45:K53)</f>
        <v>99.999999999999986</v>
      </c>
    </row>
    <row r="55" spans="2:22" x14ac:dyDescent="0.2">
      <c r="M55" s="84"/>
      <c r="N55" s="84"/>
      <c r="O55" s="84"/>
      <c r="P55" s="84"/>
      <c r="Q55" s="84"/>
      <c r="R55" s="84"/>
      <c r="S55" s="84"/>
      <c r="T55" s="84"/>
      <c r="U55" s="84"/>
      <c r="V55" s="84"/>
    </row>
    <row r="56" spans="2:22" x14ac:dyDescent="0.2">
      <c r="B56" s="76" t="s">
        <v>494</v>
      </c>
      <c r="H56" s="76" t="s">
        <v>407</v>
      </c>
      <c r="M56" s="84"/>
      <c r="N56" s="84"/>
      <c r="O56" s="84"/>
      <c r="P56" s="84"/>
      <c r="Q56" s="84"/>
      <c r="R56" s="84"/>
      <c r="S56" s="84"/>
      <c r="T56" s="84"/>
      <c r="U56" s="84"/>
      <c r="V56" s="84"/>
    </row>
    <row r="57" spans="2:22" x14ac:dyDescent="0.2">
      <c r="B57" s="11" t="s">
        <v>89</v>
      </c>
      <c r="H57" s="11" t="s">
        <v>89</v>
      </c>
      <c r="M57" s="69"/>
      <c r="N57" s="84"/>
      <c r="O57" s="84"/>
      <c r="P57" s="84"/>
      <c r="Q57" s="84"/>
      <c r="R57" s="84"/>
      <c r="S57" s="84"/>
      <c r="T57" s="84"/>
      <c r="U57" s="84"/>
      <c r="V57" s="84"/>
    </row>
    <row r="58" spans="2:22" x14ac:dyDescent="0.2">
      <c r="B58" s="31"/>
      <c r="C58" s="141" t="s">
        <v>514</v>
      </c>
      <c r="D58" s="141" t="s">
        <v>73</v>
      </c>
      <c r="E58" s="141" t="s">
        <v>71</v>
      </c>
      <c r="F58" s="31" t="s">
        <v>76</v>
      </c>
      <c r="G58" s="42"/>
      <c r="H58" s="31"/>
      <c r="I58" s="31" t="s">
        <v>74</v>
      </c>
      <c r="J58" s="31" t="s">
        <v>72</v>
      </c>
      <c r="K58" s="31" t="s">
        <v>76</v>
      </c>
      <c r="M58" s="69"/>
      <c r="N58" s="84"/>
      <c r="O58" s="84"/>
      <c r="P58" s="84"/>
      <c r="Q58" s="84"/>
      <c r="R58" s="69"/>
      <c r="S58" s="69"/>
      <c r="T58" s="69"/>
      <c r="U58" s="69"/>
      <c r="V58" s="84"/>
    </row>
    <row r="59" spans="2:22" x14ac:dyDescent="0.2">
      <c r="B59" s="31" t="s">
        <v>100</v>
      </c>
      <c r="C59" s="127">
        <v>0</v>
      </c>
      <c r="D59" s="127">
        <v>0</v>
      </c>
      <c r="E59" s="127">
        <v>0</v>
      </c>
      <c r="F59" s="127">
        <v>0</v>
      </c>
      <c r="H59" s="31" t="s">
        <v>100</v>
      </c>
      <c r="I59" s="44">
        <v>0</v>
      </c>
      <c r="J59" s="44">
        <v>0</v>
      </c>
      <c r="K59" s="44">
        <v>0</v>
      </c>
      <c r="M59" s="69"/>
      <c r="N59" s="84"/>
      <c r="O59" s="84"/>
      <c r="P59" s="84"/>
      <c r="Q59" s="84"/>
      <c r="R59" s="81"/>
      <c r="S59" s="81"/>
      <c r="T59" s="81"/>
      <c r="U59" s="81"/>
      <c r="V59" s="84"/>
    </row>
    <row r="60" spans="2:22" x14ac:dyDescent="0.2">
      <c r="B60" s="31" t="s">
        <v>101</v>
      </c>
      <c r="C60" s="127">
        <v>0</v>
      </c>
      <c r="D60" s="127">
        <v>12.781954887218044</v>
      </c>
      <c r="E60" s="127">
        <v>7.8651685393258424</v>
      </c>
      <c r="F60" s="127">
        <v>11.885245901639344</v>
      </c>
      <c r="H60" s="31" t="s">
        <v>101</v>
      </c>
      <c r="I60" s="44">
        <v>15.364583333333334</v>
      </c>
      <c r="J60" s="44">
        <v>6.3157894736842106</v>
      </c>
      <c r="K60" s="44">
        <v>13.569937369519833</v>
      </c>
      <c r="M60" s="69"/>
      <c r="N60" s="84"/>
      <c r="O60" s="84"/>
      <c r="P60" s="84"/>
      <c r="Q60" s="84"/>
      <c r="R60" s="81"/>
      <c r="S60" s="81"/>
      <c r="T60" s="81"/>
      <c r="U60" s="81"/>
      <c r="V60" s="84"/>
    </row>
    <row r="61" spans="2:22" x14ac:dyDescent="0.2">
      <c r="B61" s="31" t="s">
        <v>102</v>
      </c>
      <c r="C61" s="127">
        <v>0</v>
      </c>
      <c r="D61" s="127">
        <v>66.165413533834581</v>
      </c>
      <c r="E61" s="127">
        <v>64.044943820224717</v>
      </c>
      <c r="F61" s="127">
        <v>65.778688524590166</v>
      </c>
      <c r="H61" s="31" t="s">
        <v>102</v>
      </c>
      <c r="I61" s="44">
        <v>69.010416666666671</v>
      </c>
      <c r="J61" s="44">
        <v>60</v>
      </c>
      <c r="K61" s="44">
        <v>67.223382045929014</v>
      </c>
      <c r="M61" s="69"/>
      <c r="N61" s="84"/>
      <c r="O61" s="84"/>
      <c r="P61" s="84"/>
      <c r="Q61" s="84"/>
      <c r="R61" s="81"/>
      <c r="S61" s="81"/>
      <c r="T61" s="81"/>
      <c r="U61" s="81"/>
      <c r="V61" s="84"/>
    </row>
    <row r="62" spans="2:22" x14ac:dyDescent="0.2">
      <c r="B62" s="31" t="s">
        <v>103</v>
      </c>
      <c r="C62" s="127">
        <v>0</v>
      </c>
      <c r="D62" s="127">
        <v>20.551378446115287</v>
      </c>
      <c r="E62" s="127">
        <v>26.966292134831459</v>
      </c>
      <c r="F62" s="127">
        <v>21.721311475409834</v>
      </c>
      <c r="H62" s="31" t="s">
        <v>103</v>
      </c>
      <c r="I62" s="44">
        <v>15.625</v>
      </c>
      <c r="J62" s="44">
        <v>31.578947368421051</v>
      </c>
      <c r="K62" s="44">
        <v>18.789144050104383</v>
      </c>
      <c r="M62" s="69"/>
      <c r="N62" s="84"/>
      <c r="O62" s="84"/>
      <c r="P62" s="84"/>
      <c r="Q62" s="84"/>
      <c r="R62" s="81"/>
      <c r="S62" s="81"/>
      <c r="T62" s="81"/>
      <c r="U62" s="81"/>
      <c r="V62" s="84"/>
    </row>
    <row r="63" spans="2:22" x14ac:dyDescent="0.2">
      <c r="B63" s="31" t="s">
        <v>104</v>
      </c>
      <c r="C63" s="127">
        <v>0</v>
      </c>
      <c r="D63" s="127">
        <v>0.50125313283208017</v>
      </c>
      <c r="E63" s="127">
        <v>1.1235955056179776</v>
      </c>
      <c r="F63" s="127">
        <v>0.61475409836065575</v>
      </c>
      <c r="H63" s="31" t="s">
        <v>104</v>
      </c>
      <c r="I63" s="44">
        <v>0</v>
      </c>
      <c r="J63" s="44">
        <v>2.1052631578947367</v>
      </c>
      <c r="K63" s="44">
        <v>0.41753653444676408</v>
      </c>
      <c r="M63" s="69"/>
      <c r="N63" s="84"/>
      <c r="O63" s="84"/>
      <c r="P63" s="84"/>
      <c r="Q63" s="84"/>
      <c r="R63" s="81"/>
      <c r="S63" s="81"/>
      <c r="T63" s="81"/>
      <c r="U63" s="81"/>
      <c r="V63" s="84"/>
    </row>
    <row r="64" spans="2:22" x14ac:dyDescent="0.2">
      <c r="B64" s="31" t="s">
        <v>77</v>
      </c>
      <c r="C64" s="127">
        <v>0</v>
      </c>
      <c r="D64" s="127">
        <v>0</v>
      </c>
      <c r="E64" s="127">
        <v>0</v>
      </c>
      <c r="F64" s="127">
        <v>0</v>
      </c>
      <c r="H64" s="31" t="s">
        <v>77</v>
      </c>
      <c r="I64" s="44">
        <v>0</v>
      </c>
      <c r="J64" s="44">
        <v>0</v>
      </c>
      <c r="K64" s="44">
        <v>0</v>
      </c>
      <c r="M64" s="69"/>
      <c r="N64" s="84"/>
      <c r="O64" s="84"/>
      <c r="P64" s="84"/>
      <c r="Q64" s="84"/>
      <c r="R64" s="81"/>
      <c r="S64" s="81"/>
      <c r="T64" s="81"/>
      <c r="U64" s="81"/>
      <c r="V64" s="84"/>
    </row>
    <row r="65" spans="2:22" x14ac:dyDescent="0.2">
      <c r="B65" s="31" t="s">
        <v>804</v>
      </c>
      <c r="C65" s="127">
        <v>0</v>
      </c>
      <c r="D65" s="127">
        <v>0</v>
      </c>
      <c r="E65" s="127">
        <v>0</v>
      </c>
      <c r="F65" s="127">
        <v>0</v>
      </c>
      <c r="H65" s="31" t="s">
        <v>804</v>
      </c>
      <c r="I65" s="44">
        <v>0</v>
      </c>
      <c r="J65" s="44">
        <v>0</v>
      </c>
      <c r="K65" s="44">
        <v>0</v>
      </c>
      <c r="M65" s="69"/>
      <c r="N65" s="84"/>
      <c r="O65" s="84"/>
      <c r="P65" s="84"/>
      <c r="Q65" s="84"/>
      <c r="R65" s="81"/>
      <c r="S65" s="81"/>
      <c r="T65" s="81"/>
      <c r="U65" s="81"/>
      <c r="V65" s="84"/>
    </row>
    <row r="66" spans="2:22" s="42" customFormat="1" x14ac:dyDescent="0.2">
      <c r="B66" s="31" t="s">
        <v>76</v>
      </c>
      <c r="C66" s="141">
        <f>SUM(C59:C65)</f>
        <v>0</v>
      </c>
      <c r="D66" s="141">
        <f t="shared" ref="D66:F66" si="1">SUM(D59:D65)</f>
        <v>99.999999999999986</v>
      </c>
      <c r="E66" s="141">
        <f t="shared" si="1"/>
        <v>100</v>
      </c>
      <c r="F66" s="141">
        <f t="shared" si="1"/>
        <v>99.999999999999986</v>
      </c>
      <c r="H66" s="31" t="s">
        <v>76</v>
      </c>
      <c r="I66" s="141">
        <f>SUM(I59:I65)</f>
        <v>100</v>
      </c>
      <c r="J66" s="141">
        <f>SUM(J59:J65)</f>
        <v>100</v>
      </c>
      <c r="K66" s="141">
        <f>SUM(K59:K65)</f>
        <v>100</v>
      </c>
      <c r="M66" s="69"/>
      <c r="N66" s="84"/>
      <c r="O66" s="84"/>
      <c r="P66" s="84"/>
      <c r="Q66" s="84"/>
      <c r="R66" s="81"/>
      <c r="S66" s="81"/>
      <c r="T66" s="81"/>
      <c r="U66" s="81"/>
      <c r="V66" s="84"/>
    </row>
    <row r="67" spans="2:22" x14ac:dyDescent="0.2">
      <c r="M67" s="32"/>
      <c r="N67" s="84"/>
      <c r="O67" s="84"/>
      <c r="P67" s="84"/>
      <c r="Q67" s="84"/>
      <c r="R67" s="84"/>
      <c r="S67" s="84"/>
      <c r="T67" s="84"/>
      <c r="U67" s="84"/>
      <c r="V67" s="84"/>
    </row>
    <row r="68" spans="2:22" x14ac:dyDescent="0.2">
      <c r="B68" s="76" t="s">
        <v>494</v>
      </c>
      <c r="M68" s="84"/>
      <c r="N68" s="84"/>
      <c r="O68" s="84"/>
      <c r="P68" s="84"/>
      <c r="Q68" s="84"/>
      <c r="R68" s="84"/>
      <c r="S68" s="84"/>
      <c r="T68" s="84"/>
      <c r="U68" s="84"/>
      <c r="V68" s="84"/>
    </row>
    <row r="69" spans="2:22" x14ac:dyDescent="0.2">
      <c r="B69" s="11" t="s">
        <v>81</v>
      </c>
      <c r="M69" s="84"/>
      <c r="N69" s="84"/>
      <c r="O69" s="84"/>
      <c r="P69" s="84"/>
      <c r="Q69" s="84"/>
      <c r="R69" s="84"/>
      <c r="S69" s="84"/>
      <c r="T69" s="84"/>
      <c r="U69" s="84"/>
      <c r="V69" s="84"/>
    </row>
    <row r="70" spans="2:22" s="42" customFormat="1" x14ac:dyDescent="0.2">
      <c r="B70" s="31"/>
      <c r="C70" s="31" t="s">
        <v>72</v>
      </c>
      <c r="D70" s="31" t="s">
        <v>74</v>
      </c>
      <c r="E70" s="31" t="s">
        <v>514</v>
      </c>
      <c r="F70"/>
      <c r="M70" s="84"/>
      <c r="N70" s="84"/>
      <c r="O70" s="84"/>
      <c r="P70" s="84"/>
      <c r="Q70" s="84"/>
      <c r="R70" s="84"/>
      <c r="S70" s="84"/>
      <c r="T70" s="84"/>
      <c r="U70" s="84"/>
      <c r="V70" s="84"/>
    </row>
    <row r="71" spans="2:22" x14ac:dyDescent="0.2">
      <c r="B71" s="31" t="s">
        <v>106</v>
      </c>
      <c r="C71" s="44">
        <v>44.26229508196721</v>
      </c>
      <c r="D71" s="44">
        <v>55.73770491803279</v>
      </c>
      <c r="E71" s="44"/>
      <c r="M71" s="84"/>
      <c r="N71" s="84"/>
      <c r="O71" s="84"/>
      <c r="P71" s="84"/>
      <c r="Q71" s="84"/>
      <c r="R71" s="84"/>
      <c r="S71" s="84"/>
      <c r="T71" s="84"/>
      <c r="U71" s="84"/>
      <c r="V71" s="84"/>
    </row>
    <row r="72" spans="2:22" x14ac:dyDescent="0.2">
      <c r="B72" s="31" t="s">
        <v>105</v>
      </c>
      <c r="C72" s="127">
        <v>38.1</v>
      </c>
      <c r="D72" s="127">
        <v>61.4</v>
      </c>
      <c r="E72" s="127">
        <v>0.5</v>
      </c>
      <c r="M72" s="84"/>
      <c r="N72" s="84"/>
      <c r="O72" s="84"/>
      <c r="P72" s="84"/>
      <c r="Q72" s="84"/>
      <c r="R72" s="84"/>
      <c r="S72" s="84"/>
      <c r="T72" s="84"/>
      <c r="U72" s="84"/>
      <c r="V72" s="84"/>
    </row>
    <row r="73" spans="2:22" x14ac:dyDescent="0.2">
      <c r="M73" s="84"/>
      <c r="N73" s="84"/>
      <c r="O73" s="84"/>
      <c r="P73" s="84"/>
      <c r="Q73" s="84"/>
      <c r="R73" s="84"/>
      <c r="S73" s="84"/>
      <c r="T73" s="84"/>
      <c r="U73" s="84"/>
      <c r="V73" s="84"/>
    </row>
    <row r="74" spans="2:22" x14ac:dyDescent="0.2">
      <c r="M74" s="84"/>
      <c r="N74" s="84"/>
      <c r="O74" s="84"/>
      <c r="P74" s="84"/>
      <c r="Q74" s="84"/>
      <c r="R74" s="84"/>
      <c r="S74" s="84"/>
      <c r="T74" s="84"/>
      <c r="U74" s="84"/>
      <c r="V74" s="84"/>
    </row>
    <row r="75" spans="2:22" x14ac:dyDescent="0.2">
      <c r="B75" s="42" t="s">
        <v>119</v>
      </c>
      <c r="L75" s="84"/>
      <c r="M75" s="84"/>
      <c r="N75" s="84"/>
      <c r="O75" s="84"/>
      <c r="P75" s="84"/>
      <c r="Q75" s="84"/>
      <c r="R75" s="84"/>
      <c r="S75" s="84"/>
      <c r="T75" s="84"/>
      <c r="U75" s="84"/>
    </row>
    <row r="76" spans="2:22" x14ac:dyDescent="0.2">
      <c r="B76" s="42" t="s">
        <v>435</v>
      </c>
      <c r="L76" s="84"/>
      <c r="M76" s="84"/>
      <c r="N76" s="84"/>
      <c r="O76" s="84"/>
      <c r="P76" s="84"/>
      <c r="Q76" s="84"/>
      <c r="R76" s="84"/>
      <c r="S76" s="84"/>
      <c r="T76" s="84"/>
      <c r="U76" s="84"/>
    </row>
    <row r="77" spans="2:22" x14ac:dyDescent="0.2">
      <c r="B77" s="42" t="s">
        <v>92</v>
      </c>
      <c r="F77" s="84"/>
      <c r="G77" s="84"/>
      <c r="H77" s="84"/>
      <c r="I77" s="17"/>
      <c r="L77" s="110"/>
      <c r="M77" s="110"/>
      <c r="N77" s="110"/>
      <c r="O77" s="84"/>
      <c r="P77" s="84"/>
      <c r="Q77" s="84"/>
      <c r="R77" s="84"/>
      <c r="S77" s="84"/>
      <c r="T77" s="84"/>
      <c r="U77" s="84"/>
    </row>
    <row r="78" spans="2:22" x14ac:dyDescent="0.2">
      <c r="B78" s="31"/>
      <c r="C78" s="31" t="s">
        <v>105</v>
      </c>
      <c r="D78" s="140" t="s">
        <v>106</v>
      </c>
      <c r="F78" s="11"/>
      <c r="G78" s="11"/>
      <c r="H78" s="84"/>
      <c r="I78" s="17"/>
      <c r="L78" s="84"/>
      <c r="M78" s="84"/>
      <c r="N78" s="84"/>
      <c r="O78" s="84"/>
      <c r="P78" s="84"/>
      <c r="Q78" s="84"/>
      <c r="R78" s="84"/>
      <c r="S78" s="84"/>
      <c r="T78" s="84"/>
      <c r="U78" s="84"/>
    </row>
    <row r="79" spans="2:22" x14ac:dyDescent="0.2">
      <c r="B79" s="31" t="s">
        <v>113</v>
      </c>
      <c r="C79" s="127">
        <v>88.319672131147541</v>
      </c>
      <c r="D79" s="44">
        <v>84.710743801652896</v>
      </c>
      <c r="F79" s="11"/>
      <c r="G79" s="85"/>
      <c r="H79" s="85"/>
      <c r="I79" s="17"/>
    </row>
    <row r="80" spans="2:22" x14ac:dyDescent="0.2">
      <c r="B80" s="31" t="s">
        <v>114</v>
      </c>
      <c r="C80" s="127">
        <v>98.155737704918039</v>
      </c>
      <c r="D80" s="44">
        <v>97.52066115702479</v>
      </c>
      <c r="F80" s="11"/>
      <c r="G80" s="85"/>
      <c r="H80" s="85"/>
      <c r="I80" s="17"/>
    </row>
    <row r="81" spans="2:21" x14ac:dyDescent="0.2">
      <c r="B81" s="31" t="s">
        <v>322</v>
      </c>
      <c r="C81" s="127">
        <v>72.745901639344254</v>
      </c>
      <c r="D81" s="44">
        <v>77.272727272727266</v>
      </c>
      <c r="F81" s="11"/>
      <c r="G81" s="85"/>
      <c r="H81" s="85"/>
      <c r="I81" s="17"/>
    </row>
    <row r="82" spans="2:21" x14ac:dyDescent="0.2">
      <c r="B82" s="31" t="s">
        <v>116</v>
      </c>
      <c r="C82" s="127">
        <v>23.155737704918032</v>
      </c>
      <c r="D82" s="44">
        <v>31.611570247933884</v>
      </c>
      <c r="F82" s="11"/>
      <c r="G82" s="85"/>
      <c r="H82" s="85"/>
      <c r="I82" s="17"/>
    </row>
    <row r="83" spans="2:21" x14ac:dyDescent="0.2">
      <c r="B83" s="31" t="s">
        <v>117</v>
      </c>
      <c r="C83" s="127">
        <v>31.967213114754102</v>
      </c>
      <c r="D83" s="44">
        <v>37.809917355371901</v>
      </c>
      <c r="F83" s="11"/>
      <c r="G83" s="85"/>
      <c r="H83" s="85"/>
      <c r="I83" s="17"/>
    </row>
    <row r="84" spans="2:21" x14ac:dyDescent="0.2">
      <c r="B84" s="31" t="s">
        <v>118</v>
      </c>
      <c r="C84" s="127">
        <v>4.918032786885246</v>
      </c>
      <c r="D84" s="44">
        <v>7.4380165289256199</v>
      </c>
      <c r="F84" s="11"/>
      <c r="G84" s="32"/>
      <c r="H84" s="85"/>
      <c r="I84" s="17"/>
    </row>
    <row r="85" spans="2:21" x14ac:dyDescent="0.2">
      <c r="B85" s="31" t="s">
        <v>77</v>
      </c>
      <c r="C85" s="127">
        <v>0</v>
      </c>
      <c r="D85" s="44">
        <v>0</v>
      </c>
      <c r="F85" s="84"/>
      <c r="G85" s="32"/>
      <c r="H85" s="85"/>
      <c r="I85" s="17"/>
    </row>
    <row r="86" spans="2:21" x14ac:dyDescent="0.2">
      <c r="B86" s="31" t="s">
        <v>804</v>
      </c>
      <c r="C86" s="127">
        <v>0</v>
      </c>
      <c r="D86" s="44">
        <v>0</v>
      </c>
      <c r="F86" s="84"/>
      <c r="G86" s="32"/>
      <c r="H86" s="85"/>
      <c r="I86" s="17"/>
    </row>
    <row r="87" spans="2:21" x14ac:dyDescent="0.2">
      <c r="B87" s="11" t="s">
        <v>76</v>
      </c>
      <c r="C87" s="12">
        <f>SUM(C79:C86)</f>
        <v>319.26229508196718</v>
      </c>
      <c r="D87" s="12">
        <f>SUM(D79:D86)</f>
        <v>336.36363636363632</v>
      </c>
      <c r="F87" s="84"/>
      <c r="G87" s="84"/>
      <c r="H87" s="84"/>
      <c r="I87" s="17"/>
    </row>
    <row r="90" spans="2:21" x14ac:dyDescent="0.2">
      <c r="B90" s="11" t="s">
        <v>120</v>
      </c>
    </row>
    <row r="91" spans="2:21" x14ac:dyDescent="0.2">
      <c r="B91" s="42" t="s">
        <v>495</v>
      </c>
      <c r="I91" t="s">
        <v>407</v>
      </c>
    </row>
    <row r="92" spans="2:21" x14ac:dyDescent="0.2">
      <c r="B92" s="31"/>
      <c r="C92" s="31" t="s">
        <v>75</v>
      </c>
      <c r="D92" s="31" t="s">
        <v>71</v>
      </c>
      <c r="E92" s="31" t="s">
        <v>515</v>
      </c>
      <c r="F92" s="31" t="s">
        <v>514</v>
      </c>
      <c r="I92" s="31"/>
      <c r="J92" s="31" t="s">
        <v>75</v>
      </c>
      <c r="K92" s="31" t="s">
        <v>71</v>
      </c>
      <c r="L92" s="31" t="s">
        <v>73</v>
      </c>
    </row>
    <row r="93" spans="2:21" x14ac:dyDescent="0.2">
      <c r="B93" s="31" t="s">
        <v>121</v>
      </c>
      <c r="C93" s="145">
        <v>46.171693735498842</v>
      </c>
      <c r="D93" s="145">
        <v>46.226415094339622</v>
      </c>
      <c r="E93" s="145">
        <v>46.543778801843317</v>
      </c>
      <c r="F93" s="145">
        <v>0</v>
      </c>
      <c r="I93" s="31" t="s">
        <v>121</v>
      </c>
      <c r="J93" s="146">
        <v>47.31707317073171</v>
      </c>
      <c r="K93" s="146">
        <v>47.549019607843135</v>
      </c>
      <c r="L93" s="146">
        <v>47.087378640776699</v>
      </c>
      <c r="M93" s="90"/>
      <c r="N93" s="12"/>
      <c r="O93" s="90"/>
      <c r="P93" s="12"/>
    </row>
    <row r="94" spans="2:21" x14ac:dyDescent="0.2">
      <c r="B94" s="31" t="s">
        <v>122</v>
      </c>
      <c r="C94" s="127">
        <v>38.051044083526683</v>
      </c>
      <c r="D94" s="127">
        <v>40.094339622641513</v>
      </c>
      <c r="E94" s="127">
        <v>35.944700460829495</v>
      </c>
      <c r="F94" s="127">
        <v>50</v>
      </c>
      <c r="I94" s="31" t="s">
        <v>122</v>
      </c>
      <c r="J94" s="44">
        <v>37.31707317073171</v>
      </c>
      <c r="K94" s="44">
        <v>37.254901960784316</v>
      </c>
      <c r="L94" s="44">
        <v>37.378640776699029</v>
      </c>
      <c r="M94" s="90"/>
      <c r="N94" s="12"/>
      <c r="O94" s="90"/>
      <c r="P94" s="12"/>
      <c r="Q94" s="90"/>
      <c r="R94" s="12"/>
      <c r="S94" s="12"/>
      <c r="T94" s="90"/>
      <c r="U94" s="90"/>
    </row>
    <row r="95" spans="2:21" x14ac:dyDescent="0.2">
      <c r="B95" s="31" t="s">
        <v>123</v>
      </c>
      <c r="C95" s="127">
        <v>13.45707656612529</v>
      </c>
      <c r="D95" s="127">
        <v>12.264150943396226</v>
      </c>
      <c r="E95" s="127">
        <v>14.746543778801843</v>
      </c>
      <c r="F95" s="127">
        <v>0</v>
      </c>
      <c r="I95" s="31" t="s">
        <v>123</v>
      </c>
      <c r="J95" s="44">
        <v>13.414634146341463</v>
      </c>
      <c r="K95" s="44">
        <v>14.215686274509803</v>
      </c>
      <c r="L95" s="44">
        <v>12.621359223300971</v>
      </c>
      <c r="M95" s="12"/>
      <c r="N95" s="12"/>
      <c r="O95" s="12"/>
      <c r="P95" s="12"/>
      <c r="U95" s="12"/>
    </row>
    <row r="96" spans="2:21" x14ac:dyDescent="0.2">
      <c r="B96" s="31" t="s">
        <v>124</v>
      </c>
      <c r="C96" s="127">
        <v>1.6241299303944314</v>
      </c>
      <c r="D96" s="127">
        <v>1.4150943396226416</v>
      </c>
      <c r="E96" s="127">
        <v>1.3824884792626728</v>
      </c>
      <c r="F96" s="127">
        <v>50</v>
      </c>
      <c r="I96" s="31" t="s">
        <v>124</v>
      </c>
      <c r="J96" s="44">
        <v>1.2195121951219512</v>
      </c>
      <c r="K96" s="44">
        <v>0.49019607843137253</v>
      </c>
      <c r="L96" s="44">
        <v>1.941747572815534</v>
      </c>
      <c r="M96" s="12"/>
      <c r="N96" s="12"/>
      <c r="O96" s="12"/>
      <c r="P96" s="12"/>
      <c r="Q96" s="90"/>
      <c r="R96" s="12"/>
      <c r="S96" s="12"/>
      <c r="T96" s="90"/>
      <c r="U96" s="90"/>
    </row>
    <row r="97" spans="2:16" x14ac:dyDescent="0.2">
      <c r="B97" s="31" t="s">
        <v>118</v>
      </c>
      <c r="C97" s="127">
        <v>0.23201856148491878</v>
      </c>
      <c r="D97" s="127">
        <v>0</v>
      </c>
      <c r="E97" s="127">
        <v>0.46082949308755761</v>
      </c>
      <c r="F97" s="127">
        <v>0</v>
      </c>
      <c r="I97" s="31" t="s">
        <v>118</v>
      </c>
      <c r="J97" s="44">
        <v>0</v>
      </c>
      <c r="K97" s="44">
        <v>0</v>
      </c>
      <c r="L97" s="44">
        <v>0</v>
      </c>
      <c r="M97" s="12"/>
      <c r="N97" s="12"/>
      <c r="O97" s="12"/>
      <c r="P97" s="12"/>
    </row>
    <row r="98" spans="2:16" x14ac:dyDescent="0.2">
      <c r="B98" s="31" t="s">
        <v>77</v>
      </c>
      <c r="C98" s="127">
        <v>0.46403712296983757</v>
      </c>
      <c r="D98" s="127">
        <v>0</v>
      </c>
      <c r="E98" s="127">
        <v>0.92165898617511521</v>
      </c>
      <c r="F98" s="127">
        <v>0</v>
      </c>
      <c r="I98" s="31" t="s">
        <v>77</v>
      </c>
      <c r="J98" s="44">
        <v>0.73170731707317072</v>
      </c>
      <c r="K98" s="44">
        <v>0.49019607843137253</v>
      </c>
      <c r="L98" s="44">
        <v>0.970873786407767</v>
      </c>
      <c r="M98" s="12"/>
      <c r="N98" s="12"/>
      <c r="O98" s="12"/>
      <c r="P98" s="12"/>
    </row>
    <row r="99" spans="2:16" x14ac:dyDescent="0.2">
      <c r="B99" s="31" t="s">
        <v>804</v>
      </c>
      <c r="C99" s="127">
        <v>0</v>
      </c>
      <c r="D99" s="127">
        <v>0</v>
      </c>
      <c r="E99" s="127">
        <v>0</v>
      </c>
      <c r="F99" s="127">
        <v>0</v>
      </c>
      <c r="M99" s="12"/>
      <c r="N99" s="12"/>
      <c r="O99" s="12"/>
      <c r="P99" s="12"/>
    </row>
    <row r="100" spans="2:16" x14ac:dyDescent="0.2">
      <c r="C100" s="12">
        <f>SUM(C93:C99)</f>
        <v>100.00000000000001</v>
      </c>
      <c r="D100" s="12">
        <f>SUM(D93:D99)</f>
        <v>100</v>
      </c>
      <c r="E100" s="12">
        <f>SUM(E93:E99)</f>
        <v>100</v>
      </c>
      <c r="F100" s="12">
        <f>SUM(F93:F99)</f>
        <v>100</v>
      </c>
      <c r="J100" s="12">
        <f>SUM(J93:J99)</f>
        <v>100.00000000000001</v>
      </c>
      <c r="K100" s="12">
        <f>SUM(K93:K99)</f>
        <v>100</v>
      </c>
      <c r="L100" s="12">
        <f>SUM(L93:L99)</f>
        <v>100</v>
      </c>
    </row>
    <row r="101" spans="2:16" x14ac:dyDescent="0.2">
      <c r="B101" s="42" t="s">
        <v>437</v>
      </c>
    </row>
    <row r="102" spans="2:16" x14ac:dyDescent="0.2">
      <c r="B102" s="31"/>
      <c r="C102" s="31" t="s">
        <v>75</v>
      </c>
      <c r="D102" s="31" t="s">
        <v>71</v>
      </c>
      <c r="E102" s="31" t="s">
        <v>515</v>
      </c>
      <c r="F102" s="31" t="s">
        <v>514</v>
      </c>
      <c r="G102" s="31" t="s">
        <v>106</v>
      </c>
    </row>
    <row r="103" spans="2:16" x14ac:dyDescent="0.2">
      <c r="B103" s="31" t="s">
        <v>792</v>
      </c>
      <c r="C103" s="145">
        <v>25.05800464037123</v>
      </c>
      <c r="D103" s="145">
        <v>19.811320754716981</v>
      </c>
      <c r="E103" s="145">
        <v>29.953917050691242</v>
      </c>
      <c r="F103" s="145">
        <v>50</v>
      </c>
      <c r="G103" s="146">
        <v>21.463414634146343</v>
      </c>
    </row>
    <row r="104" spans="2:16" x14ac:dyDescent="0.2">
      <c r="B104" s="31" t="s">
        <v>793</v>
      </c>
      <c r="C104" s="127">
        <v>32.250580046403712</v>
      </c>
      <c r="D104" s="127">
        <v>32.075471698113205</v>
      </c>
      <c r="E104" s="127">
        <v>32.258064516129032</v>
      </c>
      <c r="F104" s="127">
        <v>50</v>
      </c>
      <c r="G104" s="44">
        <v>27.804878048780488</v>
      </c>
    </row>
    <row r="105" spans="2:16" x14ac:dyDescent="0.2">
      <c r="B105" s="31" t="s">
        <v>794</v>
      </c>
      <c r="C105" s="127">
        <v>40.37122969837587</v>
      </c>
      <c r="D105" s="127">
        <v>33.962264150943398</v>
      </c>
      <c r="E105" s="127">
        <v>46.543778801843317</v>
      </c>
      <c r="F105" s="127">
        <v>50</v>
      </c>
      <c r="G105" s="44">
        <v>41.463414634146339</v>
      </c>
    </row>
    <row r="106" spans="2:16" x14ac:dyDescent="0.2">
      <c r="B106" s="31" t="s">
        <v>795</v>
      </c>
      <c r="C106" s="127">
        <v>42.459396751740144</v>
      </c>
      <c r="D106" s="127">
        <v>50.943396226415096</v>
      </c>
      <c r="E106" s="127">
        <v>34.101382488479267</v>
      </c>
      <c r="F106" s="127">
        <v>50</v>
      </c>
      <c r="G106" s="44">
        <v>41.219512195121951</v>
      </c>
    </row>
    <row r="107" spans="2:16" x14ac:dyDescent="0.2">
      <c r="B107" s="31" t="s">
        <v>796</v>
      </c>
      <c r="C107" s="127">
        <v>2.5522041763341066</v>
      </c>
      <c r="D107" s="127">
        <v>2.8301886792452833</v>
      </c>
      <c r="E107" s="127">
        <v>2.3041474654377883</v>
      </c>
      <c r="F107" s="127">
        <v>0</v>
      </c>
      <c r="G107" s="44">
        <v>2.1951219512195124</v>
      </c>
    </row>
    <row r="108" spans="2:16" x14ac:dyDescent="0.2">
      <c r="B108" s="31" t="s">
        <v>797</v>
      </c>
      <c r="C108" s="127">
        <v>16.473317865429234</v>
      </c>
      <c r="D108" s="127">
        <v>18.39622641509434</v>
      </c>
      <c r="E108" s="127">
        <v>14.746543778801843</v>
      </c>
      <c r="F108" s="127">
        <v>0</v>
      </c>
      <c r="G108" s="44">
        <v>17.804878048780488</v>
      </c>
    </row>
    <row r="109" spans="2:16" x14ac:dyDescent="0.2">
      <c r="B109" s="31" t="s">
        <v>798</v>
      </c>
      <c r="C109" s="127">
        <v>44.779582366589324</v>
      </c>
      <c r="D109" s="127">
        <v>44.811320754716981</v>
      </c>
      <c r="E109" s="127">
        <v>44.700460829493089</v>
      </c>
      <c r="F109" s="127">
        <v>50</v>
      </c>
      <c r="G109" s="44">
        <v>50.243902439024389</v>
      </c>
    </row>
    <row r="110" spans="2:16" x14ac:dyDescent="0.2">
      <c r="B110" s="31" t="s">
        <v>799</v>
      </c>
      <c r="C110" s="127">
        <v>26.218097447795824</v>
      </c>
      <c r="D110" s="127">
        <v>27.830188679245282</v>
      </c>
      <c r="E110" s="127">
        <v>24.88479262672811</v>
      </c>
      <c r="F110" s="127">
        <v>0</v>
      </c>
      <c r="G110" s="44">
        <v>22.682926829268293</v>
      </c>
    </row>
    <row r="111" spans="2:16" x14ac:dyDescent="0.2">
      <c r="B111" s="31" t="s">
        <v>800</v>
      </c>
      <c r="C111" s="127">
        <v>1.8561484918793503</v>
      </c>
      <c r="D111" s="127">
        <v>1.4150943396226416</v>
      </c>
      <c r="E111" s="127">
        <v>2.3041474654377883</v>
      </c>
      <c r="F111" s="127">
        <v>0</v>
      </c>
      <c r="G111" s="44">
        <v>2.9268292682926829</v>
      </c>
    </row>
    <row r="112" spans="2:16" x14ac:dyDescent="0.2">
      <c r="B112" s="31" t="s">
        <v>801</v>
      </c>
      <c r="C112" s="127">
        <v>6.0324825986078885</v>
      </c>
      <c r="D112" s="127">
        <v>6.6037735849056602</v>
      </c>
      <c r="E112" s="127">
        <v>5.0691244239631335</v>
      </c>
      <c r="F112" s="127">
        <v>50</v>
      </c>
      <c r="G112" s="44">
        <v>6.5853658536585362</v>
      </c>
    </row>
    <row r="113" spans="2:9" x14ac:dyDescent="0.2">
      <c r="B113" s="31" t="s">
        <v>802</v>
      </c>
      <c r="C113" s="127">
        <v>1.160092807424594</v>
      </c>
      <c r="D113" s="127">
        <v>0.47169811320754718</v>
      </c>
      <c r="E113" s="127">
        <v>1.8433179723502304</v>
      </c>
      <c r="F113" s="127">
        <v>0</v>
      </c>
      <c r="G113" s="44">
        <v>3.6585365853658538</v>
      </c>
    </row>
    <row r="114" spans="2:9" x14ac:dyDescent="0.2">
      <c r="B114" s="31" t="s">
        <v>803</v>
      </c>
      <c r="C114" s="127">
        <v>3.7122969837587005</v>
      </c>
      <c r="D114" s="127">
        <v>4.2452830188679247</v>
      </c>
      <c r="E114" s="127">
        <v>3.225806451612903</v>
      </c>
      <c r="F114" s="127">
        <v>0</v>
      </c>
      <c r="G114" s="44">
        <v>0</v>
      </c>
    </row>
    <row r="115" spans="2:9" x14ac:dyDescent="0.2">
      <c r="C115" s="12">
        <f>SUM(C103:C114)</f>
        <v>242.92343387470999</v>
      </c>
      <c r="D115" s="12">
        <f>SUM(D103:D114)</f>
        <v>243.39622641509433</v>
      </c>
      <c r="E115" s="12">
        <f>SUM(E103:E114)</f>
        <v>241.93548387096774</v>
      </c>
      <c r="F115" s="12">
        <f>SUM(F103:F114)</f>
        <v>300</v>
      </c>
      <c r="G115" s="12">
        <f>SUM(G103:G114)</f>
        <v>238.04878048780489</v>
      </c>
    </row>
    <row r="116" spans="2:9" x14ac:dyDescent="0.2">
      <c r="B116" s="42" t="s">
        <v>438</v>
      </c>
    </row>
    <row r="117" spans="2:9" x14ac:dyDescent="0.2">
      <c r="B117" s="140"/>
      <c r="C117" s="31" t="s">
        <v>75</v>
      </c>
      <c r="D117" s="31" t="s">
        <v>71</v>
      </c>
      <c r="E117" s="31" t="s">
        <v>515</v>
      </c>
      <c r="F117" s="31" t="s">
        <v>514</v>
      </c>
      <c r="G117" s="31" t="s">
        <v>106</v>
      </c>
    </row>
    <row r="118" spans="2:9" x14ac:dyDescent="0.2">
      <c r="B118" s="31" t="s">
        <v>157</v>
      </c>
      <c r="C118" s="145">
        <v>7.6923076923076925</v>
      </c>
      <c r="D118" s="145">
        <v>0</v>
      </c>
      <c r="E118" s="145">
        <v>11.428571428571429</v>
      </c>
      <c r="F118" s="145">
        <v>100</v>
      </c>
      <c r="G118" s="146">
        <v>13.333333333333334</v>
      </c>
      <c r="H118" s="90"/>
      <c r="I118" s="12"/>
    </row>
    <row r="119" spans="2:9" x14ac:dyDescent="0.2">
      <c r="B119" s="31" t="s">
        <v>158</v>
      </c>
      <c r="C119" s="127">
        <v>7.6923076923076925</v>
      </c>
      <c r="D119" s="127">
        <v>6.8965517241379306</v>
      </c>
      <c r="E119" s="127">
        <v>8.5714285714285712</v>
      </c>
      <c r="F119" s="127">
        <v>0</v>
      </c>
      <c r="G119" s="44">
        <v>3.3333333333333335</v>
      </c>
      <c r="H119" s="12"/>
      <c r="I119" s="12"/>
    </row>
    <row r="120" spans="2:9" x14ac:dyDescent="0.2">
      <c r="B120" s="31" t="s">
        <v>159</v>
      </c>
      <c r="C120" s="127">
        <v>3.0769230769230771</v>
      </c>
      <c r="D120" s="127">
        <v>3.4482758620689653</v>
      </c>
      <c r="E120" s="127">
        <v>2.8571428571428572</v>
      </c>
      <c r="F120" s="127">
        <v>0</v>
      </c>
      <c r="G120" s="44">
        <v>1.6666666666666667</v>
      </c>
      <c r="H120" s="12"/>
      <c r="I120" s="12"/>
    </row>
    <row r="121" spans="2:9" x14ac:dyDescent="0.2">
      <c r="B121" s="31" t="s">
        <v>160</v>
      </c>
      <c r="C121" s="127">
        <v>12.307692307692308</v>
      </c>
      <c r="D121" s="127">
        <v>17.241379310344829</v>
      </c>
      <c r="E121" s="127">
        <v>8.5714285714285712</v>
      </c>
      <c r="F121" s="127">
        <v>0</v>
      </c>
      <c r="G121" s="44">
        <v>11.666666666666666</v>
      </c>
      <c r="H121" s="12"/>
      <c r="I121" s="90"/>
    </row>
    <row r="122" spans="2:9" x14ac:dyDescent="0.2">
      <c r="B122" s="31" t="s">
        <v>161</v>
      </c>
      <c r="C122" s="127">
        <v>3.0769230769230771</v>
      </c>
      <c r="D122" s="127">
        <v>6.8965517241379306</v>
      </c>
      <c r="E122" s="127">
        <v>0</v>
      </c>
      <c r="F122" s="127">
        <v>0</v>
      </c>
      <c r="G122" s="44">
        <v>0</v>
      </c>
      <c r="H122" s="12"/>
      <c r="I122" s="12"/>
    </row>
    <row r="123" spans="2:9" x14ac:dyDescent="0.2">
      <c r="B123" s="31" t="s">
        <v>162</v>
      </c>
      <c r="C123" s="127">
        <v>41.53846153846154</v>
      </c>
      <c r="D123" s="127">
        <v>44.827586206896555</v>
      </c>
      <c r="E123" s="127">
        <v>40</v>
      </c>
      <c r="F123" s="127">
        <v>0</v>
      </c>
      <c r="G123" s="44">
        <v>46.666666666666664</v>
      </c>
      <c r="H123" s="90"/>
      <c r="I123" s="90"/>
    </row>
    <row r="124" spans="2:9" x14ac:dyDescent="0.2">
      <c r="B124" s="31" t="s">
        <v>118</v>
      </c>
      <c r="C124" s="127">
        <v>16.923076923076923</v>
      </c>
      <c r="D124" s="127">
        <v>13.793103448275861</v>
      </c>
      <c r="E124" s="127">
        <v>20</v>
      </c>
      <c r="F124" s="127">
        <v>0</v>
      </c>
      <c r="G124" s="44">
        <v>18.333333333333332</v>
      </c>
      <c r="H124" s="12"/>
      <c r="I124" s="12"/>
    </row>
    <row r="125" spans="2:9" x14ac:dyDescent="0.2">
      <c r="B125" s="31" t="s">
        <v>77</v>
      </c>
      <c r="C125" s="127">
        <v>3.0769230769230771</v>
      </c>
      <c r="D125" s="127">
        <v>3.4482758620689653</v>
      </c>
      <c r="E125" s="127">
        <v>2.8571428571428572</v>
      </c>
      <c r="F125" s="127">
        <v>0</v>
      </c>
      <c r="G125" s="44">
        <v>5</v>
      </c>
      <c r="H125" s="12"/>
      <c r="I125" s="12"/>
    </row>
    <row r="126" spans="2:9" x14ac:dyDescent="0.2">
      <c r="B126" s="31" t="s">
        <v>803</v>
      </c>
      <c r="C126" s="127">
        <v>4.6153846153846159</v>
      </c>
      <c r="D126" s="127">
        <v>3.4482758620689653</v>
      </c>
      <c r="E126" s="127">
        <v>5.7142857142857144</v>
      </c>
      <c r="F126" s="127">
        <v>0</v>
      </c>
      <c r="G126" s="44">
        <v>0</v>
      </c>
      <c r="H126" s="12"/>
      <c r="I126" s="12"/>
    </row>
    <row r="127" spans="2:9" x14ac:dyDescent="0.2">
      <c r="B127" s="11"/>
      <c r="C127" s="50">
        <f>SUM(C118:C126)</f>
        <v>100</v>
      </c>
      <c r="D127" s="50">
        <f t="shared" ref="D127:G127" si="2">SUM(D118:D126)</f>
        <v>100.00000000000001</v>
      </c>
      <c r="E127" s="50">
        <f t="shared" si="2"/>
        <v>100</v>
      </c>
      <c r="F127" s="50">
        <f t="shared" si="2"/>
        <v>100</v>
      </c>
      <c r="G127" s="50">
        <f t="shared" si="2"/>
        <v>99.999999999999986</v>
      </c>
    </row>
    <row r="128" spans="2:9" x14ac:dyDescent="0.2">
      <c r="B128" s="84"/>
      <c r="C128" s="17"/>
      <c r="D128" s="17"/>
      <c r="E128" s="17"/>
    </row>
    <row r="129" spans="2:20" x14ac:dyDescent="0.2">
      <c r="B129" s="84" t="s">
        <v>496</v>
      </c>
      <c r="C129" s="17"/>
      <c r="D129" s="13"/>
      <c r="E129" s="13"/>
      <c r="H129" t="s">
        <v>407</v>
      </c>
    </row>
    <row r="130" spans="2:20" x14ac:dyDescent="0.2">
      <c r="B130" s="31"/>
      <c r="C130" s="31" t="s">
        <v>75</v>
      </c>
      <c r="D130" s="31" t="s">
        <v>71</v>
      </c>
      <c r="E130" s="31" t="s">
        <v>515</v>
      </c>
      <c r="F130" s="31" t="s">
        <v>514</v>
      </c>
      <c r="H130" s="31"/>
      <c r="I130" s="31" t="s">
        <v>75</v>
      </c>
      <c r="J130" s="31" t="s">
        <v>71</v>
      </c>
      <c r="K130" s="31" t="s">
        <v>73</v>
      </c>
    </row>
    <row r="131" spans="2:20" x14ac:dyDescent="0.2">
      <c r="B131" s="144" t="s">
        <v>163</v>
      </c>
      <c r="C131" s="127">
        <v>29.23433874709977</v>
      </c>
      <c r="D131" s="127">
        <v>31.132075471698112</v>
      </c>
      <c r="E131" s="127">
        <v>27.649769585253459</v>
      </c>
      <c r="F131" s="127">
        <v>0</v>
      </c>
      <c r="H131" s="144" t="s">
        <v>163</v>
      </c>
      <c r="I131" s="44">
        <v>29.024390243902438</v>
      </c>
      <c r="J131" s="44">
        <v>33.333333333333336</v>
      </c>
      <c r="K131" s="44">
        <v>24.757281553398059</v>
      </c>
      <c r="L131" s="90"/>
      <c r="M131" s="12"/>
      <c r="N131" s="90"/>
      <c r="O131" s="12"/>
      <c r="P131" s="12"/>
      <c r="Q131" s="12"/>
    </row>
    <row r="132" spans="2:20" x14ac:dyDescent="0.2">
      <c r="B132" s="144" t="s">
        <v>164</v>
      </c>
      <c r="C132" s="127">
        <v>48.95591647331787</v>
      </c>
      <c r="D132" s="127">
        <v>52.830188679245282</v>
      </c>
      <c r="E132" s="127">
        <v>45.622119815668206</v>
      </c>
      <c r="F132" s="127">
        <v>0</v>
      </c>
      <c r="H132" s="144" t="s">
        <v>164</v>
      </c>
      <c r="I132" s="44">
        <v>47.560975609756099</v>
      </c>
      <c r="J132" s="44">
        <v>50.490196078431374</v>
      </c>
      <c r="K132" s="44">
        <v>44.660194174757279</v>
      </c>
      <c r="L132" s="12"/>
      <c r="M132" s="12"/>
      <c r="N132" s="90"/>
      <c r="Q132" s="12"/>
    </row>
    <row r="133" spans="2:20" x14ac:dyDescent="0.2">
      <c r="B133" s="144" t="s">
        <v>323</v>
      </c>
      <c r="C133" s="127">
        <v>19.721577726218097</v>
      </c>
      <c r="D133" s="127">
        <v>15.566037735849056</v>
      </c>
      <c r="E133" s="127">
        <v>23.502304147465438</v>
      </c>
      <c r="F133" s="127">
        <v>50</v>
      </c>
      <c r="H133" s="144" t="s">
        <v>323</v>
      </c>
      <c r="I133" s="44">
        <v>19.024390243902438</v>
      </c>
      <c r="J133" s="44">
        <v>13.725490196078431</v>
      </c>
      <c r="K133" s="44">
        <v>24.271844660194176</v>
      </c>
      <c r="L133" s="90"/>
      <c r="M133" s="12"/>
      <c r="N133" s="12"/>
      <c r="O133" s="12"/>
      <c r="P133" s="12"/>
      <c r="Q133" s="90"/>
    </row>
    <row r="134" spans="2:20" x14ac:dyDescent="0.2">
      <c r="B134" s="144" t="s">
        <v>165</v>
      </c>
      <c r="C134" s="127">
        <v>0.92807424593967514</v>
      </c>
      <c r="D134" s="127">
        <v>0</v>
      </c>
      <c r="E134" s="127">
        <v>1.3824884792626728</v>
      </c>
      <c r="F134" s="127">
        <v>50</v>
      </c>
      <c r="H134" s="144" t="s">
        <v>165</v>
      </c>
      <c r="I134" s="44">
        <v>2.4390243902439024</v>
      </c>
      <c r="J134" s="44">
        <v>0.98039215686274506</v>
      </c>
      <c r="K134" s="44">
        <v>3.883495145631068</v>
      </c>
      <c r="L134" s="12"/>
      <c r="M134" s="12"/>
      <c r="N134" s="12"/>
    </row>
    <row r="135" spans="2:20" x14ac:dyDescent="0.2">
      <c r="B135" s="144" t="s">
        <v>77</v>
      </c>
      <c r="C135" s="127">
        <v>1.160092807424594</v>
      </c>
      <c r="D135" s="127">
        <v>0.47169811320754718</v>
      </c>
      <c r="E135" s="127">
        <v>1.8433179723502304</v>
      </c>
      <c r="F135" s="127">
        <v>0</v>
      </c>
      <c r="H135" s="144" t="s">
        <v>77</v>
      </c>
      <c r="I135" s="44">
        <v>1.9512195121951219</v>
      </c>
      <c r="J135" s="44">
        <v>1.4705882352941178</v>
      </c>
      <c r="K135" s="44">
        <v>2.4271844660194173</v>
      </c>
      <c r="L135" s="12"/>
      <c r="M135" s="12"/>
      <c r="N135" s="12"/>
    </row>
    <row r="136" spans="2:20" x14ac:dyDescent="0.2">
      <c r="B136" s="144" t="s">
        <v>804</v>
      </c>
      <c r="C136" s="127">
        <v>0</v>
      </c>
      <c r="D136" s="127">
        <v>0</v>
      </c>
      <c r="E136" s="127">
        <v>0</v>
      </c>
      <c r="F136" s="127">
        <v>0</v>
      </c>
      <c r="I136" s="12">
        <f>SUM(I131:I135)</f>
        <v>100.00000000000001</v>
      </c>
      <c r="J136" s="12">
        <f t="shared" ref="J136:K136" si="3">SUM(J131:J135)</f>
        <v>100</v>
      </c>
      <c r="K136" s="12">
        <f t="shared" si="3"/>
        <v>100</v>
      </c>
      <c r="L136" s="12"/>
      <c r="M136" s="12"/>
      <c r="N136" s="12"/>
    </row>
    <row r="137" spans="2:20" x14ac:dyDescent="0.2">
      <c r="C137" s="12">
        <f>SUM(C131:C136)</f>
        <v>100</v>
      </c>
      <c r="D137" s="12">
        <f>SUM(D131:D136)</f>
        <v>100</v>
      </c>
      <c r="E137" s="12">
        <f>SUM(E131:E136)</f>
        <v>100.00000000000001</v>
      </c>
      <c r="F137" s="12">
        <f>SUM(F131:F136)</f>
        <v>100</v>
      </c>
    </row>
    <row r="139" spans="2:20" x14ac:dyDescent="0.2">
      <c r="B139" s="11" t="s">
        <v>167</v>
      </c>
    </row>
    <row r="140" spans="2:20" x14ac:dyDescent="0.2">
      <c r="B140" s="42" t="s">
        <v>497</v>
      </c>
      <c r="I140" t="s">
        <v>407</v>
      </c>
    </row>
    <row r="141" spans="2:20" s="42" customFormat="1" x14ac:dyDescent="0.2">
      <c r="B141" s="144"/>
      <c r="C141" s="31" t="s">
        <v>75</v>
      </c>
      <c r="D141" s="31" t="s">
        <v>71</v>
      </c>
      <c r="E141" s="31" t="s">
        <v>515</v>
      </c>
      <c r="F141" s="31" t="s">
        <v>514</v>
      </c>
      <c r="G141" s="11"/>
      <c r="I141" s="144"/>
      <c r="J141" s="31" t="s">
        <v>75</v>
      </c>
      <c r="K141" s="31" t="s">
        <v>71</v>
      </c>
      <c r="L141" s="31" t="s">
        <v>73</v>
      </c>
    </row>
    <row r="142" spans="2:20" x14ac:dyDescent="0.2">
      <c r="B142" s="144" t="s">
        <v>121</v>
      </c>
      <c r="C142" s="127">
        <v>76.200417536534445</v>
      </c>
      <c r="D142" s="127">
        <v>68.376068376068375</v>
      </c>
      <c r="E142" s="127">
        <v>83.950617283950606</v>
      </c>
      <c r="F142" s="127">
        <v>50</v>
      </c>
      <c r="G142" s="85"/>
      <c r="I142" s="144" t="s">
        <v>121</v>
      </c>
      <c r="J142" s="44">
        <v>75</v>
      </c>
      <c r="K142" s="44">
        <v>67.532467532467535</v>
      </c>
      <c r="L142" s="44">
        <v>82.157676348547724</v>
      </c>
      <c r="M142" s="90"/>
      <c r="N142" s="12"/>
      <c r="O142" s="12"/>
      <c r="P142" s="90"/>
      <c r="Q142" s="12"/>
      <c r="R142" s="12"/>
      <c r="S142" s="12"/>
      <c r="T142" s="12"/>
    </row>
    <row r="143" spans="2:20" x14ac:dyDescent="0.2">
      <c r="B143" s="144" t="s">
        <v>122</v>
      </c>
      <c r="C143" s="127">
        <v>19.832985386221296</v>
      </c>
      <c r="D143" s="127">
        <v>26.495726495726498</v>
      </c>
      <c r="E143" s="127">
        <v>13.580246913580247</v>
      </c>
      <c r="F143" s="127">
        <v>0</v>
      </c>
      <c r="G143" s="85"/>
      <c r="I143" s="144" t="s">
        <v>122</v>
      </c>
      <c r="J143" s="44">
        <v>21.398305084745761</v>
      </c>
      <c r="K143" s="44">
        <v>28.138528138528137</v>
      </c>
      <c r="L143" s="44">
        <v>14.937759336099585</v>
      </c>
      <c r="M143" s="90"/>
      <c r="N143" s="12"/>
      <c r="O143" s="90"/>
      <c r="P143" s="12"/>
      <c r="R143" s="12"/>
      <c r="S143" s="12"/>
      <c r="T143" s="12"/>
    </row>
    <row r="144" spans="2:20" x14ac:dyDescent="0.2">
      <c r="B144" s="144" t="s">
        <v>123</v>
      </c>
      <c r="C144" s="127">
        <v>3.3402922755741122</v>
      </c>
      <c r="D144" s="127">
        <v>4.700854700854701</v>
      </c>
      <c r="E144" s="127">
        <v>1.6460905349794239</v>
      </c>
      <c r="F144" s="127">
        <v>50</v>
      </c>
      <c r="G144" s="85"/>
      <c r="I144" s="144" t="s">
        <v>123</v>
      </c>
      <c r="J144" s="44">
        <v>2.7542372881355934</v>
      </c>
      <c r="K144" s="44">
        <v>3.8961038961038961</v>
      </c>
      <c r="L144" s="44">
        <v>1.6597510373443984</v>
      </c>
      <c r="M144" s="12"/>
      <c r="N144" s="12"/>
      <c r="O144" s="12"/>
      <c r="P144" s="12"/>
    </row>
    <row r="145" spans="2:18" x14ac:dyDescent="0.2">
      <c r="B145" s="144" t="s">
        <v>124</v>
      </c>
      <c r="C145" s="127">
        <v>0</v>
      </c>
      <c r="D145" s="127">
        <v>0</v>
      </c>
      <c r="E145" s="127">
        <v>0</v>
      </c>
      <c r="F145" s="127">
        <v>0</v>
      </c>
      <c r="G145" s="85"/>
      <c r="I145" s="144" t="s">
        <v>124</v>
      </c>
      <c r="J145" s="44">
        <v>0</v>
      </c>
      <c r="K145" s="44">
        <v>0</v>
      </c>
      <c r="L145" s="44">
        <v>0</v>
      </c>
      <c r="M145" s="12"/>
      <c r="N145" s="12"/>
      <c r="O145" s="12"/>
      <c r="P145" s="90"/>
      <c r="Q145" s="12"/>
      <c r="R145" s="12"/>
    </row>
    <row r="146" spans="2:18" x14ac:dyDescent="0.2">
      <c r="B146" s="144" t="s">
        <v>118</v>
      </c>
      <c r="C146" s="127">
        <v>0</v>
      </c>
      <c r="D146" s="127">
        <v>0</v>
      </c>
      <c r="E146" s="127">
        <v>0</v>
      </c>
      <c r="F146" s="127">
        <v>0</v>
      </c>
      <c r="G146" s="85"/>
      <c r="I146" s="144" t="s">
        <v>118</v>
      </c>
      <c r="J146" s="44">
        <v>0</v>
      </c>
      <c r="K146" s="44">
        <v>0</v>
      </c>
      <c r="L146" s="44">
        <v>0</v>
      </c>
      <c r="M146" s="12"/>
      <c r="N146" s="12"/>
      <c r="O146" s="12"/>
      <c r="P146" s="12"/>
    </row>
    <row r="147" spans="2:18" x14ac:dyDescent="0.2">
      <c r="B147" s="144" t="s">
        <v>77</v>
      </c>
      <c r="C147" s="127">
        <v>0.62630480167014613</v>
      </c>
      <c r="D147" s="127">
        <v>0.42735042735042739</v>
      </c>
      <c r="E147" s="127">
        <v>0.82304526748971196</v>
      </c>
      <c r="F147" s="127">
        <v>0</v>
      </c>
      <c r="G147" s="85"/>
      <c r="I147" s="144" t="s">
        <v>77</v>
      </c>
      <c r="J147" s="44">
        <v>0.84745762711864403</v>
      </c>
      <c r="K147" s="44">
        <v>0.4329004329004329</v>
      </c>
      <c r="L147" s="44">
        <v>1.2448132780082988</v>
      </c>
      <c r="M147" s="12"/>
      <c r="N147" s="12"/>
      <c r="O147" s="12"/>
      <c r="P147" s="12"/>
    </row>
    <row r="148" spans="2:18" x14ac:dyDescent="0.2">
      <c r="B148" s="144" t="s">
        <v>804</v>
      </c>
      <c r="C148" s="127">
        <v>0</v>
      </c>
      <c r="D148" s="127">
        <v>0</v>
      </c>
      <c r="E148" s="127">
        <v>0</v>
      </c>
      <c r="F148" s="127">
        <v>0</v>
      </c>
      <c r="G148" s="85"/>
      <c r="M148" s="12"/>
      <c r="N148" s="12"/>
      <c r="O148" s="12"/>
    </row>
    <row r="149" spans="2:18" x14ac:dyDescent="0.2">
      <c r="C149" s="12">
        <f>SUM(C142:C148)</f>
        <v>100</v>
      </c>
      <c r="D149" s="12">
        <f t="shared" ref="D149:F149" si="4">SUM(D142:D148)</f>
        <v>100.00000000000001</v>
      </c>
      <c r="E149" s="12">
        <f t="shared" si="4"/>
        <v>100</v>
      </c>
      <c r="F149" s="12">
        <f t="shared" si="4"/>
        <v>100</v>
      </c>
      <c r="G149" s="50"/>
      <c r="H149" s="12"/>
      <c r="I149" s="12"/>
      <c r="J149" s="12">
        <f>SUM(J142:J147)</f>
        <v>100</v>
      </c>
      <c r="K149" s="12">
        <f>SUM(K142:K147)</f>
        <v>100</v>
      </c>
      <c r="L149" s="12">
        <f>SUM(L142:L147)</f>
        <v>100</v>
      </c>
    </row>
    <row r="150" spans="2:18" x14ac:dyDescent="0.2">
      <c r="B150" s="42" t="s">
        <v>439</v>
      </c>
    </row>
    <row r="151" spans="2:18" s="42" customFormat="1" x14ac:dyDescent="0.2">
      <c r="B151" s="144"/>
      <c r="C151" s="31" t="s">
        <v>75</v>
      </c>
      <c r="D151" s="31" t="s">
        <v>71</v>
      </c>
      <c r="E151" s="31" t="s">
        <v>515</v>
      </c>
      <c r="F151" s="31" t="s">
        <v>514</v>
      </c>
      <c r="G151" s="31" t="s">
        <v>106</v>
      </c>
    </row>
    <row r="152" spans="2:18" x14ac:dyDescent="0.2">
      <c r="B152" s="144" t="s">
        <v>126</v>
      </c>
      <c r="C152" s="127">
        <v>22.546972860125262</v>
      </c>
      <c r="D152" s="127">
        <v>21.794871794871796</v>
      </c>
      <c r="E152" s="127">
        <v>23.456790123456788</v>
      </c>
      <c r="F152" s="127">
        <v>0</v>
      </c>
      <c r="G152" s="44">
        <v>23.728813559322035</v>
      </c>
      <c r="J152" s="12"/>
      <c r="K152" s="12"/>
    </row>
    <row r="153" spans="2:18" x14ac:dyDescent="0.2">
      <c r="B153" s="144" t="s">
        <v>149</v>
      </c>
      <c r="C153" s="127">
        <v>58.872651356993735</v>
      </c>
      <c r="D153" s="127">
        <v>48.717948717948715</v>
      </c>
      <c r="E153" s="127">
        <v>68.312757201646093</v>
      </c>
      <c r="F153" s="127">
        <v>100</v>
      </c>
      <c r="G153" s="44">
        <v>55.296610169491522</v>
      </c>
      <c r="J153" s="90"/>
      <c r="K153" s="90"/>
    </row>
    <row r="154" spans="2:18" x14ac:dyDescent="0.2">
      <c r="B154" s="144" t="s">
        <v>150</v>
      </c>
      <c r="C154" s="127">
        <v>53.862212943632571</v>
      </c>
      <c r="D154" s="127">
        <v>48.717948717948715</v>
      </c>
      <c r="E154" s="127">
        <v>58.436213991769549</v>
      </c>
      <c r="F154" s="127">
        <v>100</v>
      </c>
      <c r="G154" s="44">
        <v>62.288135593220339</v>
      </c>
      <c r="J154" s="12"/>
      <c r="K154" s="12"/>
    </row>
    <row r="155" spans="2:18" x14ac:dyDescent="0.2">
      <c r="B155" s="144" t="s">
        <v>151</v>
      </c>
      <c r="C155" s="127">
        <v>34.864300626304804</v>
      </c>
      <c r="D155" s="127">
        <v>37.179487179487182</v>
      </c>
      <c r="E155" s="127">
        <v>32.921810699588477</v>
      </c>
      <c r="F155" s="127">
        <v>0</v>
      </c>
      <c r="G155" s="44">
        <v>32.415254237288138</v>
      </c>
      <c r="J155" s="90"/>
      <c r="K155" s="12"/>
    </row>
    <row r="156" spans="2:18" x14ac:dyDescent="0.2">
      <c r="B156" s="144" t="s">
        <v>152</v>
      </c>
      <c r="C156" s="127">
        <v>2.0876826722338206</v>
      </c>
      <c r="D156" s="127">
        <v>2.5641025641025639</v>
      </c>
      <c r="E156" s="127">
        <v>1.6460905349794239</v>
      </c>
      <c r="F156" s="127">
        <v>0</v>
      </c>
      <c r="G156" s="44">
        <v>0.63559322033898302</v>
      </c>
      <c r="J156" s="12"/>
      <c r="K156" s="12"/>
    </row>
    <row r="157" spans="2:18" x14ac:dyDescent="0.2">
      <c r="B157" s="144" t="s">
        <v>153</v>
      </c>
      <c r="C157" s="127">
        <v>7.5156576200417531</v>
      </c>
      <c r="D157" s="127">
        <v>11.111111111111111</v>
      </c>
      <c r="E157" s="127">
        <v>4.1152263374485596</v>
      </c>
      <c r="F157" s="127">
        <v>0</v>
      </c>
      <c r="G157" s="44">
        <v>4.2372881355932206</v>
      </c>
      <c r="J157" s="12"/>
      <c r="K157" s="12"/>
    </row>
    <row r="158" spans="2:18" x14ac:dyDescent="0.2">
      <c r="B158" s="144" t="s">
        <v>154</v>
      </c>
      <c r="C158" s="127">
        <v>45.302713987473901</v>
      </c>
      <c r="D158" s="127">
        <v>47.863247863247864</v>
      </c>
      <c r="E158" s="127">
        <v>42.798353909465021</v>
      </c>
      <c r="F158" s="127">
        <v>50</v>
      </c>
      <c r="G158" s="44">
        <v>49.152542372881356</v>
      </c>
      <c r="J158" s="12"/>
      <c r="K158" s="12"/>
    </row>
    <row r="159" spans="2:18" x14ac:dyDescent="0.2">
      <c r="B159" s="144" t="s">
        <v>155</v>
      </c>
      <c r="C159" s="127">
        <v>24.4258872651357</v>
      </c>
      <c r="D159" s="127">
        <v>24.358974358974358</v>
      </c>
      <c r="E159" s="127">
        <v>24.279835390946502</v>
      </c>
      <c r="F159" s="127">
        <v>50</v>
      </c>
      <c r="G159" s="44">
        <v>25</v>
      </c>
      <c r="J159" s="90"/>
      <c r="K159" s="12"/>
    </row>
    <row r="160" spans="2:18" x14ac:dyDescent="0.2">
      <c r="B160" s="144" t="s">
        <v>156</v>
      </c>
      <c r="C160" s="127">
        <v>0.41753653444676403</v>
      </c>
      <c r="D160" s="127">
        <v>0.85470085470085477</v>
      </c>
      <c r="E160" s="127">
        <v>0</v>
      </c>
      <c r="F160" s="127">
        <v>0</v>
      </c>
      <c r="G160" s="44">
        <v>0.42372881355932202</v>
      </c>
      <c r="J160" s="12"/>
      <c r="K160" s="12"/>
    </row>
    <row r="161" spans="2:11" x14ac:dyDescent="0.2">
      <c r="B161" s="144" t="s">
        <v>118</v>
      </c>
      <c r="C161" s="127">
        <v>1.8789144050104383</v>
      </c>
      <c r="D161" s="127">
        <v>1.7094017094017095</v>
      </c>
      <c r="E161" s="127">
        <v>2.0576131687242798</v>
      </c>
      <c r="F161" s="127">
        <v>0</v>
      </c>
      <c r="G161" s="44">
        <v>2.9661016949152543</v>
      </c>
      <c r="J161" s="12"/>
      <c r="K161" s="12"/>
    </row>
    <row r="162" spans="2:11" x14ac:dyDescent="0.2">
      <c r="B162" s="144" t="s">
        <v>77</v>
      </c>
      <c r="C162" s="127">
        <v>0.62630480167014613</v>
      </c>
      <c r="D162" s="127">
        <v>0.42735042735042739</v>
      </c>
      <c r="E162" s="127">
        <v>0.82304526748971196</v>
      </c>
      <c r="F162" s="127">
        <v>0</v>
      </c>
      <c r="G162" s="44">
        <v>5.5084745762711869</v>
      </c>
      <c r="J162" s="12"/>
      <c r="K162" s="12"/>
    </row>
    <row r="163" spans="2:11" x14ac:dyDescent="0.2">
      <c r="B163" s="144" t="s">
        <v>804</v>
      </c>
      <c r="C163" s="127">
        <v>9.1858037578288094</v>
      </c>
      <c r="D163" s="127">
        <v>8.9743589743589745</v>
      </c>
      <c r="E163" s="127">
        <v>9.4650205761316872</v>
      </c>
      <c r="F163" s="127">
        <v>0</v>
      </c>
      <c r="G163" s="44">
        <v>0</v>
      </c>
      <c r="J163" s="12"/>
      <c r="K163" s="12"/>
    </row>
    <row r="164" spans="2:11" x14ac:dyDescent="0.2">
      <c r="C164" s="12">
        <f>SUM(C152:C163)</f>
        <v>261.58663883089775</v>
      </c>
      <c r="D164" s="12">
        <f>SUM(D152:D163)</f>
        <v>254.2735042735043</v>
      </c>
      <c r="E164" s="12">
        <f>SUM(E152:E163)</f>
        <v>268.31275720164609</v>
      </c>
      <c r="F164" s="12">
        <f>SUM(F152:F163)</f>
        <v>300</v>
      </c>
      <c r="G164" s="12">
        <f>SUM(G152:G163)</f>
        <v>261.65254237288138</v>
      </c>
    </row>
    <row r="165" spans="2:11" x14ac:dyDescent="0.2">
      <c r="B165" s="42" t="s">
        <v>440</v>
      </c>
    </row>
    <row r="166" spans="2:11" s="42" customFormat="1" x14ac:dyDescent="0.2">
      <c r="B166" s="140"/>
      <c r="C166" s="31" t="s">
        <v>75</v>
      </c>
      <c r="D166" s="31" t="s">
        <v>71</v>
      </c>
      <c r="E166" s="31" t="s">
        <v>515</v>
      </c>
      <c r="F166" s="31" t="s">
        <v>514</v>
      </c>
      <c r="G166" s="31" t="s">
        <v>106</v>
      </c>
    </row>
    <row r="167" spans="2:11" x14ac:dyDescent="0.2">
      <c r="B167" s="144" t="s">
        <v>157</v>
      </c>
      <c r="C167" s="127">
        <v>6.25</v>
      </c>
      <c r="D167" s="127">
        <v>0</v>
      </c>
      <c r="E167" s="127">
        <v>0</v>
      </c>
      <c r="F167" s="127">
        <v>100</v>
      </c>
      <c r="G167" s="44">
        <v>23.076923076923077</v>
      </c>
      <c r="I167" s="90"/>
      <c r="J167" s="90"/>
    </row>
    <row r="168" spans="2:11" x14ac:dyDescent="0.2">
      <c r="B168" s="144" t="s">
        <v>158</v>
      </c>
      <c r="C168" s="127">
        <v>12.5</v>
      </c>
      <c r="D168" s="127">
        <v>9.0909090909090917</v>
      </c>
      <c r="E168" s="127">
        <v>25</v>
      </c>
      <c r="F168" s="127">
        <v>0</v>
      </c>
      <c r="G168" s="44">
        <v>0</v>
      </c>
      <c r="I168" s="12"/>
      <c r="J168" s="12"/>
    </row>
    <row r="169" spans="2:11" x14ac:dyDescent="0.2">
      <c r="B169" s="144" t="s">
        <v>159</v>
      </c>
      <c r="C169" s="127">
        <v>0</v>
      </c>
      <c r="D169" s="127">
        <v>0</v>
      </c>
      <c r="E169" s="127">
        <v>0</v>
      </c>
      <c r="F169" s="127">
        <v>0</v>
      </c>
      <c r="G169" s="44">
        <v>0</v>
      </c>
      <c r="I169" s="12"/>
      <c r="J169" s="12"/>
    </row>
    <row r="170" spans="2:11" x14ac:dyDescent="0.2">
      <c r="B170" s="144" t="s">
        <v>160</v>
      </c>
      <c r="C170" s="127">
        <v>12.5</v>
      </c>
      <c r="D170" s="127">
        <v>18.181818181818183</v>
      </c>
      <c r="E170" s="127">
        <v>0</v>
      </c>
      <c r="F170" s="127">
        <v>0</v>
      </c>
      <c r="G170" s="44">
        <v>23.076923076923077</v>
      </c>
      <c r="I170" s="90"/>
      <c r="J170" s="90"/>
    </row>
    <row r="171" spans="2:11" x14ac:dyDescent="0.2">
      <c r="B171" s="144" t="s">
        <v>161</v>
      </c>
      <c r="C171" s="127">
        <v>6.25</v>
      </c>
      <c r="D171" s="127">
        <v>9.0909090909090917</v>
      </c>
      <c r="E171" s="127">
        <v>0</v>
      </c>
      <c r="F171" s="127">
        <v>0</v>
      </c>
      <c r="G171" s="44">
        <v>0</v>
      </c>
      <c r="I171" s="12"/>
      <c r="J171" s="12"/>
    </row>
    <row r="172" spans="2:11" x14ac:dyDescent="0.2">
      <c r="B172" s="144" t="s">
        <v>162</v>
      </c>
      <c r="C172" s="127">
        <v>50</v>
      </c>
      <c r="D172" s="127">
        <v>63.636363636363633</v>
      </c>
      <c r="E172" s="127">
        <v>25</v>
      </c>
      <c r="F172" s="127">
        <v>0</v>
      </c>
      <c r="G172" s="44">
        <v>30.76923076923077</v>
      </c>
      <c r="I172" s="90"/>
      <c r="J172" s="90"/>
    </row>
    <row r="173" spans="2:11" x14ac:dyDescent="0.2">
      <c r="B173" s="144" t="s">
        <v>118</v>
      </c>
      <c r="C173" s="127">
        <v>6.25</v>
      </c>
      <c r="D173" s="127">
        <v>0</v>
      </c>
      <c r="E173" s="127">
        <v>25</v>
      </c>
      <c r="F173" s="127">
        <v>0</v>
      </c>
      <c r="G173" s="44">
        <v>7.6923076923076925</v>
      </c>
      <c r="I173" s="12"/>
      <c r="J173" s="12"/>
    </row>
    <row r="174" spans="2:11" x14ac:dyDescent="0.2">
      <c r="B174" s="144" t="s">
        <v>77</v>
      </c>
      <c r="C174" s="127">
        <v>6.25</v>
      </c>
      <c r="D174" s="127">
        <v>0</v>
      </c>
      <c r="E174" s="127">
        <v>25</v>
      </c>
      <c r="F174" s="127">
        <v>0</v>
      </c>
      <c r="G174" s="44">
        <v>15.384615384615385</v>
      </c>
      <c r="I174" s="12"/>
      <c r="J174" s="12"/>
    </row>
    <row r="175" spans="2:11" x14ac:dyDescent="0.2">
      <c r="B175" s="144" t="s">
        <v>804</v>
      </c>
      <c r="C175" s="127">
        <v>0</v>
      </c>
      <c r="D175" s="127">
        <v>0</v>
      </c>
      <c r="E175" s="127">
        <v>0</v>
      </c>
      <c r="F175" s="127">
        <v>0</v>
      </c>
      <c r="G175" s="44">
        <v>0</v>
      </c>
      <c r="I175" s="12"/>
      <c r="J175" s="12"/>
    </row>
    <row r="176" spans="2:11" x14ac:dyDescent="0.2">
      <c r="B176" s="11"/>
      <c r="C176" s="50">
        <f>SUM(C167:C175)</f>
        <v>100</v>
      </c>
      <c r="D176" s="50">
        <f>SUM(D167:D175)</f>
        <v>100</v>
      </c>
      <c r="E176" s="50">
        <f>SUM(E167:E175)</f>
        <v>100</v>
      </c>
      <c r="F176" s="50">
        <f>SUM(F167:F175)</f>
        <v>100</v>
      </c>
      <c r="G176" s="50">
        <f>SUM(G167:G175)</f>
        <v>100</v>
      </c>
    </row>
    <row r="177" spans="2:17" x14ac:dyDescent="0.2">
      <c r="B177" s="84"/>
      <c r="C177" s="17"/>
      <c r="D177" s="17"/>
      <c r="E177" s="17"/>
    </row>
    <row r="178" spans="2:17" x14ac:dyDescent="0.2">
      <c r="B178" s="84" t="s">
        <v>498</v>
      </c>
      <c r="C178" s="17"/>
      <c r="D178" s="13"/>
      <c r="E178" s="13"/>
      <c r="H178" t="s">
        <v>407</v>
      </c>
    </row>
    <row r="179" spans="2:17" s="42" customFormat="1" x14ac:dyDescent="0.2">
      <c r="B179" s="31"/>
      <c r="C179" s="31" t="s">
        <v>75</v>
      </c>
      <c r="D179" s="31" t="s">
        <v>71</v>
      </c>
      <c r="E179" s="31" t="s">
        <v>515</v>
      </c>
      <c r="F179" s="31" t="s">
        <v>514</v>
      </c>
      <c r="H179" s="31"/>
      <c r="I179" s="31" t="s">
        <v>75</v>
      </c>
      <c r="J179" s="31" t="s">
        <v>71</v>
      </c>
      <c r="K179" s="31" t="s">
        <v>73</v>
      </c>
    </row>
    <row r="180" spans="2:17" x14ac:dyDescent="0.2">
      <c r="B180" s="144" t="s">
        <v>163</v>
      </c>
      <c r="C180" s="127">
        <v>47.59916492693111</v>
      </c>
      <c r="D180" s="127">
        <v>44.444444444444443</v>
      </c>
      <c r="E180" s="127">
        <v>51.028806584362144</v>
      </c>
      <c r="F180" s="127">
        <v>0</v>
      </c>
      <c r="H180" s="49" t="s">
        <v>163</v>
      </c>
      <c r="I180" s="44">
        <v>39.406779661016948</v>
      </c>
      <c r="J180" s="44">
        <v>38.961038961038959</v>
      </c>
      <c r="K180" s="44">
        <v>39.834024896265561</v>
      </c>
      <c r="O180" s="90"/>
      <c r="P180" s="12"/>
      <c r="Q180" s="90"/>
    </row>
    <row r="181" spans="2:17" x14ac:dyDescent="0.2">
      <c r="B181" s="144" t="s">
        <v>164</v>
      </c>
      <c r="C181" s="127">
        <v>43.632567849686851</v>
      </c>
      <c r="D181" s="127">
        <v>46.581196581196579</v>
      </c>
      <c r="E181" s="127">
        <v>40.74074074074074</v>
      </c>
      <c r="F181" s="127">
        <v>50</v>
      </c>
      <c r="H181" s="49" t="s">
        <v>164</v>
      </c>
      <c r="I181" s="44">
        <v>47.245762711864408</v>
      </c>
      <c r="J181" s="44">
        <v>48.051948051948052</v>
      </c>
      <c r="K181" s="44">
        <v>46.473029045643152</v>
      </c>
      <c r="L181" s="12"/>
      <c r="M181" s="12"/>
      <c r="N181" s="12"/>
      <c r="O181" s="12"/>
      <c r="P181" s="12"/>
      <c r="Q181" s="90"/>
    </row>
    <row r="182" spans="2:17" x14ac:dyDescent="0.2">
      <c r="B182" s="144" t="s">
        <v>323</v>
      </c>
      <c r="C182" s="127">
        <v>6.6805845511482245</v>
      </c>
      <c r="D182" s="127">
        <v>7.2649572649572658</v>
      </c>
      <c r="E182" s="127">
        <v>5.761316872427984</v>
      </c>
      <c r="F182" s="127">
        <v>50</v>
      </c>
      <c r="H182" s="49" t="s">
        <v>323</v>
      </c>
      <c r="I182" s="44">
        <v>8.4745762711864412</v>
      </c>
      <c r="J182" s="44">
        <v>8.6580086580086579</v>
      </c>
      <c r="K182" s="44">
        <v>8.2987551867219924</v>
      </c>
      <c r="O182" s="12"/>
      <c r="P182" s="90"/>
      <c r="Q182" s="12"/>
    </row>
    <row r="183" spans="2:17" x14ac:dyDescent="0.2">
      <c r="B183" s="144" t="s">
        <v>165</v>
      </c>
      <c r="C183" s="127">
        <v>0.62630480167014613</v>
      </c>
      <c r="D183" s="127">
        <v>0.42735042735042739</v>
      </c>
      <c r="E183" s="127">
        <v>0.82304526748971196</v>
      </c>
      <c r="F183" s="127">
        <v>0</v>
      </c>
      <c r="H183" s="49" t="s">
        <v>165</v>
      </c>
      <c r="I183" s="44">
        <v>2.3305084745762712</v>
      </c>
      <c r="J183" s="44">
        <v>3.4632034632034632</v>
      </c>
      <c r="K183" s="44">
        <v>1.2448132780082988</v>
      </c>
      <c r="L183" s="12"/>
      <c r="M183" s="12"/>
      <c r="N183" s="12"/>
      <c r="O183" s="12"/>
      <c r="P183" s="12"/>
      <c r="Q183" s="12"/>
    </row>
    <row r="184" spans="2:17" x14ac:dyDescent="0.2">
      <c r="B184" s="144" t="s">
        <v>77</v>
      </c>
      <c r="C184" s="127">
        <v>1.4613778705636742</v>
      </c>
      <c r="D184" s="127">
        <v>1.2820512820512819</v>
      </c>
      <c r="E184" s="127">
        <v>1.6460905349794239</v>
      </c>
      <c r="F184" s="127">
        <v>0</v>
      </c>
      <c r="H184" s="49" t="s">
        <v>77</v>
      </c>
      <c r="I184" s="44">
        <v>2.5423728813559321</v>
      </c>
      <c r="J184" s="44">
        <v>0.86580086580086579</v>
      </c>
      <c r="K184" s="44">
        <v>4.1493775933609962</v>
      </c>
      <c r="L184" s="12"/>
      <c r="M184" s="12"/>
      <c r="N184" s="12"/>
      <c r="O184" s="12"/>
      <c r="P184" s="12"/>
      <c r="Q184" s="12"/>
    </row>
    <row r="185" spans="2:17" x14ac:dyDescent="0.2">
      <c r="B185" s="144" t="s">
        <v>805</v>
      </c>
      <c r="C185" s="127">
        <v>0</v>
      </c>
      <c r="D185" s="127">
        <v>0</v>
      </c>
      <c r="E185" s="127">
        <v>0</v>
      </c>
      <c r="F185" s="127">
        <v>0</v>
      </c>
      <c r="H185" s="12"/>
      <c r="I185" s="12">
        <f>SUM(I180:I184)</f>
        <v>100</v>
      </c>
      <c r="J185" s="12">
        <f>SUM(J180:J184)</f>
        <v>99.999999999999986</v>
      </c>
      <c r="K185" s="12">
        <f>SUM(K180:K184)</f>
        <v>100</v>
      </c>
      <c r="O185" s="12"/>
      <c r="P185" s="12"/>
      <c r="Q185" s="12"/>
    </row>
    <row r="186" spans="2:17" x14ac:dyDescent="0.2">
      <c r="C186" s="12">
        <f>SUM(C180:C185)</f>
        <v>100.00000000000001</v>
      </c>
      <c r="D186" s="12">
        <f t="shared" ref="D186:F186" si="5">SUM(D180:D185)</f>
        <v>100</v>
      </c>
      <c r="E186" s="12">
        <f t="shared" si="5"/>
        <v>100</v>
      </c>
      <c r="F186" s="12">
        <f t="shared" si="5"/>
        <v>100</v>
      </c>
      <c r="G186" s="12"/>
    </row>
    <row r="187" spans="2:17" x14ac:dyDescent="0.2">
      <c r="B187" s="11" t="s">
        <v>168</v>
      </c>
    </row>
    <row r="189" spans="2:17" x14ac:dyDescent="0.2">
      <c r="B189" s="42" t="s">
        <v>499</v>
      </c>
      <c r="H189" t="s">
        <v>407</v>
      </c>
    </row>
    <row r="190" spans="2:17" s="42" customFormat="1" x14ac:dyDescent="0.2">
      <c r="B190" s="144"/>
      <c r="C190" s="31" t="s">
        <v>75</v>
      </c>
      <c r="D190" s="31" t="s">
        <v>71</v>
      </c>
      <c r="E190" s="31" t="s">
        <v>515</v>
      </c>
      <c r="F190" s="31" t="s">
        <v>514</v>
      </c>
      <c r="H190" s="144"/>
      <c r="I190" s="31" t="s">
        <v>75</v>
      </c>
      <c r="J190" s="31" t="s">
        <v>71</v>
      </c>
      <c r="K190" s="31" t="s">
        <v>73</v>
      </c>
    </row>
    <row r="191" spans="2:17" x14ac:dyDescent="0.2">
      <c r="B191" s="144" t="s">
        <v>169</v>
      </c>
      <c r="C191" s="127">
        <v>32.581967213114751</v>
      </c>
      <c r="D191" s="127">
        <v>37.130801687763714</v>
      </c>
      <c r="E191" s="127">
        <v>28.514056224899598</v>
      </c>
      <c r="F191" s="127">
        <v>0</v>
      </c>
      <c r="H191" s="49" t="s">
        <v>169</v>
      </c>
      <c r="I191" s="44">
        <v>33.884297520661157</v>
      </c>
      <c r="J191" s="44">
        <v>43.27731092436975</v>
      </c>
      <c r="K191" s="44">
        <v>24.796747967479675</v>
      </c>
      <c r="L191" s="90"/>
      <c r="M191" s="12"/>
      <c r="N191" s="12"/>
      <c r="O191" s="90"/>
    </row>
    <row r="192" spans="2:17" x14ac:dyDescent="0.2">
      <c r="B192" s="144" t="s">
        <v>170</v>
      </c>
      <c r="C192" s="127">
        <v>18.237704918032787</v>
      </c>
      <c r="D192" s="127">
        <v>17.299578059071731</v>
      </c>
      <c r="E192" s="127">
        <v>18.875502008032129</v>
      </c>
      <c r="F192" s="127">
        <v>50</v>
      </c>
      <c r="H192" s="49" t="s">
        <v>170</v>
      </c>
      <c r="I192" s="44">
        <v>15.289256198347108</v>
      </c>
      <c r="J192" s="44">
        <v>10.504201680672269</v>
      </c>
      <c r="K192" s="44">
        <v>19.918699186991869</v>
      </c>
      <c r="L192" s="12"/>
      <c r="M192" s="12"/>
      <c r="N192" s="12"/>
      <c r="O192" s="12"/>
    </row>
    <row r="193" spans="2:15" x14ac:dyDescent="0.2">
      <c r="B193" s="144" t="s">
        <v>171</v>
      </c>
      <c r="C193" s="127">
        <v>24.180327868852459</v>
      </c>
      <c r="D193" s="127">
        <v>20.253164556962027</v>
      </c>
      <c r="E193" s="127">
        <v>28.112449799196789</v>
      </c>
      <c r="F193" s="127">
        <v>0</v>
      </c>
      <c r="H193" s="49" t="s">
        <v>171</v>
      </c>
      <c r="I193" s="44">
        <v>25.41322314049587</v>
      </c>
      <c r="J193" s="44">
        <v>23.529411764705884</v>
      </c>
      <c r="K193" s="44">
        <v>27.235772357723576</v>
      </c>
      <c r="L193" s="90"/>
      <c r="M193" s="12"/>
      <c r="N193" s="90"/>
      <c r="O193" s="12"/>
    </row>
    <row r="194" spans="2:15" x14ac:dyDescent="0.2">
      <c r="B194" s="144" t="s">
        <v>408</v>
      </c>
      <c r="C194" s="127">
        <v>4.3032786885245899</v>
      </c>
      <c r="D194" s="127">
        <v>2.5316455696202533</v>
      </c>
      <c r="E194" s="127">
        <v>5.6224899598393572</v>
      </c>
      <c r="F194" s="127">
        <v>50</v>
      </c>
      <c r="H194" s="49" t="s">
        <v>408</v>
      </c>
      <c r="I194" s="44">
        <v>3.9256198347107438</v>
      </c>
      <c r="J194" s="44">
        <v>4.2016806722689077</v>
      </c>
      <c r="K194" s="44">
        <v>3.6585365853658538</v>
      </c>
      <c r="L194" s="90"/>
      <c r="M194" s="12"/>
      <c r="N194" s="12"/>
      <c r="O194" s="12"/>
    </row>
    <row r="195" spans="2:15" x14ac:dyDescent="0.2">
      <c r="B195" s="144" t="s">
        <v>172</v>
      </c>
      <c r="C195" s="127">
        <v>46.92622950819672</v>
      </c>
      <c r="D195" s="127">
        <v>42.194092827004219</v>
      </c>
      <c r="E195" s="127">
        <v>51.00401606425703</v>
      </c>
      <c r="F195" s="127">
        <v>100</v>
      </c>
      <c r="H195" s="49" t="s">
        <v>172</v>
      </c>
      <c r="I195" s="44">
        <v>48.347107438016529</v>
      </c>
      <c r="J195" s="44">
        <v>41.596638655462186</v>
      </c>
      <c r="K195" s="44">
        <v>54.878048780487802</v>
      </c>
      <c r="L195" s="12"/>
      <c r="M195" s="12"/>
      <c r="N195" s="12"/>
      <c r="O195" s="90"/>
    </row>
    <row r="196" spans="2:15" x14ac:dyDescent="0.2">
      <c r="B196" s="144" t="s">
        <v>173</v>
      </c>
      <c r="C196" s="127">
        <v>44.877049180327873</v>
      </c>
      <c r="D196" s="127">
        <v>50.210970464135016</v>
      </c>
      <c r="E196" s="127">
        <v>40.160642570281126</v>
      </c>
      <c r="F196" s="127">
        <v>0</v>
      </c>
      <c r="H196" s="49" t="s">
        <v>173</v>
      </c>
      <c r="I196" s="44">
        <v>41.528925619834709</v>
      </c>
      <c r="J196" s="44">
        <v>42.436974789915965</v>
      </c>
      <c r="K196" s="44">
        <v>40.650406504065039</v>
      </c>
      <c r="L196" s="12"/>
      <c r="M196" s="12"/>
      <c r="N196" s="12"/>
      <c r="O196" s="12"/>
    </row>
    <row r="197" spans="2:15" x14ac:dyDescent="0.2">
      <c r="B197" s="144" t="s">
        <v>174</v>
      </c>
      <c r="C197" s="127">
        <v>2.2540983606557377</v>
      </c>
      <c r="D197" s="127">
        <v>2.5316455696202533</v>
      </c>
      <c r="E197" s="127">
        <v>2.0080321285140563</v>
      </c>
      <c r="F197" s="127">
        <v>0</v>
      </c>
      <c r="H197" s="49" t="s">
        <v>174</v>
      </c>
      <c r="I197" s="44">
        <v>4.1322314049586772</v>
      </c>
      <c r="J197" s="44">
        <v>4.6218487394957979</v>
      </c>
      <c r="K197" s="44">
        <v>3.6585365853658538</v>
      </c>
      <c r="L197" s="12"/>
      <c r="M197" s="12"/>
      <c r="N197" s="12"/>
      <c r="O197" s="12"/>
    </row>
    <row r="198" spans="2:15" x14ac:dyDescent="0.2">
      <c r="B198" s="144" t="s">
        <v>118</v>
      </c>
      <c r="C198" s="127">
        <v>0.81967213114754101</v>
      </c>
      <c r="D198" s="127">
        <v>0.8438818565400843</v>
      </c>
      <c r="E198" s="127">
        <v>0.80321285140562237</v>
      </c>
      <c r="F198" s="127">
        <v>0</v>
      </c>
      <c r="H198" s="49" t="s">
        <v>118</v>
      </c>
      <c r="I198" s="44">
        <v>1.6528925619834711</v>
      </c>
      <c r="J198" s="44">
        <v>1.680672268907563</v>
      </c>
      <c r="K198" s="44">
        <v>1.6260162601626016</v>
      </c>
      <c r="L198" s="12"/>
      <c r="M198" s="12"/>
      <c r="N198" s="12"/>
      <c r="O198" s="12"/>
    </row>
    <row r="199" spans="2:15" x14ac:dyDescent="0.2">
      <c r="B199" s="144" t="s">
        <v>77</v>
      </c>
      <c r="C199" s="127">
        <v>0.20491803278688525</v>
      </c>
      <c r="D199" s="127">
        <v>0.42194092827004215</v>
      </c>
      <c r="E199" s="127">
        <v>0</v>
      </c>
      <c r="F199" s="127">
        <v>0</v>
      </c>
      <c r="H199" s="49" t="s">
        <v>77</v>
      </c>
      <c r="I199" s="44">
        <v>2.8925619834710745</v>
      </c>
      <c r="J199" s="44">
        <v>3.3613445378151261</v>
      </c>
      <c r="K199" s="44">
        <v>2.4390243902439024</v>
      </c>
      <c r="L199" s="12"/>
      <c r="M199" s="12"/>
      <c r="N199" s="12"/>
      <c r="O199" s="12"/>
    </row>
    <row r="200" spans="2:15" x14ac:dyDescent="0.2">
      <c r="B200" s="144" t="s">
        <v>804</v>
      </c>
      <c r="C200" s="127">
        <v>5.7377049180327866</v>
      </c>
      <c r="D200" s="127">
        <v>5.9071729957805905</v>
      </c>
      <c r="E200" s="127">
        <v>5.6224899598393572</v>
      </c>
      <c r="F200" s="127">
        <v>0</v>
      </c>
      <c r="I200" s="12">
        <f>SUM(I191:I199)</f>
        <v>177.06611570247935</v>
      </c>
      <c r="J200" s="12">
        <f t="shared" ref="J200:K200" si="6">SUM(J191:J199)</f>
        <v>175.21008403361344</v>
      </c>
      <c r="K200" s="12">
        <f t="shared" si="6"/>
        <v>178.86178861788619</v>
      </c>
      <c r="L200" s="12"/>
      <c r="M200" s="12"/>
      <c r="N200" s="12"/>
      <c r="O200" s="12"/>
    </row>
    <row r="201" spans="2:15" x14ac:dyDescent="0.2">
      <c r="C201" s="12">
        <f>SUM(C191:C200)</f>
        <v>180.12295081967213</v>
      </c>
      <c r="D201" s="12">
        <f>SUM(D191:D200)</f>
        <v>179.32489451476795</v>
      </c>
      <c r="E201" s="12">
        <f>SUM(E191:E200)</f>
        <v>180.72289156626508</v>
      </c>
      <c r="F201" s="12">
        <f>SUM(F191:F200)</f>
        <v>200</v>
      </c>
    </row>
    <row r="202" spans="2:15" x14ac:dyDescent="0.2">
      <c r="B202" s="11" t="s">
        <v>175</v>
      </c>
    </row>
    <row r="204" spans="2:15" x14ac:dyDescent="0.2">
      <c r="B204" s="42" t="s">
        <v>500</v>
      </c>
      <c r="I204" t="s">
        <v>407</v>
      </c>
    </row>
    <row r="205" spans="2:15" s="42" customFormat="1" x14ac:dyDescent="0.2">
      <c r="B205" s="144"/>
      <c r="C205" s="31" t="s">
        <v>75</v>
      </c>
      <c r="D205" s="31" t="s">
        <v>71</v>
      </c>
      <c r="E205" s="31" t="s">
        <v>515</v>
      </c>
      <c r="F205" s="31" t="s">
        <v>514</v>
      </c>
      <c r="I205" s="144"/>
      <c r="J205" s="31" t="s">
        <v>75</v>
      </c>
      <c r="K205" s="31" t="s">
        <v>71</v>
      </c>
      <c r="L205" s="31" t="s">
        <v>73</v>
      </c>
    </row>
    <row r="206" spans="2:15" x14ac:dyDescent="0.2">
      <c r="B206" s="144" t="s">
        <v>176</v>
      </c>
      <c r="C206" s="127">
        <v>31.762295081967213</v>
      </c>
      <c r="D206" s="127">
        <v>30.801687763713083</v>
      </c>
      <c r="E206" s="127">
        <v>32.931726907630519</v>
      </c>
      <c r="F206" s="127">
        <v>0</v>
      </c>
      <c r="I206" s="49" t="s">
        <v>176</v>
      </c>
      <c r="J206" s="44">
        <v>26.033057851239668</v>
      </c>
      <c r="K206" s="44">
        <v>26.470588235294116</v>
      </c>
      <c r="L206" s="44">
        <v>25.609756097560975</v>
      </c>
      <c r="M206" s="90"/>
      <c r="N206" s="90"/>
      <c r="O206" s="90"/>
    </row>
    <row r="207" spans="2:15" x14ac:dyDescent="0.2">
      <c r="B207" s="144" t="s">
        <v>177</v>
      </c>
      <c r="C207" s="127">
        <v>30.122950819672127</v>
      </c>
      <c r="D207" s="127">
        <v>28.691983122362867</v>
      </c>
      <c r="E207" s="127">
        <v>31.325301204819279</v>
      </c>
      <c r="F207" s="127">
        <v>50</v>
      </c>
      <c r="I207" s="49" t="s">
        <v>177</v>
      </c>
      <c r="J207" s="44">
        <v>30.165289256198346</v>
      </c>
      <c r="K207" s="44">
        <v>26.050420168067227</v>
      </c>
      <c r="L207" s="44">
        <v>34.146341463414636</v>
      </c>
      <c r="M207" s="12"/>
      <c r="N207" s="12"/>
      <c r="O207" s="12"/>
    </row>
    <row r="208" spans="2:15" x14ac:dyDescent="0.2">
      <c r="B208" s="144" t="s">
        <v>178</v>
      </c>
      <c r="C208" s="127">
        <v>23.770491803278688</v>
      </c>
      <c r="D208" s="127">
        <v>21.940928270042196</v>
      </c>
      <c r="E208" s="127">
        <v>25.301204819277107</v>
      </c>
      <c r="F208" s="127">
        <v>50</v>
      </c>
      <c r="I208" s="49" t="s">
        <v>178</v>
      </c>
      <c r="J208" s="44">
        <v>21.280991735537189</v>
      </c>
      <c r="K208" s="44">
        <v>21.84873949579832</v>
      </c>
      <c r="L208" s="44">
        <v>20.73170731707317</v>
      </c>
      <c r="M208" s="90"/>
      <c r="N208" s="90"/>
      <c r="O208" s="90"/>
    </row>
    <row r="209" spans="2:18" x14ac:dyDescent="0.2">
      <c r="B209" s="144" t="s">
        <v>179</v>
      </c>
      <c r="C209" s="127">
        <v>10.245901639344263</v>
      </c>
      <c r="D209" s="127">
        <v>12.658227848101266</v>
      </c>
      <c r="E209" s="127">
        <v>8.0321285140562253</v>
      </c>
      <c r="F209" s="127">
        <v>0</v>
      </c>
      <c r="I209" s="49" t="s">
        <v>179</v>
      </c>
      <c r="J209" s="44">
        <v>17.561983471074381</v>
      </c>
      <c r="K209" s="44">
        <v>18.487394957983192</v>
      </c>
      <c r="L209" s="44">
        <v>16.666666666666668</v>
      </c>
      <c r="M209" s="12"/>
      <c r="N209" s="12"/>
      <c r="O209" s="12"/>
    </row>
    <row r="210" spans="2:18" x14ac:dyDescent="0.2">
      <c r="B210" s="144" t="s">
        <v>180</v>
      </c>
      <c r="C210" s="127">
        <v>3.278688524590164</v>
      </c>
      <c r="D210" s="127">
        <v>4.6413502109704643</v>
      </c>
      <c r="E210" s="127">
        <v>2.0080321285140563</v>
      </c>
      <c r="F210" s="127">
        <v>0</v>
      </c>
      <c r="I210" s="49" t="s">
        <v>180</v>
      </c>
      <c r="J210" s="44">
        <v>4.9586776859504136</v>
      </c>
      <c r="K210" s="44">
        <v>7.1428571428571432</v>
      </c>
      <c r="L210" s="44">
        <v>2.845528455284553</v>
      </c>
      <c r="M210" s="12"/>
      <c r="N210" s="12"/>
      <c r="O210" s="12"/>
    </row>
    <row r="211" spans="2:18" x14ac:dyDescent="0.2">
      <c r="B211" s="144" t="s">
        <v>77</v>
      </c>
      <c r="C211" s="127">
        <v>0.81967213114754101</v>
      </c>
      <c r="D211" s="127">
        <v>1.2658227848101267</v>
      </c>
      <c r="E211" s="127">
        <v>0.40160642570281119</v>
      </c>
      <c r="F211" s="127">
        <v>0</v>
      </c>
      <c r="I211" s="49" t="s">
        <v>77</v>
      </c>
      <c r="J211" s="44">
        <v>0</v>
      </c>
      <c r="K211" s="44">
        <v>0</v>
      </c>
      <c r="L211" s="44">
        <v>0</v>
      </c>
      <c r="M211" s="12"/>
      <c r="N211" s="12"/>
      <c r="O211" s="12"/>
    </row>
    <row r="212" spans="2:18" x14ac:dyDescent="0.2">
      <c r="B212" s="144" t="s">
        <v>804</v>
      </c>
      <c r="C212" s="127">
        <v>0</v>
      </c>
      <c r="D212" s="127">
        <v>0</v>
      </c>
      <c r="E212" s="127">
        <v>0</v>
      </c>
      <c r="F212" s="127">
        <v>0</v>
      </c>
      <c r="J212" s="12">
        <f>SUM(J206:J211)</f>
        <v>100</v>
      </c>
      <c r="K212" s="12">
        <f>SUM(K206:K211)</f>
        <v>100</v>
      </c>
      <c r="L212" s="12">
        <f>SUM(L206:L211)</f>
        <v>100</v>
      </c>
      <c r="M212" s="12"/>
      <c r="N212" s="12"/>
      <c r="O212" s="12"/>
    </row>
    <row r="213" spans="2:18" x14ac:dyDescent="0.2">
      <c r="C213" s="12">
        <f>SUM(C206:C212)</f>
        <v>100</v>
      </c>
      <c r="D213" s="12">
        <f>SUM(D206:D212)</f>
        <v>99.999999999999986</v>
      </c>
      <c r="E213" s="12">
        <f>SUM(E206:E212)</f>
        <v>100</v>
      </c>
      <c r="F213" s="12">
        <f>SUM(F206:F212)</f>
        <v>100</v>
      </c>
    </row>
    <row r="214" spans="2:18" x14ac:dyDescent="0.2">
      <c r="B214" s="42" t="s">
        <v>501</v>
      </c>
      <c r="I214" t="s">
        <v>407</v>
      </c>
    </row>
    <row r="215" spans="2:18" s="42" customFormat="1" x14ac:dyDescent="0.2">
      <c r="B215" s="144"/>
      <c r="C215" s="31" t="s">
        <v>75</v>
      </c>
      <c r="D215" s="31" t="s">
        <v>71</v>
      </c>
      <c r="E215" s="31" t="s">
        <v>515</v>
      </c>
      <c r="F215" s="31" t="s">
        <v>514</v>
      </c>
      <c r="I215" s="144"/>
      <c r="J215" s="31" t="s">
        <v>75</v>
      </c>
      <c r="K215" s="31" t="s">
        <v>71</v>
      </c>
      <c r="L215" s="31" t="s">
        <v>73</v>
      </c>
    </row>
    <row r="216" spans="2:18" x14ac:dyDescent="0.2">
      <c r="B216" s="144" t="s">
        <v>181</v>
      </c>
      <c r="C216" s="127">
        <v>2.2540983606557377</v>
      </c>
      <c r="D216" s="127">
        <v>2.109704641350211</v>
      </c>
      <c r="E216" s="127">
        <v>2.4096385542168677</v>
      </c>
      <c r="F216" s="127">
        <v>0</v>
      </c>
      <c r="I216" s="49" t="s">
        <v>181</v>
      </c>
      <c r="J216" s="44">
        <v>1.6528925619834711</v>
      </c>
      <c r="K216" s="44">
        <v>2.5210084033613445</v>
      </c>
      <c r="L216" s="44">
        <v>0.81300813008130079</v>
      </c>
      <c r="M216" s="12"/>
      <c r="N216" s="12"/>
      <c r="O216" s="12"/>
    </row>
    <row r="217" spans="2:18" x14ac:dyDescent="0.2">
      <c r="B217" s="144" t="s">
        <v>182</v>
      </c>
      <c r="C217" s="127">
        <v>23.360655737704921</v>
      </c>
      <c r="D217" s="127">
        <v>25.738396624472575</v>
      </c>
      <c r="E217" s="127">
        <v>21.285140562248998</v>
      </c>
      <c r="F217" s="127">
        <v>0</v>
      </c>
      <c r="I217" s="49" t="s">
        <v>182</v>
      </c>
      <c r="J217" s="44">
        <v>20.66115702479339</v>
      </c>
      <c r="K217" s="44">
        <v>20.168067226890756</v>
      </c>
      <c r="L217" s="44">
        <v>21.13821138211382</v>
      </c>
      <c r="M217" s="90"/>
      <c r="N217" s="12"/>
      <c r="O217" s="12"/>
    </row>
    <row r="218" spans="2:18" x14ac:dyDescent="0.2">
      <c r="B218" s="144" t="s">
        <v>183</v>
      </c>
      <c r="C218" s="127">
        <v>44.672131147540981</v>
      </c>
      <c r="D218" s="127">
        <v>45.991561181434598</v>
      </c>
      <c r="E218" s="127">
        <v>43.373493975903614</v>
      </c>
      <c r="F218" s="127">
        <v>50</v>
      </c>
      <c r="I218" s="49" t="s">
        <v>183</v>
      </c>
      <c r="J218" s="44">
        <v>45.66115702479339</v>
      </c>
      <c r="K218" s="44">
        <v>46.638655462184872</v>
      </c>
      <c r="L218" s="44">
        <v>44.715447154471548</v>
      </c>
      <c r="M218" s="90"/>
      <c r="N218" s="90"/>
      <c r="O218" s="12"/>
    </row>
    <row r="219" spans="2:18" x14ac:dyDescent="0.2">
      <c r="B219" s="144" t="s">
        <v>185</v>
      </c>
      <c r="C219" s="127">
        <v>24.180327868852459</v>
      </c>
      <c r="D219" s="127">
        <v>19.831223628691983</v>
      </c>
      <c r="E219" s="127">
        <v>28.112449799196789</v>
      </c>
      <c r="F219" s="127">
        <v>50</v>
      </c>
      <c r="I219" s="49" t="s">
        <v>185</v>
      </c>
      <c r="J219" s="44">
        <v>25.206611570247933</v>
      </c>
      <c r="K219" s="44">
        <v>23.529411764705884</v>
      </c>
      <c r="L219" s="44">
        <v>26.829268292682926</v>
      </c>
      <c r="M219" s="12"/>
      <c r="N219" s="12"/>
      <c r="O219" s="12"/>
      <c r="P219" s="12"/>
      <c r="Q219" s="12"/>
      <c r="R219" s="12"/>
    </row>
    <row r="220" spans="2:18" x14ac:dyDescent="0.2">
      <c r="B220" s="144" t="s">
        <v>184</v>
      </c>
      <c r="C220" s="127">
        <v>4.5081967213114753</v>
      </c>
      <c r="D220" s="127">
        <v>5.0632911392405067</v>
      </c>
      <c r="E220" s="127">
        <v>4.0160642570281126</v>
      </c>
      <c r="F220" s="127">
        <v>0</v>
      </c>
      <c r="I220" s="49" t="s">
        <v>184</v>
      </c>
      <c r="J220" s="44">
        <v>6.1983471074380168</v>
      </c>
      <c r="K220" s="44">
        <v>6.3025210084033612</v>
      </c>
      <c r="L220" s="44">
        <v>6.0975609756097562</v>
      </c>
      <c r="M220" s="12"/>
      <c r="N220" s="12"/>
      <c r="O220" s="12"/>
    </row>
    <row r="221" spans="2:18" x14ac:dyDescent="0.2">
      <c r="B221" s="144" t="s">
        <v>77</v>
      </c>
      <c r="C221" s="127">
        <v>1.0245901639344261</v>
      </c>
      <c r="D221" s="127">
        <v>1.2658227848101267</v>
      </c>
      <c r="E221" s="127">
        <v>0.80321285140562237</v>
      </c>
      <c r="F221" s="127">
        <v>0</v>
      </c>
      <c r="I221" s="49" t="s">
        <v>77</v>
      </c>
      <c r="J221" s="44">
        <v>0.6198347107438017</v>
      </c>
      <c r="K221" s="44">
        <v>0.84033613445378152</v>
      </c>
      <c r="L221" s="44">
        <v>0.4065040650406504</v>
      </c>
      <c r="M221" s="12"/>
      <c r="N221" s="12"/>
      <c r="O221" s="12"/>
    </row>
    <row r="222" spans="2:18" x14ac:dyDescent="0.2">
      <c r="B222" s="144" t="s">
        <v>804</v>
      </c>
      <c r="C222" s="127">
        <v>0</v>
      </c>
      <c r="D222" s="127">
        <v>0</v>
      </c>
      <c r="E222" s="127">
        <v>0</v>
      </c>
      <c r="F222" s="127">
        <v>0</v>
      </c>
      <c r="J222" s="12">
        <f>SUM(J216:J221)</f>
        <v>100</v>
      </c>
      <c r="K222" s="12">
        <f>SUM(K216:K221)</f>
        <v>100</v>
      </c>
      <c r="L222" s="12">
        <f>SUM(L216:L221)</f>
        <v>100</v>
      </c>
      <c r="M222" s="12"/>
      <c r="N222" s="12"/>
      <c r="O222" s="12"/>
    </row>
    <row r="223" spans="2:18" x14ac:dyDescent="0.2">
      <c r="C223" s="12">
        <f>SUM(C216:C222)</f>
        <v>100</v>
      </c>
      <c r="D223" s="12">
        <f>SUM(D216:D222)</f>
        <v>100</v>
      </c>
      <c r="E223" s="12">
        <f>SUM(E216:E222)</f>
        <v>100</v>
      </c>
      <c r="F223" s="12">
        <f>SUM(F216:F222)</f>
        <v>100</v>
      </c>
    </row>
    <row r="224" spans="2:18" x14ac:dyDescent="0.2">
      <c r="B224" s="11" t="s">
        <v>197</v>
      </c>
    </row>
    <row r="225" spans="2:15" x14ac:dyDescent="0.2">
      <c r="B225" s="42" t="s">
        <v>441</v>
      </c>
    </row>
    <row r="226" spans="2:15" s="42" customFormat="1" x14ac:dyDescent="0.2">
      <c r="B226" s="144"/>
      <c r="C226" s="31" t="s">
        <v>75</v>
      </c>
      <c r="D226" s="31" t="s">
        <v>71</v>
      </c>
      <c r="E226" s="31" t="s">
        <v>515</v>
      </c>
      <c r="F226" s="31" t="s">
        <v>514</v>
      </c>
      <c r="G226" s="31" t="s">
        <v>106</v>
      </c>
    </row>
    <row r="227" spans="2:15" x14ac:dyDescent="0.2">
      <c r="B227" s="144" t="s">
        <v>190</v>
      </c>
      <c r="C227" s="127">
        <v>65.778688524590166</v>
      </c>
      <c r="D227" s="127">
        <v>64.135021097046419</v>
      </c>
      <c r="E227" s="127">
        <v>67.068273092369481</v>
      </c>
      <c r="F227" s="127">
        <v>100</v>
      </c>
      <c r="G227" s="44">
        <v>67.768595041322314</v>
      </c>
      <c r="H227" s="90"/>
      <c r="I227" s="12"/>
    </row>
    <row r="228" spans="2:15" x14ac:dyDescent="0.2">
      <c r="B228" s="144" t="s">
        <v>191</v>
      </c>
      <c r="C228" s="127">
        <v>24.590163934426229</v>
      </c>
      <c r="D228" s="127">
        <v>27.848101265822784</v>
      </c>
      <c r="E228" s="127">
        <v>21.686746987951807</v>
      </c>
      <c r="F228" s="127">
        <v>0</v>
      </c>
      <c r="G228" s="44">
        <v>23.966942148760332</v>
      </c>
      <c r="H228" s="12"/>
      <c r="I228" s="12"/>
    </row>
    <row r="229" spans="2:15" x14ac:dyDescent="0.2">
      <c r="B229" s="144" t="s">
        <v>192</v>
      </c>
      <c r="C229" s="127">
        <v>5.1229508196721314</v>
      </c>
      <c r="D229" s="127">
        <v>4.2194092827004219</v>
      </c>
      <c r="E229" s="127">
        <v>6.024096385542169</v>
      </c>
      <c r="F229" s="127">
        <v>0</v>
      </c>
      <c r="G229" s="44">
        <v>4.9586776859504136</v>
      </c>
      <c r="H229" s="90"/>
      <c r="I229" s="12"/>
    </row>
    <row r="230" spans="2:15" x14ac:dyDescent="0.2">
      <c r="B230" s="144" t="s">
        <v>193</v>
      </c>
      <c r="C230" s="127">
        <v>1.639344262295082</v>
      </c>
      <c r="D230" s="127">
        <v>0.8438818565400843</v>
      </c>
      <c r="E230" s="127">
        <v>2.4096385542168677</v>
      </c>
      <c r="F230" s="127">
        <v>0</v>
      </c>
      <c r="G230" s="44">
        <v>1.4462809917355373</v>
      </c>
      <c r="H230" s="12"/>
      <c r="I230" s="12"/>
    </row>
    <row r="231" spans="2:15" x14ac:dyDescent="0.2">
      <c r="B231" s="144" t="s">
        <v>194</v>
      </c>
      <c r="C231" s="127">
        <v>0.81967213114754101</v>
      </c>
      <c r="D231" s="127">
        <v>0.8438818565400843</v>
      </c>
      <c r="E231" s="127">
        <v>0.80321285140562237</v>
      </c>
      <c r="F231" s="127">
        <v>0</v>
      </c>
      <c r="G231" s="44">
        <v>0.6198347107438017</v>
      </c>
      <c r="H231" s="12"/>
      <c r="I231" s="12"/>
    </row>
    <row r="232" spans="2:15" x14ac:dyDescent="0.2">
      <c r="B232" s="144" t="s">
        <v>195</v>
      </c>
      <c r="C232" s="127">
        <v>0.20491803278688525</v>
      </c>
      <c r="D232" s="127">
        <v>0.42194092827004215</v>
      </c>
      <c r="E232" s="127">
        <v>0</v>
      </c>
      <c r="F232" s="127">
        <v>0</v>
      </c>
      <c r="G232" s="44">
        <v>0</v>
      </c>
      <c r="H232" s="12"/>
      <c r="I232" s="12"/>
    </row>
    <row r="233" spans="2:15" x14ac:dyDescent="0.2">
      <c r="B233" s="144" t="s">
        <v>196</v>
      </c>
      <c r="C233" s="127">
        <v>1.0245901639344261</v>
      </c>
      <c r="D233" s="127">
        <v>0.8438818565400843</v>
      </c>
      <c r="E233" s="127">
        <v>1.2048192771084338</v>
      </c>
      <c r="F233" s="127">
        <v>0</v>
      </c>
      <c r="G233" s="44">
        <v>0.41322314049586778</v>
      </c>
      <c r="H233" s="12"/>
      <c r="I233" s="12"/>
    </row>
    <row r="234" spans="2:15" x14ac:dyDescent="0.2">
      <c r="B234" s="144" t="s">
        <v>77</v>
      </c>
      <c r="C234" s="127">
        <v>0.81967213114754101</v>
      </c>
      <c r="D234" s="127">
        <v>0.8438818565400843</v>
      </c>
      <c r="E234" s="127">
        <v>0.80321285140562237</v>
      </c>
      <c r="F234" s="127">
        <v>0</v>
      </c>
      <c r="G234" s="44">
        <v>0.82644628099173556</v>
      </c>
      <c r="H234" s="12"/>
      <c r="I234" s="12"/>
    </row>
    <row r="235" spans="2:15" x14ac:dyDescent="0.2">
      <c r="B235" s="144" t="s">
        <v>804</v>
      </c>
      <c r="C235" s="127">
        <v>0</v>
      </c>
      <c r="D235" s="127">
        <v>0</v>
      </c>
      <c r="E235" s="127">
        <v>0</v>
      </c>
      <c r="F235" s="127">
        <v>0</v>
      </c>
      <c r="G235" s="44">
        <v>0</v>
      </c>
      <c r="H235" s="12"/>
      <c r="I235" s="12"/>
    </row>
    <row r="236" spans="2:15" x14ac:dyDescent="0.2">
      <c r="C236" s="12">
        <f>SUM(C227:C235)</f>
        <v>99.999999999999986</v>
      </c>
      <c r="D236" s="12">
        <f>SUM(D227:D235)</f>
        <v>100</v>
      </c>
      <c r="E236" s="12">
        <f>SUM(E227:E235)</f>
        <v>99.999999999999986</v>
      </c>
      <c r="F236" s="12">
        <f>SUM(F227:F235)</f>
        <v>100</v>
      </c>
      <c r="G236" s="12">
        <f>SUM(G227:G235)</f>
        <v>100.00000000000001</v>
      </c>
    </row>
    <row r="237" spans="2:15" x14ac:dyDescent="0.2">
      <c r="B237" s="11" t="s">
        <v>198</v>
      </c>
    </row>
    <row r="238" spans="2:15" x14ac:dyDescent="0.2">
      <c r="B238" s="42" t="s">
        <v>502</v>
      </c>
      <c r="I238" t="s">
        <v>407</v>
      </c>
    </row>
    <row r="239" spans="2:15" s="42" customFormat="1" x14ac:dyDescent="0.2">
      <c r="B239" s="144"/>
      <c r="C239" s="31" t="s">
        <v>75</v>
      </c>
      <c r="D239" s="31" t="s">
        <v>71</v>
      </c>
      <c r="E239" s="31" t="s">
        <v>515</v>
      </c>
      <c r="F239" s="31" t="s">
        <v>514</v>
      </c>
      <c r="I239" s="144"/>
      <c r="J239" s="31" t="s">
        <v>75</v>
      </c>
      <c r="K239" s="31" t="s">
        <v>71</v>
      </c>
      <c r="L239" s="31" t="s">
        <v>73</v>
      </c>
    </row>
    <row r="240" spans="2:15" x14ac:dyDescent="0.2">
      <c r="B240" s="144" t="s">
        <v>199</v>
      </c>
      <c r="C240" s="127">
        <v>69.877049180327873</v>
      </c>
      <c r="D240" s="127">
        <v>68.776371308016877</v>
      </c>
      <c r="E240" s="127">
        <v>71.084337349397586</v>
      </c>
      <c r="F240" s="127">
        <v>50</v>
      </c>
      <c r="G240" s="21"/>
      <c r="I240" s="49" t="s">
        <v>199</v>
      </c>
      <c r="J240" s="44">
        <v>70.454545454545453</v>
      </c>
      <c r="K240" s="44">
        <v>72.268907563025209</v>
      </c>
      <c r="L240" s="44">
        <v>68.699186991869922</v>
      </c>
      <c r="M240" s="12"/>
      <c r="N240" s="12"/>
      <c r="O240" s="12"/>
    </row>
    <row r="241" spans="2:15" x14ac:dyDescent="0.2">
      <c r="B241" s="144" t="s">
        <v>200</v>
      </c>
      <c r="C241" s="127">
        <v>50.819672131147541</v>
      </c>
      <c r="D241" s="127">
        <v>50.632911392405063</v>
      </c>
      <c r="E241" s="127">
        <v>51.00401606425703</v>
      </c>
      <c r="F241" s="127">
        <v>50</v>
      </c>
      <c r="G241" s="21"/>
      <c r="I241" s="49" t="s">
        <v>200</v>
      </c>
      <c r="J241" s="44">
        <v>50.206611570247937</v>
      </c>
      <c r="K241" s="44">
        <v>45.798319327731093</v>
      </c>
      <c r="L241" s="44">
        <v>54.471544715447152</v>
      </c>
      <c r="M241" s="12"/>
      <c r="N241" s="12"/>
      <c r="O241" s="90"/>
    </row>
    <row r="242" spans="2:15" x14ac:dyDescent="0.2">
      <c r="B242" s="144" t="s">
        <v>324</v>
      </c>
      <c r="C242" s="127">
        <v>39.139344262295083</v>
      </c>
      <c r="D242" s="127">
        <v>36.286919831223628</v>
      </c>
      <c r="E242" s="127">
        <v>41.76706827309237</v>
      </c>
      <c r="F242" s="127">
        <v>50</v>
      </c>
      <c r="G242" s="21"/>
      <c r="I242" s="49" t="s">
        <v>324</v>
      </c>
      <c r="J242" s="44">
        <v>45.247933884297524</v>
      </c>
      <c r="K242" s="44">
        <v>48.319327731092436</v>
      </c>
      <c r="L242" s="44">
        <v>42.27642276422764</v>
      </c>
      <c r="M242" s="90"/>
      <c r="N242" s="90"/>
      <c r="O242" s="12"/>
    </row>
    <row r="243" spans="2:15" x14ac:dyDescent="0.2">
      <c r="B243" s="144" t="s">
        <v>201</v>
      </c>
      <c r="C243" s="127">
        <v>35.655737704918032</v>
      </c>
      <c r="D243" s="127">
        <v>35.864978902953588</v>
      </c>
      <c r="E243" s="127">
        <v>35.742971887550198</v>
      </c>
      <c r="F243" s="127">
        <v>0</v>
      </c>
      <c r="G243" s="21"/>
      <c r="I243" s="49" t="s">
        <v>201</v>
      </c>
      <c r="J243" s="44">
        <v>38.016528925619838</v>
      </c>
      <c r="K243" s="44">
        <v>36.554621848739494</v>
      </c>
      <c r="L243" s="44">
        <v>39.430894308943088</v>
      </c>
      <c r="M243" s="90"/>
      <c r="N243" s="90"/>
      <c r="O243" s="12"/>
    </row>
    <row r="244" spans="2:15" x14ac:dyDescent="0.2">
      <c r="B244" s="144" t="s">
        <v>202</v>
      </c>
      <c r="C244" s="127">
        <v>39.754098360655739</v>
      </c>
      <c r="D244" s="127">
        <v>40.084388185654007</v>
      </c>
      <c r="E244" s="127">
        <v>39.357429718875501</v>
      </c>
      <c r="F244" s="127">
        <v>50</v>
      </c>
      <c r="G244" s="21"/>
      <c r="I244" s="49" t="s">
        <v>202</v>
      </c>
      <c r="J244" s="44">
        <v>31.198347107438018</v>
      </c>
      <c r="K244" s="44">
        <v>36.134453781512605</v>
      </c>
      <c r="L244" s="44">
        <v>26.422764227642276</v>
      </c>
      <c r="M244" s="12"/>
      <c r="N244" s="12"/>
      <c r="O244" s="90"/>
    </row>
    <row r="245" spans="2:15" x14ac:dyDescent="0.2">
      <c r="B245" s="144" t="s">
        <v>203</v>
      </c>
      <c r="C245" s="127">
        <v>14.549180327868852</v>
      </c>
      <c r="D245" s="127">
        <v>15.611814345991561</v>
      </c>
      <c r="E245" s="127">
        <v>13.654618473895583</v>
      </c>
      <c r="F245" s="127">
        <v>0</v>
      </c>
      <c r="G245" s="21"/>
      <c r="I245" s="49" t="s">
        <v>203</v>
      </c>
      <c r="J245" s="44">
        <v>11.776859504132231</v>
      </c>
      <c r="K245" s="44">
        <v>9.2436974789915958</v>
      </c>
      <c r="L245" s="44">
        <v>14.227642276422765</v>
      </c>
      <c r="M245" s="12"/>
      <c r="N245" s="12"/>
      <c r="O245" s="12"/>
    </row>
    <row r="246" spans="2:15" x14ac:dyDescent="0.2">
      <c r="B246" s="144" t="s">
        <v>409</v>
      </c>
      <c r="C246" s="127">
        <v>14.139344262295081</v>
      </c>
      <c r="D246" s="127">
        <v>17.299578059071731</v>
      </c>
      <c r="E246" s="127">
        <v>10.843373493975903</v>
      </c>
      <c r="F246" s="127">
        <v>50</v>
      </c>
      <c r="G246" s="21"/>
      <c r="I246" s="49" t="s">
        <v>409</v>
      </c>
      <c r="J246" s="44">
        <v>13.223140495867769</v>
      </c>
      <c r="K246" s="44">
        <v>15.126050420168067</v>
      </c>
      <c r="L246" s="44">
        <v>11.382113821138212</v>
      </c>
      <c r="M246" s="12"/>
      <c r="N246" s="12"/>
      <c r="O246" s="12"/>
    </row>
    <row r="247" spans="2:15" x14ac:dyDescent="0.2">
      <c r="B247" s="144" t="s">
        <v>204</v>
      </c>
      <c r="C247" s="127">
        <v>6.7622950819672134</v>
      </c>
      <c r="D247" s="127">
        <v>6.3291139240506329</v>
      </c>
      <c r="E247" s="127">
        <v>7.2289156626506017</v>
      </c>
      <c r="F247" s="127">
        <v>0</v>
      </c>
      <c r="G247" s="21"/>
      <c r="I247" s="49" t="s">
        <v>204</v>
      </c>
      <c r="J247" s="44">
        <v>6.6115702479338845</v>
      </c>
      <c r="K247" s="44">
        <v>5.46218487394958</v>
      </c>
      <c r="L247" s="44">
        <v>7.7235772357723578</v>
      </c>
      <c r="M247" s="12"/>
      <c r="N247" s="12"/>
      <c r="O247" s="12"/>
    </row>
    <row r="248" spans="2:15" x14ac:dyDescent="0.2">
      <c r="B248" s="144" t="s">
        <v>325</v>
      </c>
      <c r="C248" s="127">
        <v>0.61475409836065575</v>
      </c>
      <c r="D248" s="127">
        <v>0.42194092827004215</v>
      </c>
      <c r="E248" s="127">
        <v>0.40160642570281119</v>
      </c>
      <c r="F248" s="127">
        <v>50</v>
      </c>
      <c r="G248" s="21"/>
      <c r="I248" s="49" t="s">
        <v>325</v>
      </c>
      <c r="J248" s="44">
        <v>1.0330578512396693</v>
      </c>
      <c r="K248" s="44">
        <v>0.42016806722689076</v>
      </c>
      <c r="L248" s="44">
        <v>1.6260162601626016</v>
      </c>
      <c r="M248" s="12"/>
      <c r="N248" s="12"/>
      <c r="O248" s="12"/>
    </row>
    <row r="249" spans="2:15" x14ac:dyDescent="0.2">
      <c r="B249" s="144" t="s">
        <v>205</v>
      </c>
      <c r="C249" s="127">
        <v>1.639344262295082</v>
      </c>
      <c r="D249" s="127">
        <v>0.8438818565400843</v>
      </c>
      <c r="E249" s="127">
        <v>2.4096385542168677</v>
      </c>
      <c r="F249" s="127">
        <v>0</v>
      </c>
      <c r="G249" s="21"/>
      <c r="I249" s="49" t="s">
        <v>66</v>
      </c>
      <c r="J249" s="44">
        <v>1.6528925619834711</v>
      </c>
      <c r="K249" s="44">
        <v>0.84033613445378152</v>
      </c>
      <c r="L249" s="44">
        <v>2.4390243902439024</v>
      </c>
      <c r="M249" s="12"/>
      <c r="N249" s="12"/>
      <c r="O249" s="12"/>
    </row>
    <row r="250" spans="2:15" x14ac:dyDescent="0.2">
      <c r="B250" s="144" t="s">
        <v>118</v>
      </c>
      <c r="C250" s="127">
        <v>1.2295081967213115</v>
      </c>
      <c r="D250" s="127">
        <v>1.6877637130801686</v>
      </c>
      <c r="E250" s="127">
        <v>0.80321285140562237</v>
      </c>
      <c r="F250" s="127">
        <v>0</v>
      </c>
      <c r="G250" s="21"/>
      <c r="I250" s="49" t="s">
        <v>118</v>
      </c>
      <c r="J250" s="44">
        <v>1.859504132231405</v>
      </c>
      <c r="K250" s="44">
        <v>1.2605042016806722</v>
      </c>
      <c r="L250" s="44">
        <v>2.4390243902439024</v>
      </c>
      <c r="M250" s="12"/>
      <c r="N250" s="12"/>
      <c r="O250" s="12"/>
    </row>
    <row r="251" spans="2:15" x14ac:dyDescent="0.2">
      <c r="B251" s="144" t="s">
        <v>77</v>
      </c>
      <c r="C251" s="127">
        <v>0.20491803278688525</v>
      </c>
      <c r="D251" s="127">
        <v>0.42194092827004215</v>
      </c>
      <c r="E251" s="127">
        <v>0</v>
      </c>
      <c r="F251" s="127">
        <v>0</v>
      </c>
      <c r="G251" s="21"/>
      <c r="I251" s="49" t="s">
        <v>77</v>
      </c>
      <c r="J251" s="44">
        <v>1.4462809917355373</v>
      </c>
      <c r="K251" s="44">
        <v>1.680672268907563</v>
      </c>
      <c r="L251" s="44">
        <v>1.2195121951219512</v>
      </c>
      <c r="M251" s="12"/>
      <c r="N251" s="12"/>
      <c r="O251" s="12"/>
    </row>
    <row r="252" spans="2:15" x14ac:dyDescent="0.2">
      <c r="B252" s="144" t="s">
        <v>804</v>
      </c>
      <c r="C252" s="127">
        <v>1.4344262295081966</v>
      </c>
      <c r="D252" s="127">
        <v>2.5316455696202533</v>
      </c>
      <c r="E252" s="127">
        <v>0.40160642570281119</v>
      </c>
      <c r="F252" s="127">
        <v>0</v>
      </c>
      <c r="G252" s="21"/>
      <c r="I252" s="12"/>
      <c r="M252" s="12"/>
      <c r="N252" s="12"/>
      <c r="O252" s="12"/>
    </row>
    <row r="253" spans="2:15" x14ac:dyDescent="0.2">
      <c r="C253" s="12">
        <f>SUM(C240:C252)</f>
        <v>275.81967213114757</v>
      </c>
      <c r="D253" s="12">
        <f>SUM(D240:D252)</f>
        <v>276.7932489451477</v>
      </c>
      <c r="E253" s="12">
        <f>SUM(E240:E252)</f>
        <v>274.69879518072293</v>
      </c>
      <c r="F253" s="12">
        <f>SUM(F240:F252)</f>
        <v>300</v>
      </c>
      <c r="G253" s="12"/>
      <c r="H253" s="12"/>
      <c r="J253" s="12">
        <f>SUM(J240:J251)</f>
        <v>272.7272727272728</v>
      </c>
      <c r="K253" s="12">
        <f>SUM(K240:K251)</f>
        <v>273.10924369747897</v>
      </c>
      <c r="L253" s="12">
        <f>SUM(L240:L251)</f>
        <v>272.35772357723584</v>
      </c>
    </row>
    <row r="254" spans="2:15" x14ac:dyDescent="0.2">
      <c r="B254" s="42" t="s">
        <v>442</v>
      </c>
    </row>
    <row r="255" spans="2:15" s="42" customFormat="1" x14ac:dyDescent="0.2">
      <c r="B255" s="144"/>
      <c r="C255" s="31" t="s">
        <v>75</v>
      </c>
      <c r="D255" s="31" t="s">
        <v>71</v>
      </c>
      <c r="E255" s="31" t="s">
        <v>515</v>
      </c>
      <c r="F255" s="31" t="s">
        <v>514</v>
      </c>
      <c r="G255" s="31" t="s">
        <v>106</v>
      </c>
    </row>
    <row r="256" spans="2:15" x14ac:dyDescent="0.2">
      <c r="B256" s="144" t="s">
        <v>206</v>
      </c>
      <c r="C256" s="127">
        <v>28.278688524590162</v>
      </c>
      <c r="D256" s="127">
        <v>31.223628691983123</v>
      </c>
      <c r="E256" s="127">
        <v>25.702811244979916</v>
      </c>
      <c r="F256" s="127">
        <v>0</v>
      </c>
      <c r="G256" s="44">
        <v>26.652892561983471</v>
      </c>
      <c r="H256" s="33"/>
      <c r="I256" s="17"/>
      <c r="J256" s="12"/>
      <c r="K256" s="12"/>
    </row>
    <row r="257" spans="2:11" x14ac:dyDescent="0.2">
      <c r="B257" s="144" t="s">
        <v>410</v>
      </c>
      <c r="C257" s="127">
        <v>59.631147540983612</v>
      </c>
      <c r="D257" s="127">
        <v>68.776371308016877</v>
      </c>
      <c r="E257" s="127">
        <v>51.00401606425703</v>
      </c>
      <c r="F257" s="127">
        <v>50</v>
      </c>
      <c r="G257" s="44">
        <v>56.198347107438018</v>
      </c>
      <c r="H257" s="33"/>
      <c r="I257" s="17"/>
      <c r="J257" s="90"/>
      <c r="K257" s="90"/>
    </row>
    <row r="258" spans="2:11" x14ac:dyDescent="0.2">
      <c r="B258" s="144" t="s">
        <v>260</v>
      </c>
      <c r="C258" s="127">
        <v>56.967213114754102</v>
      </c>
      <c r="D258" s="127">
        <v>50.632911392405063</v>
      </c>
      <c r="E258" s="127">
        <v>62.650602409638559</v>
      </c>
      <c r="F258" s="127">
        <v>100</v>
      </c>
      <c r="G258" s="44">
        <v>53.925619834710744</v>
      </c>
      <c r="H258" s="22"/>
      <c r="I258" s="17"/>
      <c r="J258" s="12"/>
      <c r="K258" s="12"/>
    </row>
    <row r="259" spans="2:11" x14ac:dyDescent="0.2">
      <c r="B259" s="144" t="s">
        <v>207</v>
      </c>
      <c r="C259" s="127">
        <v>90.573770491803273</v>
      </c>
      <c r="D259" s="127">
        <v>91.561181434599163</v>
      </c>
      <c r="E259" s="127">
        <v>89.558232931726906</v>
      </c>
      <c r="F259" s="127">
        <v>100</v>
      </c>
      <c r="G259" s="44">
        <v>91.528925619834709</v>
      </c>
      <c r="H259" s="33"/>
      <c r="I259" s="17"/>
      <c r="J259" s="12"/>
      <c r="K259" s="12"/>
    </row>
    <row r="260" spans="2:11" x14ac:dyDescent="0.2">
      <c r="B260" s="144" t="s">
        <v>208</v>
      </c>
      <c r="C260" s="127">
        <v>19.057377049180328</v>
      </c>
      <c r="D260" s="127">
        <v>16.455696202531644</v>
      </c>
      <c r="E260" s="127">
        <v>21.285140562248998</v>
      </c>
      <c r="F260" s="127">
        <v>50</v>
      </c>
      <c r="G260" s="44">
        <v>18.801652892561982</v>
      </c>
      <c r="H260" s="33"/>
      <c r="I260" s="17"/>
      <c r="J260" s="90"/>
      <c r="K260" s="12"/>
    </row>
    <row r="261" spans="2:11" x14ac:dyDescent="0.2">
      <c r="B261" s="144" t="s">
        <v>209</v>
      </c>
      <c r="C261" s="127">
        <v>2.2540983606557377</v>
      </c>
      <c r="D261" s="127">
        <v>1.2658227848101267</v>
      </c>
      <c r="E261" s="127">
        <v>3.2128514056224895</v>
      </c>
      <c r="F261" s="127">
        <v>0</v>
      </c>
      <c r="G261" s="44">
        <v>2.0661157024793386</v>
      </c>
      <c r="H261" s="33"/>
      <c r="I261" s="17"/>
      <c r="J261" s="12"/>
      <c r="K261" s="12"/>
    </row>
    <row r="262" spans="2:11" x14ac:dyDescent="0.2">
      <c r="B262" s="144" t="s">
        <v>118</v>
      </c>
      <c r="C262" s="127">
        <v>1.2295081967213115</v>
      </c>
      <c r="D262" s="127">
        <v>2.109704641350211</v>
      </c>
      <c r="E262" s="127">
        <v>0.40160642570281119</v>
      </c>
      <c r="F262" s="127">
        <v>0</v>
      </c>
      <c r="G262" s="44">
        <v>1.6528925619834711</v>
      </c>
      <c r="H262" s="33"/>
      <c r="I262" s="17"/>
      <c r="J262" s="12"/>
      <c r="K262" s="12"/>
    </row>
    <row r="263" spans="2:11" x14ac:dyDescent="0.2">
      <c r="B263" s="144" t="s">
        <v>77</v>
      </c>
      <c r="C263" s="127">
        <v>0.61475409836065575</v>
      </c>
      <c r="D263" s="127">
        <v>1.2658227848101267</v>
      </c>
      <c r="E263" s="127">
        <v>0</v>
      </c>
      <c r="F263" s="127">
        <v>0</v>
      </c>
      <c r="G263" s="44">
        <v>0.41322314049586778</v>
      </c>
      <c r="H263" s="33"/>
      <c r="I263" s="17"/>
      <c r="J263" s="12"/>
      <c r="K263" s="12"/>
    </row>
    <row r="264" spans="2:11" x14ac:dyDescent="0.2">
      <c r="B264" s="144" t="s">
        <v>804</v>
      </c>
      <c r="C264" s="127">
        <v>0</v>
      </c>
      <c r="D264" s="127">
        <v>0</v>
      </c>
      <c r="E264" s="127">
        <v>0</v>
      </c>
      <c r="F264" s="127">
        <v>0</v>
      </c>
      <c r="G264" s="44">
        <v>0</v>
      </c>
      <c r="H264" s="33"/>
      <c r="I264" s="17"/>
      <c r="J264" s="12"/>
      <c r="K264" s="12"/>
    </row>
    <row r="265" spans="2:11" x14ac:dyDescent="0.2">
      <c r="C265" s="12">
        <f>SUM(C256:C264)</f>
        <v>258.60655737704923</v>
      </c>
      <c r="D265" s="12">
        <f>SUM(D256:D264)</f>
        <v>263.29113924050642</v>
      </c>
      <c r="E265" s="12">
        <f>SUM(E256:E264)</f>
        <v>253.81526104417671</v>
      </c>
      <c r="F265" s="12">
        <f>SUM(F256:F264)</f>
        <v>300</v>
      </c>
      <c r="G265" s="12">
        <f>SUM(G256:G264)</f>
        <v>251.23966942148758</v>
      </c>
      <c r="I265" s="17"/>
    </row>
    <row r="266" spans="2:11" x14ac:dyDescent="0.2">
      <c r="B266" s="42" t="s">
        <v>443</v>
      </c>
    </row>
    <row r="267" spans="2:11" s="42" customFormat="1" x14ac:dyDescent="0.2">
      <c r="B267" s="144"/>
      <c r="C267" s="31" t="s">
        <v>75</v>
      </c>
      <c r="D267" s="31" t="s">
        <v>71</v>
      </c>
      <c r="E267" s="31" t="s">
        <v>515</v>
      </c>
      <c r="F267" s="31" t="s">
        <v>514</v>
      </c>
      <c r="G267" s="31" t="s">
        <v>106</v>
      </c>
    </row>
    <row r="268" spans="2:11" x14ac:dyDescent="0.2">
      <c r="B268" s="144" t="s">
        <v>210</v>
      </c>
      <c r="C268" s="127">
        <v>27.868852459016392</v>
      </c>
      <c r="D268" s="127">
        <v>26.582278481012654</v>
      </c>
      <c r="E268" s="127">
        <v>29.317269076305219</v>
      </c>
      <c r="F268" s="127">
        <v>0</v>
      </c>
      <c r="G268" s="44">
        <v>25.619834710743802</v>
      </c>
      <c r="H268" s="21"/>
      <c r="I268" s="17"/>
      <c r="J268" s="90"/>
      <c r="K268" s="12"/>
    </row>
    <row r="269" spans="2:11" x14ac:dyDescent="0.2">
      <c r="B269" s="144" t="s">
        <v>149</v>
      </c>
      <c r="C269" s="127">
        <v>10.245901639344263</v>
      </c>
      <c r="D269" s="127">
        <v>6.7510548523206744</v>
      </c>
      <c r="E269" s="127">
        <v>13.654618473895583</v>
      </c>
      <c r="F269" s="127">
        <v>0</v>
      </c>
      <c r="G269" s="44">
        <v>11.776859504132231</v>
      </c>
      <c r="H269" s="21"/>
      <c r="I269" s="17"/>
      <c r="J269" s="12"/>
      <c r="K269" s="90"/>
    </row>
    <row r="270" spans="2:11" x14ac:dyDescent="0.2">
      <c r="B270" s="144" t="s">
        <v>211</v>
      </c>
      <c r="C270" s="127">
        <v>10.450819672131148</v>
      </c>
      <c r="D270" s="127">
        <v>10.548523206751055</v>
      </c>
      <c r="E270" s="127">
        <v>10.040160642570282</v>
      </c>
      <c r="F270" s="127">
        <v>50</v>
      </c>
      <c r="G270" s="44">
        <v>11.363636363636363</v>
      </c>
      <c r="H270" s="21"/>
      <c r="I270" s="17"/>
      <c r="J270" s="90"/>
      <c r="K270" s="12"/>
    </row>
    <row r="271" spans="2:11" x14ac:dyDescent="0.2">
      <c r="B271" s="144" t="s">
        <v>212</v>
      </c>
      <c r="C271" s="127">
        <v>10.245901639344263</v>
      </c>
      <c r="D271" s="127">
        <v>10.548523206751055</v>
      </c>
      <c r="E271" s="127">
        <v>10.040160642570282</v>
      </c>
      <c r="F271" s="127">
        <v>0</v>
      </c>
      <c r="G271" s="44">
        <v>12.396694214876034</v>
      </c>
      <c r="H271" s="21"/>
      <c r="J271" s="12"/>
      <c r="K271" s="12"/>
    </row>
    <row r="272" spans="2:11" x14ac:dyDescent="0.2">
      <c r="B272" s="144" t="s">
        <v>213</v>
      </c>
      <c r="C272" s="127">
        <v>20.081967213114755</v>
      </c>
      <c r="D272" s="127">
        <v>18.565400843881857</v>
      </c>
      <c r="E272" s="127">
        <v>21.686746987951807</v>
      </c>
      <c r="F272" s="127">
        <v>0</v>
      </c>
      <c r="G272" s="44">
        <v>19.421487603305785</v>
      </c>
      <c r="H272" s="21"/>
      <c r="J272" s="12"/>
      <c r="K272" s="12"/>
    </row>
    <row r="273" spans="2:23" x14ac:dyDescent="0.2">
      <c r="B273" s="144" t="s">
        <v>411</v>
      </c>
      <c r="C273" s="127">
        <v>10.040983606557377</v>
      </c>
      <c r="D273" s="127">
        <v>6.3291139240506329</v>
      </c>
      <c r="E273" s="127">
        <v>13.253012048192772</v>
      </c>
      <c r="F273" s="127">
        <v>50</v>
      </c>
      <c r="G273" s="44">
        <v>13.223140495867769</v>
      </c>
      <c r="H273" s="21"/>
      <c r="J273" s="12"/>
      <c r="K273" s="12"/>
    </row>
    <row r="274" spans="2:23" x14ac:dyDescent="0.2">
      <c r="B274" s="144" t="s">
        <v>214</v>
      </c>
      <c r="C274" s="127">
        <v>13.524590163934427</v>
      </c>
      <c r="D274" s="127">
        <v>8.8607594936708853</v>
      </c>
      <c r="E274" s="127">
        <v>17.670682730923694</v>
      </c>
      <c r="F274" s="127">
        <v>50</v>
      </c>
      <c r="G274" s="44">
        <v>15.909090909090908</v>
      </c>
      <c r="H274" s="21"/>
      <c r="J274" s="12"/>
      <c r="K274" s="12"/>
    </row>
    <row r="275" spans="2:23" x14ac:dyDescent="0.2">
      <c r="B275" s="144" t="s">
        <v>215</v>
      </c>
      <c r="C275" s="127">
        <v>38.524590163934427</v>
      </c>
      <c r="D275" s="127">
        <v>43.037974683544306</v>
      </c>
      <c r="E275" s="127">
        <v>34.53815261044177</v>
      </c>
      <c r="F275" s="127">
        <v>0</v>
      </c>
      <c r="G275" s="44">
        <v>38.016528925619838</v>
      </c>
      <c r="H275" s="21"/>
      <c r="J275" s="12"/>
      <c r="K275" s="90"/>
    </row>
    <row r="276" spans="2:23" x14ac:dyDescent="0.2">
      <c r="B276" s="144" t="s">
        <v>118</v>
      </c>
      <c r="C276" s="127">
        <v>2.2540983606557377</v>
      </c>
      <c r="D276" s="127">
        <v>1.2658227848101267</v>
      </c>
      <c r="E276" s="127">
        <v>3.2128514056224895</v>
      </c>
      <c r="F276" s="127">
        <v>0</v>
      </c>
      <c r="G276" s="44">
        <v>2.8925619834710745</v>
      </c>
      <c r="H276" s="21"/>
      <c r="J276" s="12"/>
      <c r="K276" s="12"/>
    </row>
    <row r="277" spans="2:23" x14ac:dyDescent="0.2">
      <c r="B277" s="144" t="s">
        <v>77</v>
      </c>
      <c r="C277" s="127">
        <v>1.2295081967213115</v>
      </c>
      <c r="D277" s="127">
        <v>2.109704641350211</v>
      </c>
      <c r="E277" s="127">
        <v>0.40160642570281119</v>
      </c>
      <c r="F277" s="127">
        <v>0</v>
      </c>
      <c r="G277" s="44">
        <v>0.82644628099173556</v>
      </c>
      <c r="H277" s="21"/>
      <c r="J277" s="12"/>
      <c r="K277" s="12"/>
    </row>
    <row r="278" spans="2:23" x14ac:dyDescent="0.2">
      <c r="B278" s="144" t="s">
        <v>804</v>
      </c>
      <c r="C278" s="127">
        <v>0</v>
      </c>
      <c r="D278" s="127">
        <v>0</v>
      </c>
      <c r="E278" s="127">
        <v>0</v>
      </c>
      <c r="F278" s="127">
        <v>0</v>
      </c>
      <c r="G278" s="44">
        <v>0</v>
      </c>
      <c r="H278" s="21"/>
      <c r="J278" s="12"/>
      <c r="K278" s="12"/>
    </row>
    <row r="279" spans="2:23" x14ac:dyDescent="0.2">
      <c r="C279" s="12">
        <f>SUM(C268:C278)</f>
        <v>144.46721311475409</v>
      </c>
      <c r="D279" s="12">
        <f>SUM(D268:D278)</f>
        <v>134.59915611814347</v>
      </c>
      <c r="E279" s="12">
        <f>SUM(E268:E278)</f>
        <v>153.81526104417676</v>
      </c>
      <c r="F279" s="12">
        <f>SUM(F268:F278)</f>
        <v>150</v>
      </c>
      <c r="G279" s="12">
        <f>SUM(G268:G278)</f>
        <v>151.44628099173553</v>
      </c>
      <c r="H279" s="21"/>
    </row>
    <row r="280" spans="2:23" x14ac:dyDescent="0.2">
      <c r="H280" s="21"/>
    </row>
    <row r="281" spans="2:23" ht="11.25" customHeight="1" x14ac:dyDescent="0.2">
      <c r="B281" s="42" t="s">
        <v>504</v>
      </c>
      <c r="I281" t="s">
        <v>407</v>
      </c>
      <c r="N281" t="s">
        <v>503</v>
      </c>
    </row>
    <row r="282" spans="2:23" s="42" customFormat="1" x14ac:dyDescent="0.2">
      <c r="B282" s="144"/>
      <c r="C282" s="31" t="s">
        <v>75</v>
      </c>
      <c r="D282" s="31" t="s">
        <v>71</v>
      </c>
      <c r="E282" s="31" t="s">
        <v>515</v>
      </c>
      <c r="F282" s="31" t="s">
        <v>514</v>
      </c>
      <c r="I282" s="144"/>
      <c r="J282" s="31" t="s">
        <v>75</v>
      </c>
      <c r="K282" s="31" t="s">
        <v>71</v>
      </c>
      <c r="L282" s="31" t="s">
        <v>73</v>
      </c>
      <c r="N282" s="31"/>
      <c r="O282" s="31" t="s">
        <v>75</v>
      </c>
      <c r="P282" s="31" t="s">
        <v>71</v>
      </c>
      <c r="Q282" s="31" t="s">
        <v>73</v>
      </c>
      <c r="R282" s="31" t="s">
        <v>118</v>
      </c>
      <c r="S282" s="31" t="s">
        <v>106</v>
      </c>
    </row>
    <row r="283" spans="2:23" x14ac:dyDescent="0.2">
      <c r="B283" s="144" t="s">
        <v>216</v>
      </c>
      <c r="C283" s="127">
        <v>56.967213114754102</v>
      </c>
      <c r="D283" s="127">
        <v>52.320675105485236</v>
      </c>
      <c r="E283" s="127">
        <v>61.044176706827315</v>
      </c>
      <c r="F283" s="127">
        <v>100</v>
      </c>
      <c r="G283" s="21"/>
      <c r="I283" s="144" t="s">
        <v>216</v>
      </c>
      <c r="J283" s="44">
        <v>57.644628099173552</v>
      </c>
      <c r="K283" s="44">
        <v>54.201680672268907</v>
      </c>
      <c r="L283" s="44">
        <v>60.975609756097562</v>
      </c>
      <c r="N283" s="140" t="s">
        <v>362</v>
      </c>
      <c r="O283" s="126">
        <f>100-SUM(O284:O285)</f>
        <v>74.385245901639337</v>
      </c>
      <c r="P283" s="126">
        <f>100-SUM(P284:P285)</f>
        <v>68.35443037974683</v>
      </c>
      <c r="Q283" s="126">
        <f>100-SUM(Q284:Q285)</f>
        <v>79.91967871485943</v>
      </c>
      <c r="R283" s="126">
        <f>100-SUM(R284:R285)</f>
        <v>100</v>
      </c>
      <c r="S283" s="126">
        <f>100-ROUND(S284,1)-ROUND(S285,1)</f>
        <v>76.699999999999989</v>
      </c>
      <c r="T283" s="90"/>
      <c r="U283" s="90"/>
      <c r="W283" s="90"/>
    </row>
    <row r="284" spans="2:23" x14ac:dyDescent="0.2">
      <c r="B284" s="144" t="s">
        <v>217</v>
      </c>
      <c r="C284" s="127">
        <v>18.032786885245901</v>
      </c>
      <c r="D284" s="127">
        <v>15.611814345991561</v>
      </c>
      <c r="E284" s="127">
        <v>20.481927710843372</v>
      </c>
      <c r="F284" s="127">
        <v>0</v>
      </c>
      <c r="G284" s="21"/>
      <c r="I284" s="144" t="s">
        <v>217</v>
      </c>
      <c r="J284" s="44">
        <v>18.388429752066116</v>
      </c>
      <c r="K284" s="44">
        <v>21.008403361344538</v>
      </c>
      <c r="L284" s="44">
        <v>15.853658536585366</v>
      </c>
      <c r="N284" s="140" t="s">
        <v>363</v>
      </c>
      <c r="O284" s="126">
        <f>C293</f>
        <v>25</v>
      </c>
      <c r="P284" s="126">
        <f>D293</f>
        <v>30.801687763713083</v>
      </c>
      <c r="Q284" s="126">
        <f>E293</f>
        <v>19.678714859437751</v>
      </c>
      <c r="R284" s="126">
        <f>F293</f>
        <v>0</v>
      </c>
      <c r="S284" s="126">
        <f>J293</f>
        <v>21.900826446280991</v>
      </c>
      <c r="T284" s="12"/>
      <c r="U284" s="12"/>
      <c r="W284" s="12"/>
    </row>
    <row r="285" spans="2:23" x14ac:dyDescent="0.2">
      <c r="B285" s="144" t="s">
        <v>126</v>
      </c>
      <c r="C285" s="127">
        <v>5.1229508196721314</v>
      </c>
      <c r="D285" s="127">
        <v>4.2194092827004219</v>
      </c>
      <c r="E285" s="127">
        <v>5.6224899598393572</v>
      </c>
      <c r="F285" s="127">
        <v>50</v>
      </c>
      <c r="G285" s="21"/>
      <c r="I285" s="144" t="s">
        <v>126</v>
      </c>
      <c r="J285" s="44">
        <v>5.5785123966942152</v>
      </c>
      <c r="K285" s="44">
        <v>3.3613445378151261</v>
      </c>
      <c r="L285" s="44">
        <v>7.7235772357723578</v>
      </c>
      <c r="N285" s="31" t="s">
        <v>77</v>
      </c>
      <c r="O285" s="126">
        <f>C295</f>
        <v>0.61475409836065575</v>
      </c>
      <c r="P285" s="126">
        <f>D295</f>
        <v>0.8438818565400843</v>
      </c>
      <c r="Q285" s="126">
        <f t="shared" ref="Q285:R285" si="7">E295</f>
        <v>0.40160642570281119</v>
      </c>
      <c r="R285" s="126">
        <f t="shared" si="7"/>
        <v>0</v>
      </c>
      <c r="S285" s="126">
        <f>J295</f>
        <v>1.4462809917355373</v>
      </c>
      <c r="W285" s="12"/>
    </row>
    <row r="286" spans="2:23" x14ac:dyDescent="0.2">
      <c r="B286" s="144" t="s">
        <v>149</v>
      </c>
      <c r="C286" s="127">
        <v>11.475409836065573</v>
      </c>
      <c r="D286" s="127">
        <v>5.0632911392405067</v>
      </c>
      <c r="E286" s="127">
        <v>17.670682730923694</v>
      </c>
      <c r="F286" s="127">
        <v>0</v>
      </c>
      <c r="G286" s="21"/>
      <c r="I286" s="144" t="s">
        <v>149</v>
      </c>
      <c r="J286" s="44">
        <v>11.776859504132231</v>
      </c>
      <c r="K286" s="44">
        <v>6.7226890756302522</v>
      </c>
      <c r="L286" s="44">
        <v>16.666666666666668</v>
      </c>
      <c r="N286" s="51" t="s">
        <v>805</v>
      </c>
      <c r="O286" s="126">
        <v>0</v>
      </c>
      <c r="P286" s="126">
        <v>0</v>
      </c>
      <c r="Q286" s="126">
        <v>0</v>
      </c>
      <c r="R286" s="126">
        <v>0</v>
      </c>
      <c r="S286" s="126"/>
      <c r="W286" s="12"/>
    </row>
    <row r="287" spans="2:23" x14ac:dyDescent="0.2">
      <c r="B287" s="144" t="s">
        <v>218</v>
      </c>
      <c r="C287" s="127">
        <v>5.942622950819672</v>
      </c>
      <c r="D287" s="127">
        <v>5.485232067510549</v>
      </c>
      <c r="E287" s="127">
        <v>6.425702811244979</v>
      </c>
      <c r="F287" s="127">
        <v>0</v>
      </c>
      <c r="G287" s="21"/>
      <c r="I287" s="144" t="s">
        <v>218</v>
      </c>
      <c r="J287" s="44">
        <v>6.1983471074380168</v>
      </c>
      <c r="K287" s="44">
        <v>7.5630252100840334</v>
      </c>
      <c r="L287" s="44">
        <v>4.8780487804878048</v>
      </c>
      <c r="W287" s="12"/>
    </row>
    <row r="288" spans="2:23" x14ac:dyDescent="0.2">
      <c r="B288" s="144" t="s">
        <v>212</v>
      </c>
      <c r="C288" s="127">
        <v>3.4836065573770489</v>
      </c>
      <c r="D288" s="127">
        <v>2.109704641350211</v>
      </c>
      <c r="E288" s="127">
        <v>4.8192771084337354</v>
      </c>
      <c r="F288" s="127">
        <v>0</v>
      </c>
      <c r="G288" s="21"/>
      <c r="I288" s="144" t="s">
        <v>212</v>
      </c>
      <c r="J288" s="44">
        <v>6.6115702479338845</v>
      </c>
      <c r="K288" s="44">
        <v>4.6218487394957979</v>
      </c>
      <c r="L288" s="44">
        <v>8.536585365853659</v>
      </c>
      <c r="N288" t="s">
        <v>407</v>
      </c>
      <c r="W288" s="12"/>
    </row>
    <row r="289" spans="2:23" x14ac:dyDescent="0.2">
      <c r="B289" s="144" t="s">
        <v>411</v>
      </c>
      <c r="C289" s="127">
        <v>12.909836065573771</v>
      </c>
      <c r="D289" s="127">
        <v>11.814345991561181</v>
      </c>
      <c r="E289" s="127">
        <v>13.654618473895583</v>
      </c>
      <c r="F289" s="127">
        <v>50</v>
      </c>
      <c r="G289" s="21"/>
      <c r="I289" s="144" t="s">
        <v>411</v>
      </c>
      <c r="J289" s="44">
        <v>16.942148760330578</v>
      </c>
      <c r="K289" s="44">
        <v>18.487394957983192</v>
      </c>
      <c r="L289" s="44">
        <v>15.447154471544716</v>
      </c>
      <c r="N289" s="154" t="s">
        <v>482</v>
      </c>
      <c r="O289" s="44">
        <f>100-J293-J295</f>
        <v>76.652892561983478</v>
      </c>
      <c r="P289" s="44">
        <f>100-K293-K295</f>
        <v>73.949579831932766</v>
      </c>
      <c r="Q289" s="44">
        <f>100-L293-L295</f>
        <v>79.268292682926827</v>
      </c>
      <c r="W289" s="90"/>
    </row>
    <row r="290" spans="2:23" x14ac:dyDescent="0.2">
      <c r="B290" s="144" t="s">
        <v>219</v>
      </c>
      <c r="C290" s="127">
        <v>9.8360655737704921</v>
      </c>
      <c r="D290" s="127">
        <v>10.126582278481013</v>
      </c>
      <c r="E290" s="127">
        <v>9.6385542168674707</v>
      </c>
      <c r="F290" s="127">
        <v>0</v>
      </c>
      <c r="G290" s="21"/>
      <c r="I290" s="144" t="s">
        <v>219</v>
      </c>
      <c r="J290" s="44">
        <v>12.809917355371901</v>
      </c>
      <c r="K290" s="44">
        <v>10.92436974789916</v>
      </c>
      <c r="L290" s="44">
        <v>14.634146341463415</v>
      </c>
      <c r="N290" s="154" t="s">
        <v>483</v>
      </c>
      <c r="O290" s="44">
        <f>J293</f>
        <v>21.900826446280991</v>
      </c>
      <c r="P290" s="44">
        <f>K293</f>
        <v>23.529411764705884</v>
      </c>
      <c r="Q290" s="44">
        <f>L293</f>
        <v>20.325203252032519</v>
      </c>
      <c r="W290" s="12"/>
    </row>
    <row r="291" spans="2:23" x14ac:dyDescent="0.2">
      <c r="B291" s="144" t="s">
        <v>220</v>
      </c>
      <c r="C291" s="127">
        <v>9.4262295081967213</v>
      </c>
      <c r="D291" s="127">
        <v>7.1729957805907167</v>
      </c>
      <c r="E291" s="127">
        <v>11.646586345381527</v>
      </c>
      <c r="F291" s="127">
        <v>0</v>
      </c>
      <c r="G291" s="21"/>
      <c r="I291" s="144" t="s">
        <v>220</v>
      </c>
      <c r="J291" s="44">
        <v>7.8512396694214877</v>
      </c>
      <c r="K291" s="44">
        <v>7.5630252100840334</v>
      </c>
      <c r="L291" s="44">
        <v>8.1300813008130088</v>
      </c>
      <c r="N291" s="144" t="s">
        <v>77</v>
      </c>
      <c r="O291" s="44">
        <v>1.4462809917355373</v>
      </c>
      <c r="P291" s="44">
        <v>2.5210084033613445</v>
      </c>
      <c r="Q291" s="44">
        <v>0.4065040650406504</v>
      </c>
      <c r="W291" s="12"/>
    </row>
    <row r="292" spans="2:23" x14ac:dyDescent="0.2">
      <c r="B292" s="144" t="s">
        <v>221</v>
      </c>
      <c r="C292" s="127">
        <v>20.696721311475411</v>
      </c>
      <c r="D292" s="127">
        <v>12.236286919831224</v>
      </c>
      <c r="E292" s="127">
        <v>28.514056224899598</v>
      </c>
      <c r="F292" s="127">
        <v>50</v>
      </c>
      <c r="G292" s="21"/>
      <c r="I292" s="144" t="s">
        <v>221</v>
      </c>
      <c r="J292" s="44">
        <v>19.214876033057852</v>
      </c>
      <c r="K292" s="44">
        <v>11.764705882352942</v>
      </c>
      <c r="L292" s="44">
        <v>26.422764227642276</v>
      </c>
      <c r="W292" s="12"/>
    </row>
    <row r="293" spans="2:23" x14ac:dyDescent="0.2">
      <c r="B293" s="144" t="s">
        <v>222</v>
      </c>
      <c r="C293" s="127">
        <v>25</v>
      </c>
      <c r="D293" s="127">
        <v>30.801687763713083</v>
      </c>
      <c r="E293" s="127">
        <v>19.678714859437751</v>
      </c>
      <c r="F293" s="127">
        <v>0</v>
      </c>
      <c r="G293" s="21"/>
      <c r="I293" s="144" t="s">
        <v>222</v>
      </c>
      <c r="J293" s="44">
        <v>21.900826446280991</v>
      </c>
      <c r="K293" s="44">
        <v>23.529411764705884</v>
      </c>
      <c r="L293" s="44">
        <v>20.325203252032519</v>
      </c>
      <c r="W293" s="90"/>
    </row>
    <row r="294" spans="2:23" x14ac:dyDescent="0.2">
      <c r="B294" s="144" t="s">
        <v>118</v>
      </c>
      <c r="C294" s="127">
        <v>1.2295081967213115</v>
      </c>
      <c r="D294" s="127">
        <v>2.109704641350211</v>
      </c>
      <c r="E294" s="127">
        <v>0.40160642570281119</v>
      </c>
      <c r="F294" s="127">
        <v>0</v>
      </c>
      <c r="G294" s="21"/>
      <c r="I294" s="144" t="s">
        <v>118</v>
      </c>
      <c r="J294" s="44">
        <v>0.6198347107438017</v>
      </c>
      <c r="K294" s="44">
        <v>0.84033613445378152</v>
      </c>
      <c r="L294" s="44">
        <v>0.4065040650406504</v>
      </c>
      <c r="W294" s="12"/>
    </row>
    <row r="295" spans="2:23" x14ac:dyDescent="0.2">
      <c r="B295" s="144" t="s">
        <v>77</v>
      </c>
      <c r="C295" s="127">
        <v>0.61475409836065575</v>
      </c>
      <c r="D295" s="127">
        <v>0.8438818565400843</v>
      </c>
      <c r="E295" s="127">
        <v>0.40160642570281119</v>
      </c>
      <c r="F295" s="127">
        <v>0</v>
      </c>
      <c r="G295" s="21"/>
      <c r="I295" s="144" t="s">
        <v>77</v>
      </c>
      <c r="J295" s="44">
        <v>1.4462809917355373</v>
      </c>
      <c r="K295" s="44">
        <v>2.5210084033613445</v>
      </c>
      <c r="L295" s="44">
        <v>0.4065040650406504</v>
      </c>
      <c r="W295" s="12"/>
    </row>
    <row r="296" spans="2:23" x14ac:dyDescent="0.2">
      <c r="B296" s="144" t="s">
        <v>804</v>
      </c>
      <c r="C296" s="127">
        <v>0</v>
      </c>
      <c r="D296" s="127">
        <v>0</v>
      </c>
      <c r="E296" s="127">
        <v>0</v>
      </c>
      <c r="F296" s="127">
        <v>0</v>
      </c>
      <c r="G296" s="21"/>
      <c r="W296" s="12"/>
    </row>
    <row r="297" spans="2:23" x14ac:dyDescent="0.2">
      <c r="C297" s="12">
        <f>SUM(C283:C296)</f>
        <v>180.73770491803279</v>
      </c>
      <c r="D297" s="12">
        <f t="shared" ref="D297:E297" si="8">SUM(D283:D296)</f>
        <v>159.91561181434602</v>
      </c>
      <c r="E297" s="12">
        <f t="shared" si="8"/>
        <v>200.00000000000006</v>
      </c>
      <c r="F297" s="12">
        <f>SUM(F283:F296)</f>
        <v>250</v>
      </c>
      <c r="G297" s="12"/>
      <c r="H297" s="12"/>
      <c r="I297" s="95"/>
      <c r="J297" s="12">
        <f>SUM(J283:J295)</f>
        <v>186.98347107438016</v>
      </c>
      <c r="K297" s="12">
        <f>SUM(K283:K295)</f>
        <v>173.10924369747903</v>
      </c>
      <c r="L297" s="12">
        <f>SUM(L283:L295)</f>
        <v>200.40650406504062</v>
      </c>
    </row>
    <row r="298" spans="2:23" x14ac:dyDescent="0.2">
      <c r="B298" s="42" t="s">
        <v>505</v>
      </c>
      <c r="I298" s="42" t="s">
        <v>407</v>
      </c>
    </row>
    <row r="299" spans="2:23" s="42" customFormat="1" x14ac:dyDescent="0.2">
      <c r="B299" s="144"/>
      <c r="C299" s="31" t="s">
        <v>75</v>
      </c>
      <c r="D299" s="31" t="s">
        <v>71</v>
      </c>
      <c r="E299" s="31" t="s">
        <v>74</v>
      </c>
      <c r="F299" s="31" t="s">
        <v>118</v>
      </c>
      <c r="I299" s="144"/>
      <c r="J299" s="31" t="s">
        <v>75</v>
      </c>
      <c r="K299" s="31" t="s">
        <v>71</v>
      </c>
      <c r="L299" s="31" t="s">
        <v>73</v>
      </c>
    </row>
    <row r="300" spans="2:23" x14ac:dyDescent="0.2">
      <c r="B300" s="144" t="s">
        <v>113</v>
      </c>
      <c r="C300" s="127">
        <v>27.049180327868854</v>
      </c>
      <c r="D300" s="127">
        <v>33.755274261603375</v>
      </c>
      <c r="E300" s="127">
        <v>20.883534136546185</v>
      </c>
      <c r="F300" s="127">
        <v>0</v>
      </c>
      <c r="G300" s="21"/>
      <c r="I300" s="144" t="s">
        <v>113</v>
      </c>
      <c r="J300" s="44">
        <v>23.966942148760332</v>
      </c>
      <c r="K300" s="44">
        <v>31.092436974789916</v>
      </c>
      <c r="L300" s="44">
        <v>17.073170731707318</v>
      </c>
      <c r="M300" s="12"/>
      <c r="N300" s="12"/>
      <c r="O300" s="12"/>
      <c r="P300" s="90"/>
    </row>
    <row r="301" spans="2:23" x14ac:dyDescent="0.2">
      <c r="B301" s="144" t="s">
        <v>114</v>
      </c>
      <c r="C301" s="127">
        <v>64.344262295081961</v>
      </c>
      <c r="D301" s="127">
        <v>59.071729957805907</v>
      </c>
      <c r="E301" s="127">
        <v>69.07630522088354</v>
      </c>
      <c r="F301" s="127">
        <v>100</v>
      </c>
      <c r="G301" s="21"/>
      <c r="I301" s="144" t="s">
        <v>114</v>
      </c>
      <c r="J301" s="44">
        <v>57.851239669421489</v>
      </c>
      <c r="K301" s="44">
        <v>52.941176470588232</v>
      </c>
      <c r="L301" s="44">
        <v>62.601626016260163</v>
      </c>
      <c r="M301" s="12"/>
      <c r="N301" s="12"/>
      <c r="O301" s="90"/>
      <c r="P301" s="12"/>
    </row>
    <row r="302" spans="2:23" x14ac:dyDescent="0.2">
      <c r="B302" s="144" t="s">
        <v>115</v>
      </c>
      <c r="C302" s="127">
        <v>14.344262295081966</v>
      </c>
      <c r="D302" s="127">
        <v>12.236286919831224</v>
      </c>
      <c r="E302" s="127">
        <v>16.46586345381526</v>
      </c>
      <c r="F302" s="127">
        <v>0</v>
      </c>
      <c r="G302" s="21"/>
      <c r="I302" s="144" t="s">
        <v>115</v>
      </c>
      <c r="J302" s="44">
        <v>17.148760330578511</v>
      </c>
      <c r="K302" s="44">
        <v>13.865546218487395</v>
      </c>
      <c r="L302" s="44">
        <v>20.325203252032519</v>
      </c>
      <c r="M302" s="90"/>
      <c r="N302" s="12"/>
      <c r="O302" s="90"/>
      <c r="P302" s="12"/>
    </row>
    <row r="303" spans="2:23" x14ac:dyDescent="0.2">
      <c r="B303" s="144" t="s">
        <v>223</v>
      </c>
      <c r="C303" s="127">
        <v>4.918032786885246</v>
      </c>
      <c r="D303" s="127">
        <v>3.79746835443038</v>
      </c>
      <c r="E303" s="127">
        <v>6.024096385542169</v>
      </c>
      <c r="F303" s="127">
        <v>0</v>
      </c>
      <c r="G303" s="21"/>
      <c r="I303" s="144" t="s">
        <v>223</v>
      </c>
      <c r="J303" s="44">
        <v>3.5123966942148761</v>
      </c>
      <c r="K303" s="44">
        <v>1.680672268907563</v>
      </c>
      <c r="L303" s="44">
        <v>5.2845528455284549</v>
      </c>
      <c r="M303" s="12"/>
      <c r="N303" s="12"/>
      <c r="O303" s="12"/>
      <c r="P303" s="12"/>
    </row>
    <row r="304" spans="2:23" x14ac:dyDescent="0.2">
      <c r="B304" s="144" t="s">
        <v>224</v>
      </c>
      <c r="C304" s="127">
        <v>11.065573770491802</v>
      </c>
      <c r="D304" s="127">
        <v>10.548523206751055</v>
      </c>
      <c r="E304" s="127">
        <v>11.244979919678714</v>
      </c>
      <c r="F304" s="127">
        <v>50</v>
      </c>
      <c r="G304" s="21"/>
      <c r="I304" s="144" t="s">
        <v>224</v>
      </c>
      <c r="J304" s="44">
        <v>10.743801652892563</v>
      </c>
      <c r="K304" s="44">
        <v>13.445378151260504</v>
      </c>
      <c r="L304" s="44">
        <v>8.1300813008130088</v>
      </c>
      <c r="M304" s="12"/>
      <c r="N304" s="12"/>
      <c r="O304" s="12"/>
      <c r="P304" s="12"/>
    </row>
    <row r="305" spans="2:16" x14ac:dyDescent="0.2">
      <c r="B305" s="144" t="s">
        <v>225</v>
      </c>
      <c r="C305" s="127">
        <v>7.9918032786885256</v>
      </c>
      <c r="D305" s="127">
        <v>10.548523206751055</v>
      </c>
      <c r="E305" s="127">
        <v>5.6224899598393572</v>
      </c>
      <c r="F305" s="127">
        <v>0</v>
      </c>
      <c r="G305" s="21"/>
      <c r="I305" s="144" t="s">
        <v>225</v>
      </c>
      <c r="J305" s="44">
        <v>8.884297520661157</v>
      </c>
      <c r="K305" s="44">
        <v>8.4033613445378155</v>
      </c>
      <c r="L305" s="44">
        <v>9.3495934959349594</v>
      </c>
      <c r="M305" s="12"/>
      <c r="N305" s="12"/>
      <c r="O305" s="12"/>
      <c r="P305" s="12"/>
    </row>
    <row r="306" spans="2:16" x14ac:dyDescent="0.2">
      <c r="B306" s="144" t="s">
        <v>226</v>
      </c>
      <c r="C306" s="127">
        <v>70.286885245901644</v>
      </c>
      <c r="D306" s="127">
        <v>66.244725738396625</v>
      </c>
      <c r="E306" s="127">
        <v>73.895582329317264</v>
      </c>
      <c r="F306" s="127">
        <v>100</v>
      </c>
      <c r="G306" s="21"/>
      <c r="I306" s="144" t="s">
        <v>226</v>
      </c>
      <c r="J306" s="44">
        <v>70.04132231404958</v>
      </c>
      <c r="K306" s="44">
        <v>65.546218487394952</v>
      </c>
      <c r="L306" s="44">
        <v>74.390243902439025</v>
      </c>
      <c r="M306" s="90"/>
      <c r="N306" s="90"/>
      <c r="O306" s="12"/>
      <c r="P306" s="12"/>
    </row>
    <row r="307" spans="2:16" x14ac:dyDescent="0.2">
      <c r="B307" s="144" t="s">
        <v>227</v>
      </c>
      <c r="C307" s="127">
        <v>0.20491803278688525</v>
      </c>
      <c r="D307" s="127">
        <v>0</v>
      </c>
      <c r="E307" s="127">
        <v>0.40160642570281119</v>
      </c>
      <c r="F307" s="127">
        <v>0</v>
      </c>
      <c r="G307" s="21"/>
      <c r="I307" s="144" t="s">
        <v>227</v>
      </c>
      <c r="J307" s="44">
        <v>0</v>
      </c>
      <c r="K307" s="44">
        <v>0</v>
      </c>
      <c r="L307" s="44">
        <v>0</v>
      </c>
      <c r="M307" s="12"/>
      <c r="N307" s="12"/>
      <c r="O307" s="12"/>
      <c r="P307" s="12"/>
    </row>
    <row r="308" spans="2:16" x14ac:dyDescent="0.2">
      <c r="B308" s="144" t="s">
        <v>228</v>
      </c>
      <c r="C308" s="127">
        <v>0</v>
      </c>
      <c r="D308" s="127">
        <v>0</v>
      </c>
      <c r="E308" s="127">
        <v>0</v>
      </c>
      <c r="F308" s="127">
        <v>0</v>
      </c>
      <c r="G308" s="21"/>
      <c r="I308" s="144" t="s">
        <v>228</v>
      </c>
      <c r="J308" s="44">
        <v>0</v>
      </c>
      <c r="K308" s="44">
        <v>0</v>
      </c>
      <c r="L308" s="44">
        <v>0</v>
      </c>
      <c r="M308" s="12"/>
      <c r="N308" s="12"/>
      <c r="O308" s="12"/>
      <c r="P308" s="12"/>
    </row>
    <row r="309" spans="2:16" x14ac:dyDescent="0.2">
      <c r="B309" s="144" t="s">
        <v>229</v>
      </c>
      <c r="C309" s="127">
        <v>5.5327868852459012</v>
      </c>
      <c r="D309" s="127">
        <v>7.1729957805907167</v>
      </c>
      <c r="E309" s="127">
        <v>4.0160642570281126</v>
      </c>
      <c r="F309" s="127">
        <v>0</v>
      </c>
      <c r="G309" s="21"/>
      <c r="I309" s="144" t="s">
        <v>229</v>
      </c>
      <c r="J309" s="44">
        <v>9.2975206611570247</v>
      </c>
      <c r="K309" s="44">
        <v>11.344537815126051</v>
      </c>
      <c r="L309" s="44">
        <v>7.3170731707317076</v>
      </c>
      <c r="M309" s="12"/>
      <c r="N309" s="12"/>
      <c r="O309" s="12"/>
      <c r="P309" s="12"/>
    </row>
    <row r="310" spans="2:16" x14ac:dyDescent="0.2">
      <c r="B310" s="144" t="s">
        <v>118</v>
      </c>
      <c r="C310" s="127">
        <v>0.81967213114754101</v>
      </c>
      <c r="D310" s="127">
        <v>0.42194092827004215</v>
      </c>
      <c r="E310" s="127">
        <v>1.2048192771084338</v>
      </c>
      <c r="F310" s="127">
        <v>0</v>
      </c>
      <c r="G310" s="21"/>
      <c r="I310" s="144" t="s">
        <v>118</v>
      </c>
      <c r="J310" s="44">
        <v>1.0330578512396693</v>
      </c>
      <c r="K310" s="44">
        <v>0.42016806722689076</v>
      </c>
      <c r="L310" s="44">
        <v>1.6260162601626016</v>
      </c>
      <c r="M310" s="12"/>
      <c r="N310" s="12"/>
      <c r="O310" s="12"/>
      <c r="P310" s="12"/>
    </row>
    <row r="311" spans="2:16" x14ac:dyDescent="0.2">
      <c r="B311" s="144" t="s">
        <v>77</v>
      </c>
      <c r="C311" s="127">
        <v>0.61475409836065575</v>
      </c>
      <c r="D311" s="127">
        <v>1.2658227848101267</v>
      </c>
      <c r="E311" s="127">
        <v>0</v>
      </c>
      <c r="F311" s="127">
        <v>0</v>
      </c>
      <c r="G311" s="21"/>
      <c r="I311" s="144" t="s">
        <v>77</v>
      </c>
      <c r="J311" s="44">
        <v>0.6198347107438017</v>
      </c>
      <c r="K311" s="44">
        <v>0.84033613445378152</v>
      </c>
      <c r="L311" s="44">
        <v>0.4065040650406504</v>
      </c>
      <c r="M311" s="12"/>
      <c r="N311" s="12"/>
      <c r="O311" s="12"/>
      <c r="P311" s="12"/>
    </row>
    <row r="312" spans="2:16" x14ac:dyDescent="0.2">
      <c r="B312" s="144" t="s">
        <v>804</v>
      </c>
      <c r="C312" s="127">
        <v>0</v>
      </c>
      <c r="D312" s="127">
        <v>0</v>
      </c>
      <c r="E312" s="127">
        <v>0</v>
      </c>
      <c r="F312" s="127">
        <v>0</v>
      </c>
      <c r="G312" s="21"/>
      <c r="I312" s="95"/>
      <c r="M312" s="12"/>
      <c r="N312" s="12"/>
      <c r="O312" s="12"/>
      <c r="P312" s="12"/>
    </row>
    <row r="313" spans="2:16" x14ac:dyDescent="0.2">
      <c r="C313" s="12">
        <f>SUM(C300:C312)</f>
        <v>207.17213114754099</v>
      </c>
      <c r="D313" s="12">
        <f t="shared" ref="D313:F313" si="9">SUM(D300:D312)</f>
        <v>205.0632911392405</v>
      </c>
      <c r="E313" s="12">
        <f t="shared" si="9"/>
        <v>208.83534136546186</v>
      </c>
      <c r="F313" s="12">
        <f t="shared" si="9"/>
        <v>250</v>
      </c>
      <c r="G313" s="12"/>
      <c r="H313" s="12"/>
      <c r="J313" s="12">
        <f>SUM(J300:J311)</f>
        <v>203.09917355371897</v>
      </c>
      <c r="K313" s="12">
        <f>SUM(K300:K311)</f>
        <v>199.57983193277309</v>
      </c>
      <c r="L313" s="12">
        <f>SUM(L300:L311)</f>
        <v>206.50406504065037</v>
      </c>
    </row>
    <row r="314" spans="2:16" x14ac:dyDescent="0.2">
      <c r="B314" s="11" t="s">
        <v>230</v>
      </c>
      <c r="I314" s="42"/>
    </row>
    <row r="315" spans="2:16" x14ac:dyDescent="0.2">
      <c r="I315" s="42"/>
    </row>
    <row r="316" spans="2:16" x14ac:dyDescent="0.2">
      <c r="B316" s="42" t="s">
        <v>506</v>
      </c>
      <c r="I316" s="42" t="s">
        <v>407</v>
      </c>
      <c r="J316" s="17"/>
      <c r="K316" s="17"/>
      <c r="L316" s="17"/>
      <c r="M316" s="17"/>
    </row>
    <row r="317" spans="2:16" s="42" customFormat="1" x14ac:dyDescent="0.2">
      <c r="B317" s="144"/>
      <c r="C317" s="31" t="s">
        <v>75</v>
      </c>
      <c r="D317" s="31" t="s">
        <v>71</v>
      </c>
      <c r="E317" s="31" t="s">
        <v>74</v>
      </c>
      <c r="F317" s="31" t="s">
        <v>118</v>
      </c>
      <c r="I317" s="144"/>
      <c r="J317" s="31" t="s">
        <v>75</v>
      </c>
      <c r="K317" s="31" t="s">
        <v>71</v>
      </c>
      <c r="L317" s="31" t="s">
        <v>73</v>
      </c>
      <c r="M317" s="84"/>
    </row>
    <row r="318" spans="2:16" x14ac:dyDescent="0.2">
      <c r="B318" s="144" t="s">
        <v>231</v>
      </c>
      <c r="C318" s="127">
        <v>0.20491803278688525</v>
      </c>
      <c r="D318" s="127">
        <v>0</v>
      </c>
      <c r="E318" s="127">
        <v>0.40160642570281119</v>
      </c>
      <c r="F318" s="127">
        <v>0</v>
      </c>
      <c r="H318" s="21"/>
      <c r="I318" s="144" t="s">
        <v>231</v>
      </c>
      <c r="J318" s="44">
        <v>1.0330578512396693</v>
      </c>
      <c r="K318" s="44">
        <v>2.1008403361344539</v>
      </c>
      <c r="L318" s="44">
        <v>0</v>
      </c>
      <c r="M318" s="50"/>
      <c r="N318" s="12"/>
      <c r="O318" s="12"/>
      <c r="P318" s="12"/>
    </row>
    <row r="319" spans="2:16" x14ac:dyDescent="0.2">
      <c r="B319" s="144" t="s">
        <v>232</v>
      </c>
      <c r="C319" s="127">
        <v>20.901639344262296</v>
      </c>
      <c r="D319" s="127">
        <v>24.894514767932492</v>
      </c>
      <c r="E319" s="127">
        <v>16.867469879518072</v>
      </c>
      <c r="F319" s="127">
        <v>50</v>
      </c>
      <c r="H319" s="21"/>
      <c r="I319" s="144" t="s">
        <v>232</v>
      </c>
      <c r="J319" s="44">
        <v>19.628099173553718</v>
      </c>
      <c r="K319" s="44">
        <v>21.428571428571427</v>
      </c>
      <c r="L319" s="44">
        <v>17.886178861788618</v>
      </c>
      <c r="M319" s="94"/>
      <c r="N319" s="90"/>
      <c r="O319" s="12"/>
      <c r="P319" s="12"/>
    </row>
    <row r="320" spans="2:16" x14ac:dyDescent="0.2">
      <c r="B320" s="144" t="s">
        <v>233</v>
      </c>
      <c r="C320" s="127">
        <v>16.803278688524589</v>
      </c>
      <c r="D320" s="127">
        <v>10.970464135021098</v>
      </c>
      <c r="E320" s="127">
        <v>22.489959839357429</v>
      </c>
      <c r="F320" s="127">
        <v>0</v>
      </c>
      <c r="H320" s="21"/>
      <c r="I320" s="144" t="s">
        <v>233</v>
      </c>
      <c r="J320" s="44">
        <v>20.454545454545453</v>
      </c>
      <c r="K320" s="44">
        <v>14.705882352941176</v>
      </c>
      <c r="L320" s="44">
        <v>26.016260162601625</v>
      </c>
      <c r="M320" s="50"/>
      <c r="N320" s="12"/>
      <c r="O320" s="12"/>
      <c r="P320" s="90"/>
    </row>
    <row r="321" spans="2:16" x14ac:dyDescent="0.2">
      <c r="B321" s="144" t="s">
        <v>234</v>
      </c>
      <c r="C321" s="127">
        <v>40.778688524590159</v>
      </c>
      <c r="D321" s="127">
        <v>37.974683544303801</v>
      </c>
      <c r="E321" s="127">
        <v>43.373493975903614</v>
      </c>
      <c r="F321" s="127">
        <v>50</v>
      </c>
      <c r="H321" s="21"/>
      <c r="I321" s="144" t="s">
        <v>234</v>
      </c>
      <c r="J321" s="44">
        <v>39.256198347107436</v>
      </c>
      <c r="K321" s="44">
        <v>39.075630252100844</v>
      </c>
      <c r="L321" s="44">
        <v>39.430894308943088</v>
      </c>
      <c r="M321" s="50"/>
      <c r="N321" s="90"/>
      <c r="O321" s="90"/>
      <c r="P321" s="12"/>
    </row>
    <row r="322" spans="2:16" x14ac:dyDescent="0.2">
      <c r="B322" s="144" t="s">
        <v>235</v>
      </c>
      <c r="C322" s="127">
        <v>3.4836065573770489</v>
      </c>
      <c r="D322" s="127">
        <v>5.485232067510549</v>
      </c>
      <c r="E322" s="127">
        <v>1.6064257028112447</v>
      </c>
      <c r="F322" s="127">
        <v>0</v>
      </c>
      <c r="H322" s="21"/>
      <c r="I322" s="144" t="s">
        <v>235</v>
      </c>
      <c r="J322" s="44">
        <v>2.2727272727272729</v>
      </c>
      <c r="K322" s="44">
        <v>2.1008403361344539</v>
      </c>
      <c r="L322" s="44">
        <v>2.4390243902439024</v>
      </c>
      <c r="M322" s="50"/>
      <c r="N322" s="12"/>
      <c r="O322" s="12"/>
      <c r="P322" s="12"/>
    </row>
    <row r="323" spans="2:16" x14ac:dyDescent="0.2">
      <c r="B323" s="144" t="s">
        <v>236</v>
      </c>
      <c r="C323" s="127">
        <v>17.622950819672131</v>
      </c>
      <c r="D323" s="127">
        <v>20.675105485232066</v>
      </c>
      <c r="E323" s="127">
        <v>14.859437751004014</v>
      </c>
      <c r="F323" s="127">
        <v>0</v>
      </c>
      <c r="H323" s="21"/>
      <c r="I323" s="144" t="s">
        <v>236</v>
      </c>
      <c r="J323" s="44">
        <v>16.942148760330578</v>
      </c>
      <c r="K323" s="44">
        <v>20.588235294117649</v>
      </c>
      <c r="L323" s="44">
        <v>13.414634146341463</v>
      </c>
      <c r="M323" s="94"/>
      <c r="N323" s="90"/>
      <c r="O323" s="90"/>
      <c r="P323" s="12"/>
    </row>
    <row r="324" spans="2:16" x14ac:dyDescent="0.2">
      <c r="B324" s="144" t="s">
        <v>77</v>
      </c>
      <c r="C324" s="127">
        <v>0.20491803278688525</v>
      </c>
      <c r="D324" s="127">
        <v>0</v>
      </c>
      <c r="E324" s="127">
        <v>0.40160642570281119</v>
      </c>
      <c r="F324" s="127">
        <v>0</v>
      </c>
      <c r="H324" s="21"/>
      <c r="I324" s="144" t="s">
        <v>77</v>
      </c>
      <c r="J324" s="44">
        <v>0.41322314049586778</v>
      </c>
      <c r="K324" s="44">
        <v>0</v>
      </c>
      <c r="L324" s="44">
        <v>0.81300813008130079</v>
      </c>
      <c r="M324" s="94"/>
      <c r="N324" s="90"/>
      <c r="O324" s="90"/>
      <c r="P324" s="12"/>
    </row>
    <row r="325" spans="2:16" x14ac:dyDescent="0.2">
      <c r="B325" s="144" t="s">
        <v>804</v>
      </c>
      <c r="C325" s="127">
        <v>0</v>
      </c>
      <c r="D325" s="127">
        <v>0</v>
      </c>
      <c r="E325" s="127">
        <v>0</v>
      </c>
      <c r="F325" s="127">
        <v>0</v>
      </c>
      <c r="H325" s="21"/>
      <c r="I325" s="144"/>
      <c r="J325" s="44"/>
      <c r="K325" s="44"/>
      <c r="L325" s="44"/>
      <c r="M325" s="50"/>
      <c r="N325" s="12"/>
      <c r="O325" s="12"/>
      <c r="P325" s="12"/>
    </row>
    <row r="326" spans="2:16" x14ac:dyDescent="0.2">
      <c r="C326" s="12">
        <f>SUM(C318:C325)</f>
        <v>99.999999999999972</v>
      </c>
      <c r="D326" s="12">
        <f t="shared" ref="D326:L326" si="10">SUM(D318:D325)</f>
        <v>100</v>
      </c>
      <c r="E326" s="12">
        <f t="shared" si="10"/>
        <v>100</v>
      </c>
      <c r="F326" s="12">
        <f t="shared" si="10"/>
        <v>100</v>
      </c>
      <c r="G326" s="12"/>
      <c r="H326" s="12"/>
      <c r="I326" s="95"/>
      <c r="J326" s="12">
        <f t="shared" si="10"/>
        <v>100</v>
      </c>
      <c r="K326" s="12">
        <f t="shared" si="10"/>
        <v>100.00000000000001</v>
      </c>
      <c r="L326" s="12">
        <f t="shared" si="10"/>
        <v>100</v>
      </c>
      <c r="M326" s="17"/>
    </row>
    <row r="327" spans="2:16" x14ac:dyDescent="0.2">
      <c r="B327" s="11" t="s">
        <v>237</v>
      </c>
      <c r="I327" s="84"/>
      <c r="J327" s="17"/>
      <c r="K327" s="17"/>
      <c r="L327" s="17"/>
      <c r="M327" s="17"/>
    </row>
    <row r="328" spans="2:16" x14ac:dyDescent="0.2">
      <c r="B328" s="42" t="s">
        <v>516</v>
      </c>
      <c r="I328" s="42" t="s">
        <v>407</v>
      </c>
    </row>
    <row r="329" spans="2:16" s="42" customFormat="1" x14ac:dyDescent="0.2">
      <c r="B329" s="144"/>
      <c r="C329" s="31" t="s">
        <v>75</v>
      </c>
      <c r="D329" s="31" t="s">
        <v>71</v>
      </c>
      <c r="E329" s="31" t="s">
        <v>74</v>
      </c>
      <c r="F329" s="31" t="s">
        <v>118</v>
      </c>
      <c r="I329" s="144"/>
      <c r="J329" s="31" t="s">
        <v>75</v>
      </c>
      <c r="K329" s="31" t="s">
        <v>71</v>
      </c>
      <c r="L329" s="31" t="s">
        <v>73</v>
      </c>
    </row>
    <row r="330" spans="2:16" x14ac:dyDescent="0.2">
      <c r="B330" s="144" t="s">
        <v>238</v>
      </c>
      <c r="C330" s="127">
        <v>65.163934426229503</v>
      </c>
      <c r="D330" s="127">
        <v>59.071729957805907</v>
      </c>
      <c r="E330" s="127">
        <v>70.682730923694777</v>
      </c>
      <c r="F330" s="127">
        <v>100</v>
      </c>
      <c r="H330" s="21"/>
      <c r="I330" s="144" t="s">
        <v>238</v>
      </c>
      <c r="J330" s="44">
        <v>67.768595041322314</v>
      </c>
      <c r="K330" s="44">
        <v>68.067226890756302</v>
      </c>
      <c r="L330" s="44">
        <v>67.479674796747972</v>
      </c>
      <c r="M330" s="12"/>
      <c r="N330" s="95"/>
      <c r="O330" s="12"/>
      <c r="P330" s="12"/>
    </row>
    <row r="331" spans="2:16" x14ac:dyDescent="0.2">
      <c r="B331" s="144" t="s">
        <v>239</v>
      </c>
      <c r="C331" s="127">
        <v>48.770491803278688</v>
      </c>
      <c r="D331" s="127">
        <v>49.789029535864984</v>
      </c>
      <c r="E331" s="127">
        <v>48.192771084337352</v>
      </c>
      <c r="F331" s="127">
        <v>0</v>
      </c>
      <c r="H331" s="21"/>
      <c r="I331" s="144" t="s">
        <v>239</v>
      </c>
      <c r="J331" s="44">
        <v>46.074380165289256</v>
      </c>
      <c r="K331" s="44">
        <v>47.899159663865547</v>
      </c>
      <c r="L331" s="44">
        <v>44.308943089430898</v>
      </c>
      <c r="M331" s="12"/>
      <c r="N331" s="95"/>
      <c r="O331" s="12"/>
      <c r="P331" s="12"/>
    </row>
    <row r="332" spans="2:16" x14ac:dyDescent="0.2">
      <c r="B332" s="144" t="s">
        <v>240</v>
      </c>
      <c r="C332" s="127">
        <v>35.655737704918032</v>
      </c>
      <c r="D332" s="127">
        <v>36.286919831223628</v>
      </c>
      <c r="E332" s="127">
        <v>34.939759036144579</v>
      </c>
      <c r="F332" s="127">
        <v>50</v>
      </c>
      <c r="H332" s="21"/>
      <c r="I332" s="144" t="s">
        <v>240</v>
      </c>
      <c r="J332" s="44">
        <v>34.710743801652896</v>
      </c>
      <c r="K332" s="44">
        <v>36.134453781512605</v>
      </c>
      <c r="L332" s="44">
        <v>33.333333333333336</v>
      </c>
      <c r="M332" s="90"/>
      <c r="N332" s="95"/>
      <c r="O332" s="90"/>
      <c r="P332" s="12"/>
    </row>
    <row r="333" spans="2:16" x14ac:dyDescent="0.2">
      <c r="B333" s="144" t="s">
        <v>241</v>
      </c>
      <c r="C333" s="127">
        <v>27.868852459016392</v>
      </c>
      <c r="D333" s="127">
        <v>23.628691983122362</v>
      </c>
      <c r="E333" s="127">
        <v>31.325301204819279</v>
      </c>
      <c r="F333" s="127">
        <v>100</v>
      </c>
      <c r="H333" s="21"/>
      <c r="I333" s="144" t="s">
        <v>241</v>
      </c>
      <c r="J333" s="44">
        <v>26.446280991735538</v>
      </c>
      <c r="K333" s="44">
        <v>25.210084033613445</v>
      </c>
      <c r="L333" s="44">
        <v>27.642276422764226</v>
      </c>
      <c r="M333" s="90"/>
      <c r="N333" s="96"/>
      <c r="O333" s="90"/>
      <c r="P333" s="12"/>
    </row>
    <row r="334" spans="2:16" x14ac:dyDescent="0.2">
      <c r="B334" s="144" t="s">
        <v>242</v>
      </c>
      <c r="C334" s="127">
        <v>19.262295081967213</v>
      </c>
      <c r="D334" s="127">
        <v>20.675105485232066</v>
      </c>
      <c r="E334" s="127">
        <v>18.072289156626507</v>
      </c>
      <c r="F334" s="127">
        <v>0</v>
      </c>
      <c r="H334" s="21"/>
      <c r="I334" s="144" t="s">
        <v>242</v>
      </c>
      <c r="J334" s="44">
        <v>19.628099173553718</v>
      </c>
      <c r="K334" s="44">
        <v>16.386554621848738</v>
      </c>
      <c r="L334" s="44">
        <v>22.764227642276424</v>
      </c>
      <c r="M334" s="12"/>
      <c r="N334" s="95"/>
      <c r="O334" s="12"/>
      <c r="P334" s="90"/>
    </row>
    <row r="335" spans="2:16" x14ac:dyDescent="0.2">
      <c r="B335" s="144" t="s">
        <v>243</v>
      </c>
      <c r="C335" s="127">
        <v>27.459016393442624</v>
      </c>
      <c r="D335" s="127">
        <v>29.11392405063291</v>
      </c>
      <c r="E335" s="127">
        <v>26.104417670682732</v>
      </c>
      <c r="F335" s="127">
        <v>0</v>
      </c>
      <c r="H335" s="21"/>
      <c r="I335" s="144" t="s">
        <v>243</v>
      </c>
      <c r="J335" s="44">
        <v>26.446280991735538</v>
      </c>
      <c r="K335" s="44">
        <v>23.529411764705884</v>
      </c>
      <c r="L335" s="44">
        <v>29.26829268292683</v>
      </c>
      <c r="M335" s="12"/>
      <c r="N335" s="95"/>
      <c r="O335" s="12"/>
      <c r="P335" s="90"/>
    </row>
    <row r="336" spans="2:16" x14ac:dyDescent="0.2">
      <c r="B336" s="144" t="s">
        <v>244</v>
      </c>
      <c r="C336" s="127">
        <v>12.090163934426229</v>
      </c>
      <c r="D336" s="127">
        <v>12.236286919831224</v>
      </c>
      <c r="E336" s="127">
        <v>12.048192771084338</v>
      </c>
      <c r="F336" s="127">
        <v>0</v>
      </c>
      <c r="H336" s="21"/>
      <c r="I336" s="144" t="s">
        <v>244</v>
      </c>
      <c r="J336" s="44">
        <v>11.570247933884298</v>
      </c>
      <c r="K336" s="44">
        <v>9.6638655462184868</v>
      </c>
      <c r="L336" s="44">
        <v>13.414634146341463</v>
      </c>
      <c r="M336" s="12"/>
      <c r="N336" s="95"/>
      <c r="O336" s="12"/>
      <c r="P336" s="12"/>
    </row>
    <row r="337" spans="2:26" x14ac:dyDescent="0.2">
      <c r="B337" s="144" t="s">
        <v>245</v>
      </c>
      <c r="C337" s="127">
        <v>7.7868852459016393</v>
      </c>
      <c r="D337" s="127">
        <v>8.0168776371308024</v>
      </c>
      <c r="E337" s="127">
        <v>7.6305220883534144</v>
      </c>
      <c r="F337" s="127">
        <v>0</v>
      </c>
      <c r="H337" s="21"/>
      <c r="I337" s="144" t="s">
        <v>245</v>
      </c>
      <c r="J337" s="44">
        <v>7.6446280991735538</v>
      </c>
      <c r="K337" s="44">
        <v>8.4033613445378155</v>
      </c>
      <c r="L337" s="44">
        <v>6.9105691056910565</v>
      </c>
      <c r="M337" s="12"/>
      <c r="N337" s="95"/>
      <c r="O337" s="12"/>
      <c r="P337" s="12"/>
    </row>
    <row r="338" spans="2:26" x14ac:dyDescent="0.2">
      <c r="B338" s="144" t="s">
        <v>247</v>
      </c>
      <c r="C338" s="127">
        <v>0.20491803278688525</v>
      </c>
      <c r="D338" s="127">
        <v>0</v>
      </c>
      <c r="E338" s="127">
        <v>0.40160642570281119</v>
      </c>
      <c r="F338" s="127">
        <v>0</v>
      </c>
      <c r="H338" s="21"/>
      <c r="I338" s="144" t="s">
        <v>247</v>
      </c>
      <c r="J338" s="44">
        <v>0.41322314049586778</v>
      </c>
      <c r="K338" s="44">
        <v>0.84033613445378152</v>
      </c>
      <c r="L338" s="44">
        <v>0</v>
      </c>
      <c r="M338" s="12"/>
      <c r="N338" s="95"/>
      <c r="O338" s="12"/>
      <c r="P338" s="12"/>
    </row>
    <row r="339" spans="2:26" x14ac:dyDescent="0.2">
      <c r="B339" s="144" t="s">
        <v>246</v>
      </c>
      <c r="C339" s="127">
        <v>3.4836065573770489</v>
      </c>
      <c r="D339" s="127">
        <v>4.2194092827004219</v>
      </c>
      <c r="E339" s="127">
        <v>2.8112449799196786</v>
      </c>
      <c r="F339" s="127">
        <v>0</v>
      </c>
      <c r="H339" s="21"/>
      <c r="I339" s="144" t="s">
        <v>246</v>
      </c>
      <c r="J339" s="44">
        <v>4.1322314049586772</v>
      </c>
      <c r="K339" s="44">
        <v>4.2016806722689077</v>
      </c>
      <c r="L339" s="44">
        <v>4.0650406504065044</v>
      </c>
      <c r="M339" s="12"/>
      <c r="N339" s="95"/>
      <c r="O339" s="12"/>
      <c r="P339" s="12"/>
    </row>
    <row r="340" spans="2:26" x14ac:dyDescent="0.2">
      <c r="B340" s="144" t="s">
        <v>118</v>
      </c>
      <c r="C340" s="127">
        <v>3.0737704918032787</v>
      </c>
      <c r="D340" s="127">
        <v>2.9535864978902953</v>
      </c>
      <c r="E340" s="127">
        <v>2.8112449799196786</v>
      </c>
      <c r="F340" s="127">
        <v>50</v>
      </c>
      <c r="H340" s="21"/>
      <c r="I340" s="144" t="s">
        <v>118</v>
      </c>
      <c r="J340" s="44">
        <v>2.6859504132231407</v>
      </c>
      <c r="K340" s="44">
        <v>2.9411764705882355</v>
      </c>
      <c r="L340" s="44">
        <v>2.4390243902439024</v>
      </c>
      <c r="M340" s="12"/>
      <c r="N340" s="95"/>
      <c r="O340" s="12"/>
      <c r="P340" s="12"/>
    </row>
    <row r="341" spans="2:26" x14ac:dyDescent="0.2">
      <c r="B341" s="144" t="s">
        <v>77</v>
      </c>
      <c r="C341" s="127">
        <v>0.20491803278688525</v>
      </c>
      <c r="D341" s="127">
        <v>0</v>
      </c>
      <c r="E341" s="127">
        <v>0.40160642570281119</v>
      </c>
      <c r="F341" s="127">
        <v>0</v>
      </c>
      <c r="H341" s="21"/>
      <c r="I341" s="144" t="s">
        <v>77</v>
      </c>
      <c r="J341" s="44">
        <v>0.41322314049586778</v>
      </c>
      <c r="K341" s="44">
        <v>0.42016806722689076</v>
      </c>
      <c r="L341" s="44">
        <v>0.4065040650406504</v>
      </c>
      <c r="M341" s="12"/>
      <c r="N341" s="95"/>
      <c r="O341" s="12"/>
      <c r="P341" s="12"/>
    </row>
    <row r="342" spans="2:26" x14ac:dyDescent="0.2">
      <c r="B342" s="144" t="s">
        <v>804</v>
      </c>
      <c r="C342" s="127">
        <v>1.2295081967213115</v>
      </c>
      <c r="D342" s="127">
        <v>1.6877637130801686</v>
      </c>
      <c r="E342" s="127">
        <v>0.80321285140562237</v>
      </c>
      <c r="F342" s="127">
        <v>0</v>
      </c>
      <c r="H342" s="21"/>
      <c r="I342" s="144"/>
      <c r="J342" s="44"/>
      <c r="K342" s="44"/>
      <c r="L342" s="44"/>
      <c r="M342" s="12"/>
      <c r="N342" s="95"/>
      <c r="O342" s="12"/>
      <c r="P342" s="12"/>
    </row>
    <row r="343" spans="2:26" x14ac:dyDescent="0.2">
      <c r="C343" s="12">
        <f>SUM(C330:C342)</f>
        <v>252.25409836065569</v>
      </c>
      <c r="D343" s="12">
        <f t="shared" ref="D343:L343" si="11">SUM(D330:D342)</f>
        <v>247.67932489451474</v>
      </c>
      <c r="E343" s="12">
        <f t="shared" si="11"/>
        <v>256.22489959839362</v>
      </c>
      <c r="F343" s="12">
        <f t="shared" si="11"/>
        <v>300</v>
      </c>
      <c r="G343" s="12"/>
      <c r="H343" s="12"/>
      <c r="I343" s="12"/>
      <c r="J343" s="12">
        <f t="shared" si="11"/>
        <v>247.93388429752065</v>
      </c>
      <c r="K343" s="12">
        <f t="shared" si="11"/>
        <v>243.69747899159665</v>
      </c>
      <c r="L343" s="12">
        <f t="shared" si="11"/>
        <v>252.03252032520322</v>
      </c>
    </row>
    <row r="345" spans="2:26" x14ac:dyDescent="0.2">
      <c r="B345" s="42" t="s">
        <v>444</v>
      </c>
      <c r="I345" t="s">
        <v>326</v>
      </c>
    </row>
    <row r="346" spans="2:26" s="42" customFormat="1" x14ac:dyDescent="0.2">
      <c r="B346" s="144"/>
      <c r="C346" s="31" t="s">
        <v>75</v>
      </c>
      <c r="D346" s="31" t="s">
        <v>71</v>
      </c>
      <c r="E346" s="31" t="s">
        <v>74</v>
      </c>
      <c r="F346" s="31" t="s">
        <v>118</v>
      </c>
      <c r="G346" s="31" t="s">
        <v>106</v>
      </c>
      <c r="I346" s="31"/>
      <c r="J346" s="31" t="s">
        <v>461</v>
      </c>
      <c r="K346" s="31" t="s">
        <v>261</v>
      </c>
      <c r="L346" s="31" t="s">
        <v>262</v>
      </c>
      <c r="M346" s="31" t="s">
        <v>263</v>
      </c>
      <c r="N346" s="11"/>
      <c r="O346" s="11"/>
      <c r="P346" s="11"/>
      <c r="Q346" s="11"/>
    </row>
    <row r="347" spans="2:26" x14ac:dyDescent="0.2">
      <c r="B347" s="144" t="s">
        <v>248</v>
      </c>
      <c r="C347" s="127">
        <v>50.204918032786885</v>
      </c>
      <c r="D347" s="127">
        <v>53.586497890295362</v>
      </c>
      <c r="E347" s="127">
        <v>46.987951807228917</v>
      </c>
      <c r="F347" s="127">
        <v>50</v>
      </c>
      <c r="G347" s="44">
        <v>44.421487603305785</v>
      </c>
      <c r="I347" s="31" t="s">
        <v>248</v>
      </c>
      <c r="J347" s="127">
        <v>54.268292682926834</v>
      </c>
      <c r="K347" s="127">
        <v>51.322751322751323</v>
      </c>
      <c r="L347" s="127">
        <v>39.080459770114942</v>
      </c>
      <c r="M347" s="127">
        <v>52.083333333333336</v>
      </c>
      <c r="N347" s="38"/>
      <c r="O347" s="38"/>
    </row>
    <row r="348" spans="2:26" x14ac:dyDescent="0.2">
      <c r="B348" s="144" t="s">
        <v>249</v>
      </c>
      <c r="C348" s="127">
        <v>40.57377049180328</v>
      </c>
      <c r="D348" s="127">
        <v>37.974683544303801</v>
      </c>
      <c r="E348" s="127">
        <v>42.971887550200805</v>
      </c>
      <c r="F348" s="127">
        <v>50</v>
      </c>
      <c r="G348" s="44">
        <v>45.041322314049587</v>
      </c>
      <c r="I348" s="31" t="s">
        <v>249</v>
      </c>
      <c r="J348" s="127">
        <v>37.804878048780488</v>
      </c>
      <c r="K348" s="127">
        <v>40.211640211640209</v>
      </c>
      <c r="L348" s="127">
        <v>48.275862068965516</v>
      </c>
      <c r="M348" s="127">
        <v>37.5</v>
      </c>
      <c r="N348" s="38"/>
      <c r="O348" s="38"/>
      <c r="P348" s="12"/>
      <c r="Q348" s="12"/>
      <c r="S348" s="90"/>
      <c r="T348" s="90"/>
      <c r="U348" s="90"/>
      <c r="V348" s="90"/>
      <c r="W348" s="90"/>
      <c r="X348" s="90"/>
      <c r="Y348" s="90"/>
      <c r="Z348" s="90"/>
    </row>
    <row r="349" spans="2:26" x14ac:dyDescent="0.2">
      <c r="B349" s="144" t="s">
        <v>250</v>
      </c>
      <c r="C349" s="127">
        <v>8.1967213114754092</v>
      </c>
      <c r="D349" s="127">
        <v>7.1729957805907167</v>
      </c>
      <c r="E349" s="127">
        <v>9.236947791164658</v>
      </c>
      <c r="F349" s="127">
        <v>0</v>
      </c>
      <c r="G349" s="44">
        <v>8.677685950413224</v>
      </c>
      <c r="I349" s="31" t="s">
        <v>250</v>
      </c>
      <c r="J349" s="127">
        <v>6.7073170731707323</v>
      </c>
      <c r="K349" s="127">
        <v>6.8783068783068781</v>
      </c>
      <c r="L349" s="127">
        <v>12.643678160919542</v>
      </c>
      <c r="M349" s="127">
        <v>10.416666666666668</v>
      </c>
      <c r="N349" s="38"/>
      <c r="O349" s="38"/>
    </row>
    <row r="350" spans="2:26" x14ac:dyDescent="0.2">
      <c r="B350" s="144" t="s">
        <v>251</v>
      </c>
      <c r="C350" s="127">
        <v>0.81967213114754101</v>
      </c>
      <c r="D350" s="127">
        <v>1.2658227848101267</v>
      </c>
      <c r="E350" s="127">
        <v>0.40160642570281119</v>
      </c>
      <c r="F350" s="127">
        <v>0</v>
      </c>
      <c r="G350" s="44">
        <v>1.4462809917355373</v>
      </c>
      <c r="I350" s="31" t="s">
        <v>252</v>
      </c>
      <c r="J350" s="127">
        <v>0.6097560975609756</v>
      </c>
      <c r="K350" s="127">
        <v>1.5873015873015872</v>
      </c>
      <c r="L350" s="127">
        <v>0</v>
      </c>
      <c r="M350" s="127">
        <v>0</v>
      </c>
      <c r="N350" s="38"/>
      <c r="O350" s="38"/>
      <c r="P350" s="12"/>
      <c r="Q350" s="12"/>
    </row>
    <row r="351" spans="2:26" x14ac:dyDescent="0.2">
      <c r="B351" s="144" t="s">
        <v>77</v>
      </c>
      <c r="C351" s="127">
        <v>0.20491803278688525</v>
      </c>
      <c r="D351" s="127">
        <v>0</v>
      </c>
      <c r="E351" s="127">
        <v>0.40160642570281119</v>
      </c>
      <c r="F351" s="127">
        <v>0</v>
      </c>
      <c r="G351" s="44">
        <v>0.41322314049586778</v>
      </c>
      <c r="I351" s="31" t="s">
        <v>77</v>
      </c>
      <c r="J351" s="127">
        <v>0.6097560975609756</v>
      </c>
      <c r="K351" s="127">
        <v>0</v>
      </c>
      <c r="L351" s="127">
        <v>0</v>
      </c>
      <c r="M351" s="127">
        <v>0</v>
      </c>
      <c r="N351" s="38"/>
      <c r="O351" s="38"/>
      <c r="P351" s="12"/>
      <c r="Q351" s="12"/>
    </row>
    <row r="352" spans="2:26" x14ac:dyDescent="0.2">
      <c r="B352" s="31" t="s">
        <v>804</v>
      </c>
      <c r="C352" s="127">
        <v>0</v>
      </c>
      <c r="D352" s="127">
        <v>0</v>
      </c>
      <c r="E352" s="127">
        <v>0</v>
      </c>
      <c r="F352" s="127">
        <v>0</v>
      </c>
      <c r="G352" s="44">
        <v>0</v>
      </c>
      <c r="I352" s="31" t="s">
        <v>804</v>
      </c>
      <c r="J352" s="127">
        <v>0</v>
      </c>
      <c r="K352" s="127">
        <v>0</v>
      </c>
      <c r="L352" s="127">
        <v>0</v>
      </c>
      <c r="M352" s="127">
        <v>0</v>
      </c>
      <c r="N352" s="38"/>
      <c r="O352" s="38"/>
    </row>
    <row r="353" spans="2:22" x14ac:dyDescent="0.2">
      <c r="B353" s="148"/>
      <c r="C353" s="12">
        <f>SUM(C347:C352)</f>
        <v>100</v>
      </c>
      <c r="D353" s="12">
        <f>SUM(D347:D352)</f>
        <v>100</v>
      </c>
      <c r="E353" s="12">
        <f>SUM(E347:E352)</f>
        <v>100</v>
      </c>
      <c r="F353" s="12">
        <f>SUM(F347:F352)</f>
        <v>100</v>
      </c>
      <c r="G353" s="12">
        <f>SUM(G347:G352)</f>
        <v>100</v>
      </c>
      <c r="I353" s="153" t="s">
        <v>517</v>
      </c>
      <c r="J353" s="12">
        <f>SUM(J347:J348)</f>
        <v>92.073170731707322</v>
      </c>
      <c r="K353" s="12">
        <f>SUM(K347:K348)</f>
        <v>91.534391534391531</v>
      </c>
      <c r="L353" s="12">
        <f>SUM(L347:L348)</f>
        <v>87.356321839080465</v>
      </c>
      <c r="M353" s="12">
        <f>SUM(M347:M348)</f>
        <v>89.583333333333343</v>
      </c>
      <c r="N353" s="38"/>
      <c r="O353" s="17"/>
    </row>
    <row r="354" spans="2:22" x14ac:dyDescent="0.2">
      <c r="I354" s="42" t="s">
        <v>507</v>
      </c>
    </row>
    <row r="355" spans="2:22" s="42" customFormat="1" x14ac:dyDescent="0.2">
      <c r="I355" s="31"/>
      <c r="J355" s="31" t="s">
        <v>461</v>
      </c>
      <c r="K355" s="31" t="s">
        <v>261</v>
      </c>
      <c r="L355" s="31" t="s">
        <v>262</v>
      </c>
      <c r="M355" s="31" t="s">
        <v>263</v>
      </c>
    </row>
    <row r="356" spans="2:22" x14ac:dyDescent="0.2">
      <c r="I356" s="31" t="s">
        <v>248</v>
      </c>
      <c r="J356" s="44">
        <v>46.357615894039732</v>
      </c>
      <c r="K356" s="44">
        <v>44.845360824742265</v>
      </c>
      <c r="L356" s="44">
        <v>39.240506329113927</v>
      </c>
      <c r="M356" s="44">
        <v>44.067796610169495</v>
      </c>
    </row>
    <row r="357" spans="2:22" x14ac:dyDescent="0.2">
      <c r="I357" s="31" t="s">
        <v>249</v>
      </c>
      <c r="J357" s="44">
        <v>43.70860927152318</v>
      </c>
      <c r="K357" s="44">
        <v>43.298969072164951</v>
      </c>
      <c r="L357" s="44">
        <v>53.164556962025316</v>
      </c>
      <c r="M357" s="44">
        <v>44.067796610169495</v>
      </c>
      <c r="O357" s="12"/>
      <c r="S357" s="12"/>
      <c r="T357" s="12"/>
      <c r="U357" s="12"/>
      <c r="V357" s="12"/>
    </row>
    <row r="358" spans="2:22" x14ac:dyDescent="0.2">
      <c r="I358" s="31" t="s">
        <v>250</v>
      </c>
      <c r="J358" s="44">
        <v>7.2847682119205297</v>
      </c>
      <c r="K358" s="44">
        <v>9.7938144329896915</v>
      </c>
      <c r="L358" s="44">
        <v>7.5949367088607591</v>
      </c>
      <c r="M358" s="44">
        <v>10.169491525423728</v>
      </c>
    </row>
    <row r="359" spans="2:22" x14ac:dyDescent="0.2">
      <c r="I359" s="31" t="s">
        <v>251</v>
      </c>
      <c r="J359" s="44">
        <v>1.3245033112582782</v>
      </c>
      <c r="K359" s="44">
        <v>2.0618556701030926</v>
      </c>
      <c r="L359" s="44">
        <v>0</v>
      </c>
      <c r="M359" s="44">
        <v>1.6949152542372881</v>
      </c>
      <c r="O359" s="12"/>
    </row>
    <row r="360" spans="2:22" x14ac:dyDescent="0.2">
      <c r="I360" s="31" t="s">
        <v>77</v>
      </c>
      <c r="J360" s="44">
        <v>1.3245033112582782</v>
      </c>
      <c r="K360" s="44">
        <v>0</v>
      </c>
      <c r="L360" s="44">
        <v>0</v>
      </c>
      <c r="M360" s="44">
        <v>0</v>
      </c>
    </row>
    <row r="361" spans="2:22" x14ac:dyDescent="0.2">
      <c r="I361" s="153" t="s">
        <v>517</v>
      </c>
      <c r="J361" s="12">
        <f>SUM(J356:J357)</f>
        <v>90.066225165562912</v>
      </c>
      <c r="K361" s="12">
        <f>SUM(K356:K357)</f>
        <v>88.144329896907209</v>
      </c>
      <c r="L361" s="12">
        <f>SUM(L356:L357)</f>
        <v>92.405063291139243</v>
      </c>
      <c r="M361" s="12">
        <f>SUM(M356:M357)</f>
        <v>88.13559322033899</v>
      </c>
      <c r="O361" s="80"/>
    </row>
    <row r="362" spans="2:22" x14ac:dyDescent="0.2">
      <c r="B362" s="42" t="s">
        <v>445</v>
      </c>
      <c r="I362" s="42"/>
      <c r="N362" s="84"/>
    </row>
    <row r="363" spans="2:22" s="42" customFormat="1" x14ac:dyDescent="0.2">
      <c r="B363" s="144"/>
      <c r="C363" s="31" t="s">
        <v>75</v>
      </c>
      <c r="D363" s="31" t="s">
        <v>71</v>
      </c>
      <c r="E363" s="31" t="s">
        <v>74</v>
      </c>
      <c r="F363" s="31" t="s">
        <v>118</v>
      </c>
      <c r="G363" s="31" t="s">
        <v>106</v>
      </c>
      <c r="I363" s="140"/>
      <c r="J363" s="140" t="s">
        <v>461</v>
      </c>
      <c r="K363" s="140" t="s">
        <v>367</v>
      </c>
      <c r="L363" s="140" t="s">
        <v>70</v>
      </c>
      <c r="M363" s="140" t="s">
        <v>69</v>
      </c>
      <c r="N363" s="84"/>
    </row>
    <row r="364" spans="2:22" x14ac:dyDescent="0.2">
      <c r="B364" s="144" t="s">
        <v>254</v>
      </c>
      <c r="C364" s="127">
        <v>45.696721311475407</v>
      </c>
      <c r="D364" s="127">
        <v>42.616033755274266</v>
      </c>
      <c r="E364" s="127">
        <v>48.594377510040161</v>
      </c>
      <c r="F364" s="127">
        <v>50</v>
      </c>
      <c r="G364" s="44">
        <v>67.768595041322314</v>
      </c>
      <c r="H364" s="90"/>
      <c r="I364" s="41" t="s">
        <v>254</v>
      </c>
      <c r="J364" s="130">
        <v>41.463414634146339</v>
      </c>
      <c r="K364" s="130">
        <v>48.677248677248677</v>
      </c>
      <c r="L364" s="130">
        <v>54.022988505747129</v>
      </c>
      <c r="M364" s="130">
        <v>33.333333333333329</v>
      </c>
      <c r="N364" s="110"/>
    </row>
    <row r="365" spans="2:22" x14ac:dyDescent="0.2">
      <c r="B365" s="144" t="s">
        <v>255</v>
      </c>
      <c r="C365" s="127">
        <v>29.303278688524593</v>
      </c>
      <c r="D365" s="127">
        <v>31.645569620253166</v>
      </c>
      <c r="E365" s="127">
        <v>27.309236947791167</v>
      </c>
      <c r="F365" s="127">
        <v>0</v>
      </c>
      <c r="G365" s="44">
        <v>38.223140495867767</v>
      </c>
      <c r="H365" s="12"/>
      <c r="I365" s="41" t="s">
        <v>255</v>
      </c>
      <c r="J365" s="129">
        <v>28.04878048780488</v>
      </c>
      <c r="K365" s="129">
        <v>33.862433862433861</v>
      </c>
      <c r="L365" s="129">
        <v>22.988505747126435</v>
      </c>
      <c r="M365" s="129">
        <v>27.083333333333332</v>
      </c>
      <c r="N365" s="110"/>
    </row>
    <row r="366" spans="2:22" x14ac:dyDescent="0.2">
      <c r="B366" s="144" t="s">
        <v>256</v>
      </c>
      <c r="C366" s="127">
        <v>49.180327868852459</v>
      </c>
      <c r="D366" s="127">
        <v>48.52320675105485</v>
      </c>
      <c r="E366" s="127">
        <v>50.200803212851412</v>
      </c>
      <c r="F366" s="127">
        <v>0</v>
      </c>
      <c r="G366" s="44">
        <v>50.413223140495866</v>
      </c>
      <c r="H366" s="98"/>
      <c r="I366" s="41" t="s">
        <v>256</v>
      </c>
      <c r="J366" s="129">
        <v>54.878048780487809</v>
      </c>
      <c r="K366" s="129">
        <v>50.793650793650791</v>
      </c>
      <c r="L366" s="129">
        <v>41.379310344827587</v>
      </c>
      <c r="M366" s="129">
        <v>37.5</v>
      </c>
      <c r="N366" s="110"/>
    </row>
    <row r="367" spans="2:22" x14ac:dyDescent="0.2">
      <c r="B367" s="144" t="s">
        <v>327</v>
      </c>
      <c r="C367" s="127">
        <v>9.8360655737704921</v>
      </c>
      <c r="D367" s="127">
        <v>10.970464135021098</v>
      </c>
      <c r="E367" s="127">
        <v>8.8353413654618471</v>
      </c>
      <c r="F367" s="127">
        <v>0</v>
      </c>
      <c r="G367" s="44">
        <v>11.983471074380166</v>
      </c>
      <c r="H367" s="12"/>
      <c r="I367" s="41" t="s">
        <v>327</v>
      </c>
      <c r="J367" s="129">
        <v>7.9268292682926829</v>
      </c>
      <c r="K367" s="129">
        <v>11.640211640211639</v>
      </c>
      <c r="L367" s="129">
        <v>10.344827586206897</v>
      </c>
      <c r="M367" s="129">
        <v>8.3333333333333321</v>
      </c>
      <c r="N367" s="110"/>
    </row>
    <row r="368" spans="2:22" x14ac:dyDescent="0.2">
      <c r="B368" s="144" t="s">
        <v>257</v>
      </c>
      <c r="C368" s="127">
        <v>20.696721311475411</v>
      </c>
      <c r="D368" s="127">
        <v>21.09704641350211</v>
      </c>
      <c r="E368" s="127">
        <v>20.080321285140563</v>
      </c>
      <c r="F368" s="127">
        <v>50</v>
      </c>
      <c r="G368" s="44">
        <v>11.776859504132231</v>
      </c>
      <c r="H368" s="90"/>
      <c r="I368" s="41" t="s">
        <v>257</v>
      </c>
      <c r="J368" s="129">
        <v>20.73170731707317</v>
      </c>
      <c r="K368" s="129">
        <v>17.460317460317459</v>
      </c>
      <c r="L368" s="129">
        <v>19.540229885057471</v>
      </c>
      <c r="M368" s="129">
        <v>35.416666666666671</v>
      </c>
      <c r="N368" s="110"/>
    </row>
    <row r="369" spans="2:23" x14ac:dyDescent="0.2">
      <c r="B369" s="144" t="s">
        <v>118</v>
      </c>
      <c r="C369" s="127">
        <v>2.6639344262295079</v>
      </c>
      <c r="D369" s="127">
        <v>1.6877637130801686</v>
      </c>
      <c r="E369" s="127">
        <v>3.6144578313253009</v>
      </c>
      <c r="F369" s="127">
        <v>0</v>
      </c>
      <c r="G369" s="44">
        <v>1.4462809917355373</v>
      </c>
      <c r="H369" s="12"/>
      <c r="I369" s="41" t="s">
        <v>118</v>
      </c>
      <c r="J369" s="129">
        <v>3.0487804878048781</v>
      </c>
      <c r="K369" s="129">
        <v>2.1164021164021163</v>
      </c>
      <c r="L369" s="129">
        <v>4.5977011494252871</v>
      </c>
      <c r="M369" s="129">
        <v>0</v>
      </c>
      <c r="N369" s="110"/>
    </row>
    <row r="370" spans="2:23" x14ac:dyDescent="0.2">
      <c r="B370" s="144" t="s">
        <v>77</v>
      </c>
      <c r="C370" s="127">
        <v>0.4098360655737705</v>
      </c>
      <c r="D370" s="127">
        <v>0</v>
      </c>
      <c r="E370" s="127">
        <v>0.80321285140562237</v>
      </c>
      <c r="F370" s="127">
        <v>0</v>
      </c>
      <c r="G370" s="44">
        <v>0.20661157024793389</v>
      </c>
      <c r="H370" s="12"/>
      <c r="I370" s="41" t="s">
        <v>77</v>
      </c>
      <c r="J370" s="129">
        <v>0.6097560975609756</v>
      </c>
      <c r="K370" s="129">
        <v>0.52910052910052907</v>
      </c>
      <c r="L370" s="129">
        <v>0</v>
      </c>
      <c r="M370" s="129">
        <v>0</v>
      </c>
      <c r="N370" s="110"/>
    </row>
    <row r="371" spans="2:23" x14ac:dyDescent="0.2">
      <c r="B371" s="31" t="s">
        <v>805</v>
      </c>
      <c r="C371" s="127">
        <v>0</v>
      </c>
      <c r="D371" s="127">
        <v>0</v>
      </c>
      <c r="E371" s="127">
        <v>0</v>
      </c>
      <c r="F371" s="127">
        <v>0</v>
      </c>
      <c r="G371" s="44">
        <v>0</v>
      </c>
      <c r="H371" s="12"/>
      <c r="I371" s="41" t="s">
        <v>805</v>
      </c>
      <c r="J371" s="129">
        <v>0</v>
      </c>
      <c r="K371" s="129">
        <v>0</v>
      </c>
      <c r="L371" s="129">
        <v>0</v>
      </c>
      <c r="M371" s="129">
        <v>0</v>
      </c>
      <c r="N371" s="110"/>
    </row>
    <row r="372" spans="2:23" x14ac:dyDescent="0.2">
      <c r="B372" s="11"/>
      <c r="C372" s="12">
        <f>SUM(C364:C371)</f>
        <v>157.78688524590163</v>
      </c>
      <c r="D372" s="12">
        <f>SUM(D364:D371)</f>
        <v>156.54008438818565</v>
      </c>
      <c r="E372" s="12">
        <f>SUM(E364:E371)</f>
        <v>159.43775100401606</v>
      </c>
      <c r="F372" s="12">
        <f>SUM(F364:F371)</f>
        <v>100</v>
      </c>
      <c r="G372" s="12">
        <f>SUM(G364:G371)</f>
        <v>181.81818181818181</v>
      </c>
      <c r="L372" s="84"/>
      <c r="M372" s="84"/>
      <c r="N372" s="84"/>
      <c r="O372" s="84"/>
      <c r="P372" s="84"/>
      <c r="W372" s="84"/>
    </row>
    <row r="373" spans="2:23" x14ac:dyDescent="0.2">
      <c r="L373" s="84"/>
      <c r="M373" s="84"/>
      <c r="N373" s="84"/>
      <c r="O373" s="84"/>
      <c r="P373" s="84"/>
    </row>
    <row r="374" spans="2:23" x14ac:dyDescent="0.2">
      <c r="B374" s="42" t="s">
        <v>446</v>
      </c>
      <c r="J374" s="67"/>
      <c r="K374" s="68"/>
      <c r="L374" s="68"/>
      <c r="M374" s="68"/>
      <c r="N374" s="67"/>
    </row>
    <row r="375" spans="2:23" s="42" customFormat="1" ht="11.25" customHeight="1" x14ac:dyDescent="0.2">
      <c r="B375" s="144"/>
      <c r="C375" s="31" t="s">
        <v>75</v>
      </c>
      <c r="D375" s="31" t="s">
        <v>71</v>
      </c>
      <c r="E375" s="31" t="s">
        <v>74</v>
      </c>
      <c r="F375" s="31" t="s">
        <v>118</v>
      </c>
      <c r="G375" s="31" t="s">
        <v>106</v>
      </c>
      <c r="J375" s="155"/>
      <c r="K375" s="156" t="s">
        <v>462</v>
      </c>
      <c r="L375" s="156" t="s">
        <v>261</v>
      </c>
      <c r="M375" s="156" t="s">
        <v>262</v>
      </c>
      <c r="N375" s="156" t="s">
        <v>263</v>
      </c>
      <c r="O375" s="157"/>
      <c r="P375" s="157"/>
      <c r="Q375" s="157"/>
      <c r="R375" s="157"/>
      <c r="S375" s="157"/>
      <c r="T375" s="84"/>
    </row>
    <row r="376" spans="2:23" ht="11.15" customHeight="1" x14ac:dyDescent="0.2">
      <c r="B376" s="144" t="s">
        <v>258</v>
      </c>
      <c r="C376" s="127">
        <v>29.702970297029701</v>
      </c>
      <c r="D376" s="128">
        <v>28.000000000000004</v>
      </c>
      <c r="E376" s="128">
        <v>32</v>
      </c>
      <c r="F376" s="128">
        <v>0</v>
      </c>
      <c r="G376" s="44">
        <v>31.578947368421051</v>
      </c>
      <c r="H376" s="21"/>
      <c r="J376" s="155" t="s">
        <v>372</v>
      </c>
      <c r="K376" s="131">
        <v>41.17647058823529</v>
      </c>
      <c r="L376" s="131">
        <v>15.151515151515152</v>
      </c>
      <c r="M376" s="131">
        <v>47.058823529411761</v>
      </c>
      <c r="N376" s="131">
        <v>17.647058823529413</v>
      </c>
      <c r="O376" s="67"/>
      <c r="P376" s="17"/>
      <c r="Q376" s="17"/>
      <c r="R376" s="17"/>
      <c r="S376" s="17"/>
      <c r="T376" s="17"/>
      <c r="U376" s="12"/>
      <c r="V376" s="90"/>
    </row>
    <row r="377" spans="2:23" x14ac:dyDescent="0.2">
      <c r="B377" s="144" t="s">
        <v>259</v>
      </c>
      <c r="C377" s="127">
        <v>15.841584158415841</v>
      </c>
      <c r="D377" s="128">
        <v>26</v>
      </c>
      <c r="E377" s="128">
        <v>6</v>
      </c>
      <c r="F377" s="128">
        <v>0</v>
      </c>
      <c r="G377" s="44">
        <v>33.333333333333336</v>
      </c>
      <c r="H377" s="21"/>
      <c r="J377" s="155" t="s">
        <v>373</v>
      </c>
      <c r="K377" s="131">
        <v>11.76470588235294</v>
      </c>
      <c r="L377" s="131">
        <v>15.151515151515152</v>
      </c>
      <c r="M377" s="131">
        <v>23.52941176470588</v>
      </c>
      <c r="N377" s="131">
        <v>17.647058823529413</v>
      </c>
      <c r="O377" s="115"/>
      <c r="P377" s="115"/>
      <c r="Q377" s="115"/>
      <c r="R377" s="115"/>
      <c r="S377" s="115"/>
      <c r="T377" s="17"/>
      <c r="U377" s="90"/>
      <c r="V377" s="12"/>
    </row>
    <row r="378" spans="2:23" ht="11.25" customHeight="1" x14ac:dyDescent="0.2">
      <c r="B378" s="144" t="s">
        <v>264</v>
      </c>
      <c r="C378" s="127">
        <v>10.891089108910892</v>
      </c>
      <c r="D378" s="127">
        <v>16</v>
      </c>
      <c r="E378" s="127">
        <v>4</v>
      </c>
      <c r="F378" s="127">
        <v>100</v>
      </c>
      <c r="G378" s="44">
        <v>5.2631578947368425</v>
      </c>
      <c r="H378" s="21"/>
      <c r="J378" s="155" t="s">
        <v>374</v>
      </c>
      <c r="K378" s="131">
        <v>5.8823529411764701</v>
      </c>
      <c r="L378" s="131">
        <v>9.0909090909090917</v>
      </c>
      <c r="M378" s="131">
        <v>29.411764705882355</v>
      </c>
      <c r="N378" s="131">
        <v>5.8823529411764701</v>
      </c>
      <c r="O378" s="115"/>
      <c r="P378" s="115"/>
      <c r="Q378" s="115"/>
      <c r="R378" s="115"/>
      <c r="S378" s="115"/>
      <c r="T378" s="17"/>
      <c r="U378" s="12"/>
      <c r="V378" s="12"/>
    </row>
    <row r="379" spans="2:23" x14ac:dyDescent="0.2">
      <c r="B379" s="144" t="s">
        <v>265</v>
      </c>
      <c r="C379" s="127">
        <v>0.99009900990099009</v>
      </c>
      <c r="D379" s="127">
        <v>0</v>
      </c>
      <c r="E379" s="127">
        <v>2</v>
      </c>
      <c r="F379" s="127">
        <v>0</v>
      </c>
      <c r="G379" s="44">
        <v>10.526315789473685</v>
      </c>
      <c r="H379" s="21"/>
      <c r="J379" s="155" t="s">
        <v>375</v>
      </c>
      <c r="K379" s="131">
        <v>0</v>
      </c>
      <c r="L379" s="131">
        <v>3.0303030303030303</v>
      </c>
      <c r="M379" s="131">
        <v>0</v>
      </c>
      <c r="N379" s="131">
        <v>0</v>
      </c>
      <c r="O379" s="115"/>
      <c r="P379" s="115"/>
      <c r="Q379" s="115"/>
      <c r="R379" s="115"/>
      <c r="S379" s="115"/>
      <c r="T379" s="17"/>
      <c r="U379" s="12"/>
      <c r="V379" s="12"/>
    </row>
    <row r="380" spans="2:23" x14ac:dyDescent="0.2">
      <c r="B380" s="144" t="s">
        <v>266</v>
      </c>
      <c r="C380" s="127">
        <v>39.603960396039604</v>
      </c>
      <c r="D380" s="127">
        <v>34</v>
      </c>
      <c r="E380" s="127">
        <v>46</v>
      </c>
      <c r="F380" s="127">
        <v>0</v>
      </c>
      <c r="G380" s="44">
        <v>21.05263157894737</v>
      </c>
      <c r="H380" s="21"/>
      <c r="J380" s="155" t="s">
        <v>376</v>
      </c>
      <c r="K380" s="131">
        <v>47.058823529411761</v>
      </c>
      <c r="L380" s="131">
        <v>36.363636363636367</v>
      </c>
      <c r="M380" s="131">
        <v>23.52941176470588</v>
      </c>
      <c r="N380" s="131">
        <v>47.058823529411761</v>
      </c>
      <c r="O380" s="115"/>
      <c r="P380" s="115"/>
      <c r="Q380" s="115"/>
      <c r="R380" s="115"/>
      <c r="S380" s="115"/>
      <c r="T380" s="17"/>
      <c r="U380" s="12"/>
      <c r="V380" s="12"/>
    </row>
    <row r="381" spans="2:23" x14ac:dyDescent="0.2">
      <c r="B381" s="144" t="s">
        <v>267</v>
      </c>
      <c r="C381" s="127">
        <v>7.9207920792079207</v>
      </c>
      <c r="D381" s="127">
        <v>14.000000000000002</v>
      </c>
      <c r="E381" s="127">
        <v>2</v>
      </c>
      <c r="F381" s="127">
        <v>0</v>
      </c>
      <c r="G381" s="44">
        <v>28.07017543859649</v>
      </c>
      <c r="H381" s="21"/>
      <c r="J381" s="155" t="s">
        <v>377</v>
      </c>
      <c r="K381" s="131">
        <v>5.8823529411764701</v>
      </c>
      <c r="L381" s="131">
        <v>3.0303030303030303</v>
      </c>
      <c r="M381" s="131">
        <v>5.8823529411764701</v>
      </c>
      <c r="N381" s="131">
        <v>23.52941176470588</v>
      </c>
      <c r="O381" s="115"/>
      <c r="P381" s="115"/>
      <c r="Q381" s="115"/>
      <c r="R381" s="115"/>
      <c r="S381" s="115"/>
      <c r="T381" s="17"/>
      <c r="U381" s="90"/>
      <c r="V381" s="12"/>
    </row>
    <row r="382" spans="2:23" x14ac:dyDescent="0.2">
      <c r="B382" s="144" t="s">
        <v>268</v>
      </c>
      <c r="C382" s="127">
        <v>3.9603960396039604</v>
      </c>
      <c r="D382" s="127">
        <v>8</v>
      </c>
      <c r="E382" s="127">
        <v>0</v>
      </c>
      <c r="F382" s="127">
        <v>0</v>
      </c>
      <c r="G382" s="44">
        <v>3.5087719298245612</v>
      </c>
      <c r="H382" s="21"/>
      <c r="J382" s="155" t="s">
        <v>378</v>
      </c>
      <c r="K382" s="131">
        <v>0</v>
      </c>
      <c r="L382" s="131">
        <v>3.0303030303030303</v>
      </c>
      <c r="M382" s="131">
        <v>5.8823529411764701</v>
      </c>
      <c r="N382" s="131">
        <v>11.76470588235294</v>
      </c>
      <c r="O382" s="115"/>
      <c r="P382" s="115"/>
      <c r="Q382" s="115"/>
      <c r="R382" s="115"/>
      <c r="S382" s="115"/>
      <c r="T382" s="17"/>
      <c r="U382" s="12"/>
      <c r="V382" s="90"/>
    </row>
    <row r="383" spans="2:23" x14ac:dyDescent="0.2">
      <c r="B383" s="144" t="s">
        <v>269</v>
      </c>
      <c r="C383" s="127">
        <v>1.9801980198019802</v>
      </c>
      <c r="D383" s="127">
        <v>0</v>
      </c>
      <c r="E383" s="127">
        <v>2</v>
      </c>
      <c r="F383" s="127">
        <v>100</v>
      </c>
      <c r="G383" s="44">
        <v>3.5087719298245612</v>
      </c>
      <c r="H383" s="21"/>
      <c r="J383" s="155" t="s">
        <v>379</v>
      </c>
      <c r="K383" s="131">
        <v>2.9411764705882351</v>
      </c>
      <c r="L383" s="131">
        <v>0</v>
      </c>
      <c r="M383" s="131">
        <v>0</v>
      </c>
      <c r="N383" s="131">
        <v>5.8823529411764701</v>
      </c>
      <c r="O383" s="115"/>
      <c r="P383" s="115"/>
      <c r="Q383" s="115"/>
      <c r="R383" s="115"/>
      <c r="S383" s="115"/>
      <c r="T383" s="17"/>
      <c r="U383" s="12"/>
      <c r="V383" s="12"/>
    </row>
    <row r="384" spans="2:23" x14ac:dyDescent="0.2">
      <c r="B384" s="144" t="s">
        <v>118</v>
      </c>
      <c r="C384" s="127">
        <v>28.71287128712871</v>
      </c>
      <c r="D384" s="127">
        <v>18</v>
      </c>
      <c r="E384" s="127">
        <v>40</v>
      </c>
      <c r="F384" s="127">
        <v>0</v>
      </c>
      <c r="G384" s="44">
        <v>8.7719298245614041</v>
      </c>
      <c r="H384" s="21"/>
      <c r="J384" s="155" t="s">
        <v>359</v>
      </c>
      <c r="K384" s="124">
        <v>23.52941176470588</v>
      </c>
      <c r="L384" s="124">
        <v>42.424242424242422</v>
      </c>
      <c r="M384" s="124">
        <v>5.8823529411764701</v>
      </c>
      <c r="N384" s="124">
        <v>35.294117647058826</v>
      </c>
      <c r="O384" s="115"/>
      <c r="P384" s="115"/>
      <c r="Q384" s="115"/>
      <c r="R384" s="115"/>
      <c r="S384" s="115"/>
      <c r="T384" s="17"/>
      <c r="U384" s="12"/>
      <c r="V384" s="12"/>
    </row>
    <row r="385" spans="1:24" x14ac:dyDescent="0.2">
      <c r="B385" s="144" t="s">
        <v>77</v>
      </c>
      <c r="C385" s="127">
        <v>0</v>
      </c>
      <c r="D385" s="127">
        <v>0</v>
      </c>
      <c r="E385" s="127">
        <v>0</v>
      </c>
      <c r="F385" s="127">
        <v>0</v>
      </c>
      <c r="G385" s="44">
        <v>1.7543859649122806</v>
      </c>
      <c r="H385" s="21"/>
      <c r="J385" s="155" t="s">
        <v>77</v>
      </c>
      <c r="K385" s="124">
        <v>0</v>
      </c>
      <c r="L385" s="124">
        <v>0</v>
      </c>
      <c r="M385" s="124">
        <v>0</v>
      </c>
      <c r="N385" s="124">
        <v>0</v>
      </c>
      <c r="O385" s="115"/>
      <c r="P385" s="115"/>
      <c r="Q385" s="115"/>
      <c r="R385" s="115"/>
      <c r="S385" s="115"/>
      <c r="T385" s="17"/>
      <c r="U385" s="12"/>
      <c r="V385" s="12"/>
    </row>
    <row r="386" spans="1:24" x14ac:dyDescent="0.2">
      <c r="B386" s="144" t="s">
        <v>804</v>
      </c>
      <c r="C386" s="127">
        <v>0</v>
      </c>
      <c r="D386" s="127">
        <v>0</v>
      </c>
      <c r="E386" s="127">
        <v>0</v>
      </c>
      <c r="F386" s="127">
        <v>0</v>
      </c>
      <c r="G386" s="44">
        <v>0</v>
      </c>
      <c r="H386" s="21"/>
      <c r="J386" s="155" t="s">
        <v>804</v>
      </c>
      <c r="K386" s="124">
        <v>0</v>
      </c>
      <c r="L386" s="124">
        <v>0</v>
      </c>
      <c r="M386" s="124">
        <v>0</v>
      </c>
      <c r="N386" s="124">
        <v>0</v>
      </c>
      <c r="O386" s="115"/>
      <c r="P386" s="115"/>
      <c r="Q386" s="115"/>
      <c r="R386" s="115"/>
      <c r="S386" s="115"/>
      <c r="T386" s="17"/>
      <c r="U386" s="12"/>
      <c r="V386" s="12"/>
    </row>
    <row r="387" spans="1:24" x14ac:dyDescent="0.2">
      <c r="C387" s="12">
        <f>SUM(C376:C386)</f>
        <v>139.60396039603961</v>
      </c>
      <c r="D387" s="12">
        <f>SUM(D376:D386)</f>
        <v>144</v>
      </c>
      <c r="E387" s="12">
        <f>SUM(E376:E386)</f>
        <v>134</v>
      </c>
      <c r="F387" s="12">
        <f>SUM(F376:F386)</f>
        <v>200</v>
      </c>
      <c r="G387" s="12">
        <f>SUM(G376:G386)</f>
        <v>147.36842105263153</v>
      </c>
      <c r="K387" s="74"/>
      <c r="L387" s="74"/>
      <c r="M387" s="74"/>
      <c r="N387" s="74"/>
      <c r="O387" s="115"/>
      <c r="P387" s="115"/>
      <c r="Q387" s="115"/>
      <c r="R387" s="115"/>
      <c r="S387" s="115"/>
      <c r="T387" s="17"/>
      <c r="U387" s="12"/>
      <c r="V387" s="12"/>
    </row>
    <row r="388" spans="1:24" x14ac:dyDescent="0.2">
      <c r="C388" s="12"/>
      <c r="D388" s="12"/>
      <c r="E388" s="12"/>
      <c r="F388" s="12"/>
      <c r="G388" s="12"/>
      <c r="K388" s="74"/>
      <c r="L388" s="74"/>
      <c r="M388" s="74"/>
      <c r="N388" s="74"/>
      <c r="O388" s="115"/>
      <c r="P388" s="115"/>
      <c r="Q388" s="115"/>
      <c r="R388" s="115"/>
      <c r="S388" s="115"/>
      <c r="T388" s="17"/>
      <c r="U388" s="12"/>
      <c r="V388" s="12"/>
    </row>
    <row r="389" spans="1:24" x14ac:dyDescent="0.2">
      <c r="B389" s="42" t="s">
        <v>447</v>
      </c>
      <c r="N389" s="116"/>
      <c r="O389" s="17"/>
      <c r="P389" s="17"/>
      <c r="Q389" s="17"/>
      <c r="R389" s="17"/>
      <c r="S389" s="17"/>
    </row>
    <row r="390" spans="1:24" x14ac:dyDescent="0.2">
      <c r="B390" s="11"/>
      <c r="C390" s="38"/>
      <c r="D390" s="38"/>
      <c r="E390" s="38"/>
      <c r="F390" s="38"/>
      <c r="N390" s="84"/>
      <c r="O390" s="84"/>
      <c r="P390" s="84"/>
      <c r="Q390" s="84"/>
      <c r="R390" s="84"/>
      <c r="S390" s="84"/>
      <c r="T390" s="84"/>
      <c r="U390" s="84"/>
      <c r="V390" s="84"/>
      <c r="W390" s="84"/>
      <c r="X390" s="84"/>
    </row>
    <row r="391" spans="1:24" x14ac:dyDescent="0.2">
      <c r="B391" s="11"/>
      <c r="C391" s="38"/>
      <c r="D391" s="38"/>
      <c r="E391" s="38"/>
      <c r="F391" s="38"/>
      <c r="N391" s="84"/>
      <c r="O391" s="84"/>
      <c r="P391" s="84"/>
      <c r="Q391" s="84"/>
      <c r="R391" s="84"/>
      <c r="S391" s="84"/>
      <c r="T391" s="84"/>
      <c r="U391" s="84"/>
      <c r="V391" s="84"/>
      <c r="W391" s="84"/>
      <c r="X391" s="84"/>
    </row>
    <row r="392" spans="1:24" s="30" customFormat="1" ht="11.6" x14ac:dyDescent="0.2">
      <c r="B392" s="149"/>
      <c r="C392" s="158"/>
      <c r="D392" s="159"/>
      <c r="E392" s="160" t="s">
        <v>127</v>
      </c>
      <c r="F392" s="160" t="s">
        <v>128</v>
      </c>
      <c r="G392" s="160" t="s">
        <v>356</v>
      </c>
      <c r="H392" s="160" t="s">
        <v>62</v>
      </c>
      <c r="I392" s="160" t="s">
        <v>127</v>
      </c>
      <c r="J392" s="160" t="s">
        <v>128</v>
      </c>
      <c r="K392" s="160" t="s">
        <v>356</v>
      </c>
      <c r="L392" s="150"/>
      <c r="M392" s="150"/>
      <c r="N392" s="150"/>
      <c r="O392" s="150"/>
      <c r="P392" s="150"/>
      <c r="Q392" s="121"/>
      <c r="R392" s="121"/>
      <c r="S392" s="121"/>
      <c r="T392" s="121"/>
      <c r="U392" s="58"/>
      <c r="V392" s="58"/>
      <c r="W392" s="58"/>
      <c r="X392" s="58"/>
    </row>
    <row r="393" spans="1:24" s="1" customFormat="1" ht="11.6" x14ac:dyDescent="0.2">
      <c r="A393" s="23"/>
      <c r="B393" s="238" t="s">
        <v>61</v>
      </c>
      <c r="C393" s="239"/>
      <c r="D393" s="240"/>
      <c r="E393" s="132">
        <v>337</v>
      </c>
      <c r="F393" s="132">
        <v>211</v>
      </c>
      <c r="G393" s="132">
        <v>15</v>
      </c>
      <c r="H393" s="132">
        <f>SUM(E393:G393)</f>
        <v>563</v>
      </c>
      <c r="I393" s="197">
        <f>E393/$H$404*100</f>
        <v>33.03921568627451</v>
      </c>
      <c r="J393" s="197">
        <f t="shared" ref="J393:K393" si="12">F393/$H$404*100</f>
        <v>20.686274509803919</v>
      </c>
      <c r="K393" s="197">
        <f t="shared" si="12"/>
        <v>1.4705882352941175</v>
      </c>
      <c r="L393" s="150"/>
      <c r="N393" s="121"/>
      <c r="O393" s="121"/>
      <c r="P393" s="121"/>
      <c r="Q393" s="112"/>
      <c r="R393" s="112"/>
      <c r="S393" s="112"/>
      <c r="T393" s="112"/>
      <c r="U393" s="58"/>
      <c r="V393" s="58"/>
      <c r="W393" s="58"/>
      <c r="X393" s="58"/>
    </row>
    <row r="394" spans="1:24" s="1" customFormat="1" ht="11.6" x14ac:dyDescent="0.2">
      <c r="B394" s="238" t="s">
        <v>328</v>
      </c>
      <c r="C394" s="239"/>
      <c r="D394" s="240"/>
      <c r="E394" s="132">
        <v>0</v>
      </c>
      <c r="F394" s="132">
        <v>3</v>
      </c>
      <c r="G394" s="132">
        <v>89</v>
      </c>
      <c r="H394" s="132">
        <f t="shared" ref="H394:H403" si="13">SUM(E394:G394)</f>
        <v>92</v>
      </c>
      <c r="I394" s="197">
        <f t="shared" ref="I394:I403" si="14">E394/$H$404*100</f>
        <v>0</v>
      </c>
      <c r="J394" s="197">
        <f t="shared" ref="J394:J403" si="15">F394/$H$404*100</f>
        <v>0.29411764705882354</v>
      </c>
      <c r="K394" s="197">
        <f t="shared" ref="K394:K403" si="16">G394/$H$404*100</f>
        <v>8.7254901960784306</v>
      </c>
      <c r="L394" s="150"/>
      <c r="N394" s="121"/>
      <c r="O394" s="121"/>
      <c r="P394" s="121"/>
      <c r="Q394" s="112"/>
      <c r="R394" s="112"/>
      <c r="S394" s="112"/>
      <c r="T394" s="112"/>
      <c r="U394" s="58"/>
      <c r="V394" s="58"/>
      <c r="W394" s="58"/>
      <c r="X394" s="58"/>
    </row>
    <row r="395" spans="1:24" s="1" customFormat="1" ht="11.6" x14ac:dyDescent="0.2">
      <c r="B395" s="238" t="s">
        <v>129</v>
      </c>
      <c r="C395" s="239"/>
      <c r="D395" s="240"/>
      <c r="E395" s="132">
        <v>2</v>
      </c>
      <c r="F395" s="132">
        <v>18</v>
      </c>
      <c r="G395" s="132">
        <v>9</v>
      </c>
      <c r="H395" s="132">
        <f t="shared" si="13"/>
        <v>29</v>
      </c>
      <c r="I395" s="197">
        <f t="shared" si="14"/>
        <v>0.19607843137254902</v>
      </c>
      <c r="J395" s="197">
        <f t="shared" si="15"/>
        <v>1.7647058823529411</v>
      </c>
      <c r="K395" s="197">
        <f t="shared" si="16"/>
        <v>0.88235294117647056</v>
      </c>
      <c r="L395" s="150"/>
      <c r="N395" s="121"/>
      <c r="O395" s="121"/>
      <c r="P395" s="121"/>
      <c r="Q395" s="112"/>
      <c r="R395" s="112"/>
      <c r="S395" s="112"/>
      <c r="T395" s="112"/>
      <c r="U395" s="58"/>
      <c r="V395" s="58"/>
      <c r="W395" s="58"/>
      <c r="X395" s="58"/>
    </row>
    <row r="396" spans="1:24" s="1" customFormat="1" ht="11.6" x14ac:dyDescent="0.2">
      <c r="B396" s="238" t="s">
        <v>130</v>
      </c>
      <c r="C396" s="239"/>
      <c r="D396" s="240"/>
      <c r="E396" s="132">
        <v>8</v>
      </c>
      <c r="F396" s="132">
        <v>8</v>
      </c>
      <c r="G396" s="132">
        <v>47</v>
      </c>
      <c r="H396" s="132">
        <f t="shared" si="13"/>
        <v>63</v>
      </c>
      <c r="I396" s="197">
        <f t="shared" si="14"/>
        <v>0.78431372549019607</v>
      </c>
      <c r="J396" s="197">
        <f t="shared" si="15"/>
        <v>0.78431372549019607</v>
      </c>
      <c r="K396" s="197">
        <f t="shared" si="16"/>
        <v>4.6078431372549025</v>
      </c>
      <c r="L396" s="150"/>
      <c r="N396" s="121"/>
      <c r="O396" s="121"/>
      <c r="P396" s="121"/>
      <c r="Q396" s="112"/>
      <c r="R396" s="112"/>
      <c r="S396" s="112"/>
      <c r="T396" s="112"/>
      <c r="U396" s="58"/>
      <c r="V396" s="58"/>
      <c r="W396" s="58"/>
      <c r="X396" s="58"/>
    </row>
    <row r="397" spans="1:24" s="1" customFormat="1" ht="11.6" x14ac:dyDescent="0.2">
      <c r="B397" s="238" t="s">
        <v>131</v>
      </c>
      <c r="C397" s="239"/>
      <c r="D397" s="240"/>
      <c r="E397" s="132">
        <v>3</v>
      </c>
      <c r="F397" s="132">
        <v>8</v>
      </c>
      <c r="G397" s="132">
        <v>41</v>
      </c>
      <c r="H397" s="132">
        <f t="shared" si="13"/>
        <v>52</v>
      </c>
      <c r="I397" s="197">
        <f t="shared" si="14"/>
        <v>0.29411764705882354</v>
      </c>
      <c r="J397" s="197">
        <f t="shared" si="15"/>
        <v>0.78431372549019607</v>
      </c>
      <c r="K397" s="197">
        <f t="shared" si="16"/>
        <v>4.0196078431372548</v>
      </c>
      <c r="L397" s="150"/>
      <c r="N397" s="121"/>
      <c r="O397" s="121"/>
      <c r="P397" s="121"/>
      <c r="Q397" s="112"/>
      <c r="R397" s="112"/>
      <c r="S397" s="112"/>
      <c r="T397" s="112"/>
      <c r="U397" s="58"/>
      <c r="V397" s="58"/>
      <c r="W397" s="58"/>
      <c r="X397" s="58"/>
    </row>
    <row r="398" spans="1:24" s="1" customFormat="1" ht="11.6" x14ac:dyDescent="0.2">
      <c r="B398" s="238" t="s">
        <v>132</v>
      </c>
      <c r="C398" s="239"/>
      <c r="D398" s="240"/>
      <c r="E398" s="132">
        <v>90</v>
      </c>
      <c r="F398" s="132">
        <v>4</v>
      </c>
      <c r="G398" s="132">
        <v>26</v>
      </c>
      <c r="H398" s="132">
        <f t="shared" si="13"/>
        <v>120</v>
      </c>
      <c r="I398" s="197">
        <f t="shared" si="14"/>
        <v>8.8235294117647065</v>
      </c>
      <c r="J398" s="197">
        <f t="shared" si="15"/>
        <v>0.39215686274509803</v>
      </c>
      <c r="K398" s="197">
        <f t="shared" si="16"/>
        <v>2.5490196078431371</v>
      </c>
      <c r="L398" s="150"/>
      <c r="N398" s="121"/>
      <c r="O398" s="121"/>
      <c r="P398" s="121"/>
      <c r="Q398" s="112"/>
      <c r="R398" s="112"/>
      <c r="S398" s="112"/>
      <c r="T398" s="112"/>
      <c r="U398" s="58"/>
      <c r="V398" s="58"/>
      <c r="W398" s="58"/>
      <c r="X398" s="58"/>
    </row>
    <row r="399" spans="1:24" s="1" customFormat="1" ht="11.6" x14ac:dyDescent="0.2">
      <c r="B399" s="238" t="s">
        <v>133</v>
      </c>
      <c r="C399" s="239"/>
      <c r="D399" s="240"/>
      <c r="E399" s="132">
        <v>4</v>
      </c>
      <c r="F399" s="132">
        <v>4</v>
      </c>
      <c r="G399" s="132">
        <v>12</v>
      </c>
      <c r="H399" s="132">
        <f t="shared" si="13"/>
        <v>20</v>
      </c>
      <c r="I399" s="197">
        <f t="shared" si="14"/>
        <v>0.39215686274509803</v>
      </c>
      <c r="J399" s="197">
        <f t="shared" si="15"/>
        <v>0.39215686274509803</v>
      </c>
      <c r="K399" s="197">
        <f t="shared" si="16"/>
        <v>1.1764705882352942</v>
      </c>
      <c r="L399" s="150"/>
      <c r="N399" s="121"/>
      <c r="O399" s="121"/>
      <c r="P399" s="121"/>
      <c r="Q399" s="112"/>
      <c r="R399" s="112"/>
      <c r="S399" s="112"/>
      <c r="T399" s="112"/>
      <c r="U399" s="58"/>
      <c r="V399" s="58"/>
      <c r="W399" s="58"/>
      <c r="X399" s="58"/>
    </row>
    <row r="400" spans="1:24" s="1" customFormat="1" ht="11.6" x14ac:dyDescent="0.2">
      <c r="B400" s="238" t="s">
        <v>134</v>
      </c>
      <c r="C400" s="239"/>
      <c r="D400" s="240"/>
      <c r="E400" s="132">
        <v>2</v>
      </c>
      <c r="F400" s="132">
        <v>8</v>
      </c>
      <c r="G400" s="132">
        <v>2</v>
      </c>
      <c r="H400" s="132">
        <f t="shared" si="13"/>
        <v>12</v>
      </c>
      <c r="I400" s="197">
        <f t="shared" si="14"/>
        <v>0.19607843137254902</v>
      </c>
      <c r="J400" s="197">
        <f t="shared" si="15"/>
        <v>0.78431372549019607</v>
      </c>
      <c r="K400" s="197">
        <f t="shared" si="16"/>
        <v>0.19607843137254902</v>
      </c>
      <c r="L400" s="150"/>
      <c r="N400" s="121"/>
      <c r="O400" s="121"/>
      <c r="P400" s="121"/>
      <c r="Q400" s="112"/>
      <c r="R400" s="112"/>
      <c r="S400" s="112"/>
      <c r="T400" s="112"/>
      <c r="U400" s="58"/>
      <c r="V400" s="58"/>
      <c r="W400" s="58"/>
      <c r="X400" s="58"/>
    </row>
    <row r="401" spans="2:28" s="1" customFormat="1" ht="11.6" x14ac:dyDescent="0.2">
      <c r="B401" s="238" t="s">
        <v>135</v>
      </c>
      <c r="C401" s="239"/>
      <c r="D401" s="240"/>
      <c r="E401" s="132">
        <v>1</v>
      </c>
      <c r="F401" s="132">
        <v>1</v>
      </c>
      <c r="G401" s="132">
        <v>6</v>
      </c>
      <c r="H401" s="132">
        <f t="shared" si="13"/>
        <v>8</v>
      </c>
      <c r="I401" s="197">
        <f t="shared" si="14"/>
        <v>9.8039215686274508E-2</v>
      </c>
      <c r="J401" s="197">
        <f t="shared" si="15"/>
        <v>9.8039215686274508E-2</v>
      </c>
      <c r="K401" s="197">
        <f t="shared" si="16"/>
        <v>0.58823529411764708</v>
      </c>
      <c r="L401" s="150"/>
      <c r="N401" s="121"/>
      <c r="O401" s="121"/>
      <c r="P401" s="121"/>
      <c r="Q401" s="112"/>
      <c r="R401" s="112"/>
      <c r="S401" s="112"/>
      <c r="T401" s="112"/>
      <c r="U401" s="58"/>
      <c r="V401" s="58"/>
      <c r="W401" s="58"/>
      <c r="X401" s="58"/>
    </row>
    <row r="402" spans="2:28" s="1" customFormat="1" ht="11.6" x14ac:dyDescent="0.2">
      <c r="B402" s="238" t="s">
        <v>329</v>
      </c>
      <c r="C402" s="239"/>
      <c r="D402" s="240"/>
      <c r="E402" s="132">
        <v>3</v>
      </c>
      <c r="F402" s="132">
        <v>2</v>
      </c>
      <c r="G402" s="132">
        <v>7</v>
      </c>
      <c r="H402" s="132">
        <f t="shared" si="13"/>
        <v>12</v>
      </c>
      <c r="I402" s="197">
        <f t="shared" si="14"/>
        <v>0.29411764705882354</v>
      </c>
      <c r="J402" s="197">
        <f t="shared" si="15"/>
        <v>0.19607843137254902</v>
      </c>
      <c r="K402" s="197">
        <f t="shared" si="16"/>
        <v>0.68627450980392157</v>
      </c>
      <c r="L402" s="150"/>
      <c r="N402" s="121"/>
      <c r="O402" s="121"/>
      <c r="P402" s="121"/>
      <c r="Q402" s="112"/>
      <c r="R402" s="112"/>
      <c r="S402" s="112"/>
      <c r="T402" s="112"/>
      <c r="U402" s="58"/>
      <c r="V402" s="58"/>
      <c r="W402" s="58"/>
      <c r="X402" s="58"/>
    </row>
    <row r="403" spans="2:28" s="1" customFormat="1" ht="12" thickBot="1" x14ac:dyDescent="0.25">
      <c r="B403" s="238" t="s">
        <v>136</v>
      </c>
      <c r="C403" s="239"/>
      <c r="D403" s="240"/>
      <c r="E403" s="132">
        <v>8</v>
      </c>
      <c r="F403" s="132">
        <v>4</v>
      </c>
      <c r="G403" s="132">
        <v>37</v>
      </c>
      <c r="H403" s="199">
        <f t="shared" si="13"/>
        <v>49</v>
      </c>
      <c r="I403" s="197">
        <f t="shared" si="14"/>
        <v>0.78431372549019607</v>
      </c>
      <c r="J403" s="197">
        <f t="shared" si="15"/>
        <v>0.39215686274509803</v>
      </c>
      <c r="K403" s="197">
        <f t="shared" si="16"/>
        <v>3.6274509803921573</v>
      </c>
      <c r="L403" s="150"/>
      <c r="N403" s="121"/>
      <c r="O403" s="121"/>
      <c r="P403" s="121"/>
      <c r="Q403" s="112"/>
      <c r="R403" s="112"/>
      <c r="S403" s="112"/>
      <c r="T403" s="112"/>
      <c r="U403" s="58"/>
      <c r="V403" s="58"/>
      <c r="W403" s="58"/>
      <c r="X403" s="58"/>
    </row>
    <row r="404" spans="2:28" s="1" customFormat="1" ht="12" thickBot="1" x14ac:dyDescent="0.25">
      <c r="B404" s="238" t="s">
        <v>137</v>
      </c>
      <c r="C404" s="239"/>
      <c r="D404" s="240"/>
      <c r="E404" s="132">
        <f>SUM(E393:E403)</f>
        <v>458</v>
      </c>
      <c r="F404" s="132">
        <f>SUM(F393:F403)</f>
        <v>271</v>
      </c>
      <c r="G404" s="198">
        <f>SUM(G393:G403)</f>
        <v>291</v>
      </c>
      <c r="H404" s="201">
        <f>SUM(H393:H403)</f>
        <v>1020</v>
      </c>
      <c r="I404" s="150"/>
      <c r="J404" s="150"/>
      <c r="K404" s="150"/>
      <c r="L404" s="150"/>
      <c r="N404" s="121"/>
      <c r="O404" s="121"/>
      <c r="P404" s="121"/>
      <c r="Q404" s="112"/>
      <c r="R404" s="112"/>
      <c r="S404" s="112"/>
      <c r="T404" s="112"/>
      <c r="U404" s="58"/>
      <c r="V404" s="58"/>
      <c r="W404" s="58"/>
      <c r="X404" s="58"/>
    </row>
    <row r="405" spans="2:28" s="1" customFormat="1" ht="11.6" x14ac:dyDescent="0.2">
      <c r="B405" s="238" t="s">
        <v>138</v>
      </c>
      <c r="C405" s="239"/>
      <c r="D405" s="240"/>
      <c r="E405" s="133">
        <f>E404/$H$404*100</f>
        <v>44.901960784313729</v>
      </c>
      <c r="F405" s="133">
        <f>F404/$H$404*100</f>
        <v>26.568627450980394</v>
      </c>
      <c r="G405" s="133">
        <f>G404/$H$404*100</f>
        <v>28.52941176470588</v>
      </c>
      <c r="H405" s="200"/>
      <c r="I405" s="150"/>
      <c r="J405" s="150"/>
      <c r="K405" s="150"/>
      <c r="L405" s="150"/>
      <c r="N405" s="121"/>
      <c r="O405" s="121"/>
      <c r="P405" s="121"/>
      <c r="Q405" s="113"/>
      <c r="R405" s="113"/>
      <c r="S405" s="113"/>
      <c r="T405" s="113"/>
      <c r="U405" s="58"/>
      <c r="V405" s="58"/>
      <c r="W405" s="58"/>
      <c r="X405" s="58"/>
    </row>
    <row r="406" spans="2:28" s="1" customFormat="1" ht="11.6" x14ac:dyDescent="0.2">
      <c r="B406" s="150"/>
      <c r="C406" s="150"/>
      <c r="D406" s="150"/>
      <c r="E406" s="150"/>
      <c r="F406" s="150"/>
      <c r="G406" s="150"/>
      <c r="H406" s="150"/>
      <c r="I406" s="150"/>
      <c r="J406" s="150"/>
      <c r="K406" s="150"/>
      <c r="L406" s="150"/>
      <c r="N406" s="58"/>
      <c r="O406" s="58"/>
      <c r="P406" s="58"/>
      <c r="Q406" s="58"/>
      <c r="R406" s="58"/>
      <c r="S406" s="58"/>
      <c r="T406" s="58"/>
      <c r="U406" s="58"/>
      <c r="V406" s="58"/>
      <c r="W406" s="58"/>
      <c r="X406" s="58"/>
    </row>
    <row r="407" spans="2:28" s="1" customFormat="1" ht="11.6" x14ac:dyDescent="0.2">
      <c r="B407" s="150"/>
      <c r="C407" s="150"/>
      <c r="D407" s="150"/>
      <c r="E407" s="241" t="s">
        <v>806</v>
      </c>
      <c r="F407" s="242"/>
      <c r="G407" s="242"/>
      <c r="H407" s="243"/>
      <c r="I407" s="241" t="s">
        <v>807</v>
      </c>
      <c r="J407" s="242"/>
      <c r="K407" s="242"/>
      <c r="L407" s="243"/>
      <c r="M407" s="241" t="s">
        <v>518</v>
      </c>
      <c r="N407" s="242"/>
      <c r="O407" s="242"/>
      <c r="P407" s="243"/>
      <c r="R407" s="58"/>
      <c r="S407" s="58"/>
      <c r="T407" s="58"/>
      <c r="U407" s="237"/>
      <c r="V407" s="237"/>
      <c r="W407" s="237"/>
      <c r="X407" s="237"/>
      <c r="Y407" s="237"/>
      <c r="Z407" s="237"/>
      <c r="AA407" s="237"/>
      <c r="AB407" s="237"/>
    </row>
    <row r="408" spans="2:28" s="1" customFormat="1" ht="11.6" x14ac:dyDescent="0.2">
      <c r="B408" s="149"/>
      <c r="C408" s="158"/>
      <c r="D408" s="159"/>
      <c r="E408" s="161" t="s">
        <v>127</v>
      </c>
      <c r="F408" s="161" t="s">
        <v>128</v>
      </c>
      <c r="G408" s="160" t="s">
        <v>356</v>
      </c>
      <c r="H408" s="161" t="s">
        <v>139</v>
      </c>
      <c r="I408" s="161" t="s">
        <v>127</v>
      </c>
      <c r="J408" s="161" t="s">
        <v>128</v>
      </c>
      <c r="K408" s="160" t="s">
        <v>356</v>
      </c>
      <c r="L408" s="161" t="s">
        <v>139</v>
      </c>
      <c r="M408" s="161" t="s">
        <v>127</v>
      </c>
      <c r="N408" s="161" t="s">
        <v>128</v>
      </c>
      <c r="O408" s="160" t="s">
        <v>356</v>
      </c>
      <c r="P408" s="161" t="s">
        <v>139</v>
      </c>
      <c r="R408" s="112"/>
      <c r="S408" s="58"/>
      <c r="T408" s="112"/>
      <c r="U408" s="112"/>
      <c r="V408" s="112"/>
      <c r="W408" s="112"/>
      <c r="X408" s="112"/>
      <c r="Y408" s="112"/>
      <c r="Z408" s="112"/>
      <c r="AA408" s="112"/>
      <c r="AB408" s="112"/>
    </row>
    <row r="409" spans="2:28" s="1" customFormat="1" ht="11.6" x14ac:dyDescent="0.2">
      <c r="B409" s="238" t="s">
        <v>60</v>
      </c>
      <c r="C409" s="239"/>
      <c r="D409" s="240"/>
      <c r="E409" s="132">
        <v>149</v>
      </c>
      <c r="F409" s="132">
        <v>114</v>
      </c>
      <c r="G409" s="132">
        <v>10</v>
      </c>
      <c r="H409" s="132">
        <f>SUM(E409:G409)</f>
        <v>273</v>
      </c>
      <c r="I409" s="132">
        <v>187</v>
      </c>
      <c r="J409" s="132">
        <v>95</v>
      </c>
      <c r="K409" s="132">
        <v>5</v>
      </c>
      <c r="L409" s="132">
        <f t="shared" ref="L409:L419" si="17">SUM(I409:K409)</f>
        <v>287</v>
      </c>
      <c r="M409" s="132">
        <v>1</v>
      </c>
      <c r="N409" s="132">
        <v>2</v>
      </c>
      <c r="O409" s="132">
        <v>0</v>
      </c>
      <c r="P409" s="132">
        <f t="shared" ref="P409:P419" si="18">SUM(M409:O409)</f>
        <v>3</v>
      </c>
      <c r="R409" s="121"/>
      <c r="S409" s="121"/>
      <c r="T409" s="121"/>
      <c r="U409" s="112"/>
      <c r="V409" s="112"/>
      <c r="W409" s="112"/>
      <c r="X409" s="112"/>
      <c r="Y409" s="112"/>
      <c r="Z409" s="112"/>
      <c r="AA409" s="112"/>
      <c r="AB409" s="112"/>
    </row>
    <row r="410" spans="2:28" s="1" customFormat="1" ht="11.6" x14ac:dyDescent="0.2">
      <c r="B410" s="238" t="s">
        <v>328</v>
      </c>
      <c r="C410" s="239"/>
      <c r="D410" s="240"/>
      <c r="E410" s="132">
        <v>0</v>
      </c>
      <c r="F410" s="132">
        <v>1</v>
      </c>
      <c r="G410" s="132">
        <v>47</v>
      </c>
      <c r="H410" s="132">
        <f t="shared" ref="H410:H419" si="19">SUM(E410:G410)</f>
        <v>48</v>
      </c>
      <c r="I410" s="132">
        <v>0</v>
      </c>
      <c r="J410" s="132">
        <v>2</v>
      </c>
      <c r="K410" s="132">
        <v>42</v>
      </c>
      <c r="L410" s="132">
        <f t="shared" si="17"/>
        <v>44</v>
      </c>
      <c r="M410" s="132">
        <v>0</v>
      </c>
      <c r="N410" s="132">
        <v>0</v>
      </c>
      <c r="O410" s="132">
        <v>0</v>
      </c>
      <c r="P410" s="132">
        <f t="shared" si="18"/>
        <v>0</v>
      </c>
      <c r="R410" s="121"/>
      <c r="S410" s="121"/>
      <c r="T410" s="121"/>
      <c r="U410" s="112"/>
      <c r="V410" s="112"/>
      <c r="W410" s="112"/>
      <c r="X410" s="112"/>
      <c r="Y410" s="112"/>
      <c r="Z410" s="112"/>
      <c r="AA410" s="112"/>
      <c r="AB410" s="112"/>
    </row>
    <row r="411" spans="2:28" s="1" customFormat="1" ht="11.6" x14ac:dyDescent="0.2">
      <c r="B411" s="238" t="s">
        <v>129</v>
      </c>
      <c r="C411" s="239"/>
      <c r="D411" s="240"/>
      <c r="E411" s="132">
        <v>0</v>
      </c>
      <c r="F411" s="132">
        <v>8</v>
      </c>
      <c r="G411" s="132">
        <v>7</v>
      </c>
      <c r="H411" s="132">
        <f t="shared" si="19"/>
        <v>15</v>
      </c>
      <c r="I411" s="132">
        <v>2</v>
      </c>
      <c r="J411" s="132">
        <v>10</v>
      </c>
      <c r="K411" s="132">
        <v>2</v>
      </c>
      <c r="L411" s="132">
        <f t="shared" si="17"/>
        <v>14</v>
      </c>
      <c r="M411" s="132">
        <v>0</v>
      </c>
      <c r="N411" s="132">
        <v>0</v>
      </c>
      <c r="O411" s="132">
        <v>0</v>
      </c>
      <c r="P411" s="132">
        <f t="shared" si="18"/>
        <v>0</v>
      </c>
      <c r="R411" s="121"/>
      <c r="S411" s="121"/>
      <c r="T411" s="121"/>
      <c r="U411" s="112"/>
      <c r="V411" s="112"/>
      <c r="W411" s="112"/>
      <c r="X411" s="112"/>
      <c r="Y411" s="112"/>
      <c r="Z411" s="112"/>
      <c r="AA411" s="112"/>
      <c r="AB411" s="112"/>
    </row>
    <row r="412" spans="2:28" s="1" customFormat="1" ht="11.6" x14ac:dyDescent="0.2">
      <c r="B412" s="238" t="s">
        <v>130</v>
      </c>
      <c r="C412" s="239"/>
      <c r="D412" s="240"/>
      <c r="E412" s="132">
        <v>6</v>
      </c>
      <c r="F412" s="132">
        <v>6</v>
      </c>
      <c r="G412" s="132">
        <v>31</v>
      </c>
      <c r="H412" s="132">
        <f t="shared" si="19"/>
        <v>43</v>
      </c>
      <c r="I412" s="132">
        <v>2</v>
      </c>
      <c r="J412" s="132">
        <v>2</v>
      </c>
      <c r="K412" s="132">
        <v>15</v>
      </c>
      <c r="L412" s="132">
        <f t="shared" si="17"/>
        <v>19</v>
      </c>
      <c r="M412" s="132">
        <v>0</v>
      </c>
      <c r="N412" s="132">
        <v>0</v>
      </c>
      <c r="O412" s="132">
        <v>1</v>
      </c>
      <c r="P412" s="132">
        <f t="shared" si="18"/>
        <v>1</v>
      </c>
      <c r="R412" s="121"/>
      <c r="S412" s="121"/>
      <c r="T412" s="121"/>
      <c r="U412" s="112"/>
      <c r="V412" s="112"/>
      <c r="W412" s="112"/>
      <c r="X412" s="112"/>
      <c r="Y412" s="112"/>
      <c r="Z412" s="112"/>
      <c r="AA412" s="112"/>
      <c r="AB412" s="112"/>
    </row>
    <row r="413" spans="2:28" s="1" customFormat="1" ht="11.6" x14ac:dyDescent="0.2">
      <c r="B413" s="238" t="s">
        <v>131</v>
      </c>
      <c r="C413" s="239"/>
      <c r="D413" s="240"/>
      <c r="E413" s="132">
        <v>2</v>
      </c>
      <c r="F413" s="132">
        <v>5</v>
      </c>
      <c r="G413" s="132">
        <v>24</v>
      </c>
      <c r="H413" s="132">
        <f t="shared" si="19"/>
        <v>31</v>
      </c>
      <c r="I413" s="132">
        <v>1</v>
      </c>
      <c r="J413" s="132">
        <v>3</v>
      </c>
      <c r="K413" s="132">
        <v>17</v>
      </c>
      <c r="L413" s="132">
        <f t="shared" si="17"/>
        <v>21</v>
      </c>
      <c r="M413" s="132">
        <v>0</v>
      </c>
      <c r="N413" s="132">
        <v>0</v>
      </c>
      <c r="O413" s="132">
        <v>0</v>
      </c>
      <c r="P413" s="132">
        <f t="shared" si="18"/>
        <v>0</v>
      </c>
      <c r="R413" s="121"/>
      <c r="S413" s="121"/>
      <c r="T413" s="121"/>
      <c r="U413" s="112"/>
      <c r="V413" s="112"/>
      <c r="W413" s="112"/>
      <c r="X413" s="112"/>
      <c r="Y413" s="112"/>
      <c r="Z413" s="112"/>
      <c r="AA413" s="112"/>
      <c r="AB413" s="112"/>
    </row>
    <row r="414" spans="2:28" s="1" customFormat="1" ht="11.6" x14ac:dyDescent="0.2">
      <c r="B414" s="238" t="s">
        <v>132</v>
      </c>
      <c r="C414" s="239"/>
      <c r="D414" s="240"/>
      <c r="E414" s="132">
        <v>28</v>
      </c>
      <c r="F414" s="132">
        <v>2</v>
      </c>
      <c r="G414" s="132">
        <v>8</v>
      </c>
      <c r="H414" s="132">
        <f t="shared" si="19"/>
        <v>38</v>
      </c>
      <c r="I414" s="132">
        <v>62</v>
      </c>
      <c r="J414" s="132">
        <v>2</v>
      </c>
      <c r="K414" s="132">
        <v>18</v>
      </c>
      <c r="L414" s="132">
        <f t="shared" si="17"/>
        <v>82</v>
      </c>
      <c r="M414" s="132">
        <v>0</v>
      </c>
      <c r="N414" s="132">
        <v>0</v>
      </c>
      <c r="O414" s="132">
        <v>0</v>
      </c>
      <c r="P414" s="132">
        <f t="shared" si="18"/>
        <v>0</v>
      </c>
      <c r="R414" s="121"/>
      <c r="S414" s="121"/>
      <c r="T414" s="121"/>
      <c r="U414" s="112"/>
      <c r="V414" s="112"/>
      <c r="W414" s="112"/>
      <c r="X414" s="112"/>
      <c r="Y414" s="112"/>
      <c r="Z414" s="112"/>
      <c r="AA414" s="112"/>
      <c r="AB414" s="112"/>
    </row>
    <row r="415" spans="2:28" s="1" customFormat="1" ht="11.6" x14ac:dyDescent="0.2">
      <c r="B415" s="238" t="s">
        <v>133</v>
      </c>
      <c r="C415" s="239"/>
      <c r="D415" s="240"/>
      <c r="E415" s="132">
        <v>2</v>
      </c>
      <c r="F415" s="132">
        <v>2</v>
      </c>
      <c r="G415" s="132">
        <v>4</v>
      </c>
      <c r="H415" s="132">
        <f t="shared" si="19"/>
        <v>8</v>
      </c>
      <c r="I415" s="132">
        <v>2</v>
      </c>
      <c r="J415" s="132">
        <v>2</v>
      </c>
      <c r="K415" s="132">
        <v>7</v>
      </c>
      <c r="L415" s="132">
        <f t="shared" si="17"/>
        <v>11</v>
      </c>
      <c r="M415" s="132">
        <v>0</v>
      </c>
      <c r="N415" s="132">
        <v>0</v>
      </c>
      <c r="O415" s="132">
        <v>1</v>
      </c>
      <c r="P415" s="132">
        <f t="shared" si="18"/>
        <v>1</v>
      </c>
      <c r="R415" s="121"/>
      <c r="S415" s="121"/>
      <c r="T415" s="121"/>
      <c r="U415" s="112"/>
      <c r="V415" s="112"/>
      <c r="W415" s="112"/>
      <c r="X415" s="112"/>
      <c r="Y415" s="112"/>
      <c r="Z415" s="112"/>
      <c r="AA415" s="112"/>
      <c r="AB415" s="112"/>
    </row>
    <row r="416" spans="2:28" s="1" customFormat="1" ht="11.6" x14ac:dyDescent="0.2">
      <c r="B416" s="238" t="s">
        <v>134</v>
      </c>
      <c r="C416" s="239"/>
      <c r="D416" s="240"/>
      <c r="E416" s="132">
        <v>1</v>
      </c>
      <c r="F416" s="132">
        <v>7</v>
      </c>
      <c r="G416" s="132">
        <v>1</v>
      </c>
      <c r="H416" s="132">
        <f t="shared" si="19"/>
        <v>9</v>
      </c>
      <c r="I416" s="132">
        <v>1</v>
      </c>
      <c r="J416" s="132">
        <v>1</v>
      </c>
      <c r="K416" s="132">
        <v>1</v>
      </c>
      <c r="L416" s="132">
        <f t="shared" si="17"/>
        <v>3</v>
      </c>
      <c r="M416" s="132">
        <v>0</v>
      </c>
      <c r="N416" s="132">
        <v>0</v>
      </c>
      <c r="O416" s="132">
        <v>0</v>
      </c>
      <c r="P416" s="132">
        <f t="shared" si="18"/>
        <v>0</v>
      </c>
      <c r="R416" s="121"/>
      <c r="S416" s="121"/>
      <c r="T416" s="121"/>
      <c r="U416" s="112"/>
      <c r="V416" s="112"/>
      <c r="W416" s="112"/>
      <c r="X416" s="112"/>
      <c r="Y416" s="112"/>
      <c r="Z416" s="112"/>
      <c r="AA416" s="112"/>
      <c r="AB416" s="112"/>
    </row>
    <row r="417" spans="1:28" s="1" customFormat="1" ht="11.6" x14ac:dyDescent="0.2">
      <c r="B417" s="238" t="s">
        <v>135</v>
      </c>
      <c r="C417" s="239"/>
      <c r="D417" s="240"/>
      <c r="E417" s="132">
        <v>0</v>
      </c>
      <c r="F417" s="132">
        <v>1</v>
      </c>
      <c r="G417" s="132">
        <v>5</v>
      </c>
      <c r="H417" s="132">
        <f t="shared" si="19"/>
        <v>6</v>
      </c>
      <c r="I417" s="132">
        <v>1</v>
      </c>
      <c r="J417" s="132">
        <v>0</v>
      </c>
      <c r="K417" s="132">
        <v>1</v>
      </c>
      <c r="L417" s="132">
        <f t="shared" si="17"/>
        <v>2</v>
      </c>
      <c r="M417" s="132">
        <v>0</v>
      </c>
      <c r="N417" s="132">
        <v>0</v>
      </c>
      <c r="O417" s="132">
        <v>0</v>
      </c>
      <c r="P417" s="132">
        <f t="shared" si="18"/>
        <v>0</v>
      </c>
      <c r="R417" s="121"/>
      <c r="S417" s="121"/>
      <c r="T417" s="121"/>
      <c r="U417" s="112"/>
      <c r="V417" s="112"/>
      <c r="W417" s="112"/>
      <c r="X417" s="112"/>
      <c r="Y417" s="112"/>
      <c r="Z417" s="112"/>
      <c r="AA417" s="112"/>
      <c r="AB417" s="112"/>
    </row>
    <row r="418" spans="1:28" s="1" customFormat="1" ht="11.6" x14ac:dyDescent="0.2">
      <c r="B418" s="238" t="s">
        <v>330</v>
      </c>
      <c r="C418" s="239"/>
      <c r="D418" s="240"/>
      <c r="E418" s="132">
        <v>1</v>
      </c>
      <c r="F418" s="132">
        <v>2</v>
      </c>
      <c r="G418" s="132">
        <v>3</v>
      </c>
      <c r="H418" s="132">
        <f t="shared" si="19"/>
        <v>6</v>
      </c>
      <c r="I418" s="132">
        <v>2</v>
      </c>
      <c r="J418" s="132">
        <v>0</v>
      </c>
      <c r="K418" s="132">
        <v>4</v>
      </c>
      <c r="L418" s="132">
        <f t="shared" si="17"/>
        <v>6</v>
      </c>
      <c r="M418" s="132">
        <v>0</v>
      </c>
      <c r="N418" s="132">
        <v>0</v>
      </c>
      <c r="O418" s="132">
        <v>0</v>
      </c>
      <c r="P418" s="132">
        <f t="shared" si="18"/>
        <v>0</v>
      </c>
      <c r="R418" s="121"/>
      <c r="S418" s="121"/>
      <c r="T418" s="121"/>
      <c r="U418" s="112"/>
      <c r="V418" s="112"/>
      <c r="W418" s="112"/>
      <c r="X418" s="112"/>
      <c r="Y418" s="112"/>
      <c r="Z418" s="112"/>
      <c r="AA418" s="112"/>
      <c r="AB418" s="112"/>
    </row>
    <row r="419" spans="1:28" s="1" customFormat="1" ht="11.6" x14ac:dyDescent="0.2">
      <c r="B419" s="238" t="s">
        <v>136</v>
      </c>
      <c r="C419" s="239"/>
      <c r="D419" s="240"/>
      <c r="E419" s="132">
        <v>5</v>
      </c>
      <c r="F419" s="132">
        <v>1</v>
      </c>
      <c r="G419" s="132">
        <v>20</v>
      </c>
      <c r="H419" s="132">
        <f t="shared" si="19"/>
        <v>26</v>
      </c>
      <c r="I419" s="132">
        <v>3</v>
      </c>
      <c r="J419" s="132">
        <v>2</v>
      </c>
      <c r="K419" s="132">
        <v>17</v>
      </c>
      <c r="L419" s="132">
        <f t="shared" si="17"/>
        <v>22</v>
      </c>
      <c r="M419" s="132">
        <v>0</v>
      </c>
      <c r="N419" s="132">
        <v>1</v>
      </c>
      <c r="O419" s="132">
        <v>0</v>
      </c>
      <c r="P419" s="132">
        <f t="shared" si="18"/>
        <v>1</v>
      </c>
      <c r="R419" s="121"/>
      <c r="S419" s="121"/>
      <c r="T419" s="121"/>
      <c r="U419" s="112"/>
      <c r="V419" s="112"/>
      <c r="W419" s="112"/>
      <c r="X419" s="112"/>
      <c r="Y419" s="112"/>
      <c r="Z419" s="112"/>
      <c r="AA419" s="112"/>
      <c r="AB419" s="112"/>
    </row>
    <row r="420" spans="1:28" s="1" customFormat="1" ht="11.6" x14ac:dyDescent="0.2">
      <c r="B420" s="238" t="s">
        <v>137</v>
      </c>
      <c r="C420" s="239"/>
      <c r="D420" s="240"/>
      <c r="E420" s="132">
        <f>SUM(E409:E419)</f>
        <v>194</v>
      </c>
      <c r="F420" s="132">
        <f t="shared" ref="F420:P420" si="20">SUM(F409:F419)</f>
        <v>149</v>
      </c>
      <c r="G420" s="132">
        <f t="shared" si="20"/>
        <v>160</v>
      </c>
      <c r="H420" s="132">
        <f t="shared" si="20"/>
        <v>503</v>
      </c>
      <c r="I420" s="132">
        <f>SUM(I409:I419)</f>
        <v>263</v>
      </c>
      <c r="J420" s="132">
        <f>SUM(J409:J419)</f>
        <v>119</v>
      </c>
      <c r="K420" s="132">
        <f>SUM(K409:K419)</f>
        <v>129</v>
      </c>
      <c r="L420" s="132">
        <f>SUM(L409:L419)</f>
        <v>511</v>
      </c>
      <c r="M420" s="132">
        <f t="shared" si="20"/>
        <v>1</v>
      </c>
      <c r="N420" s="132">
        <f t="shared" si="20"/>
        <v>3</v>
      </c>
      <c r="O420" s="132">
        <f t="shared" si="20"/>
        <v>2</v>
      </c>
      <c r="P420" s="132">
        <f t="shared" si="20"/>
        <v>6</v>
      </c>
      <c r="R420" s="121"/>
      <c r="S420" s="121"/>
      <c r="T420" s="121"/>
      <c r="U420" s="112"/>
      <c r="V420" s="112"/>
      <c r="W420" s="112"/>
      <c r="X420" s="112"/>
      <c r="Y420" s="112"/>
      <c r="Z420" s="112"/>
      <c r="AA420" s="112"/>
      <c r="AB420" s="112"/>
    </row>
    <row r="421" spans="1:28" s="1" customFormat="1" ht="11.6" x14ac:dyDescent="0.2">
      <c r="B421" s="238" t="s">
        <v>138</v>
      </c>
      <c r="C421" s="239"/>
      <c r="D421" s="240"/>
      <c r="E421" s="133">
        <f>E420/H420*100</f>
        <v>38.568588469184888</v>
      </c>
      <c r="F421" s="133">
        <f>F420/H420*100</f>
        <v>29.622266401590458</v>
      </c>
      <c r="G421" s="133">
        <f>G420/H420*100</f>
        <v>31.809145129224653</v>
      </c>
      <c r="H421" s="133"/>
      <c r="I421" s="133">
        <f>I420/L420*100</f>
        <v>51.467710371819962</v>
      </c>
      <c r="J421" s="133">
        <f>J420/L420*100</f>
        <v>23.287671232876711</v>
      </c>
      <c r="K421" s="133">
        <f>K420/L420*100</f>
        <v>25.244618395303327</v>
      </c>
      <c r="L421" s="133"/>
      <c r="M421" s="133">
        <f>M420/P420*100</f>
        <v>16.666666666666664</v>
      </c>
      <c r="N421" s="133">
        <f>N420/P420*100</f>
        <v>50</v>
      </c>
      <c r="O421" s="133">
        <f>O420/P420*100</f>
        <v>33.333333333333329</v>
      </c>
      <c r="P421" s="133"/>
      <c r="R421" s="121"/>
      <c r="S421" s="121"/>
      <c r="T421" s="121"/>
      <c r="U421" s="113"/>
      <c r="V421" s="113"/>
      <c r="W421" s="113"/>
      <c r="X421" s="113"/>
      <c r="Y421" s="113"/>
      <c r="Z421" s="113"/>
      <c r="AA421" s="113"/>
      <c r="AB421" s="113"/>
    </row>
    <row r="422" spans="1:28" s="1" customFormat="1" ht="11.6" x14ac:dyDescent="0.2">
      <c r="A422" s="40"/>
      <c r="B422" s="151" t="s">
        <v>508</v>
      </c>
      <c r="C422" s="40"/>
      <c r="D422" s="40"/>
      <c r="E422" s="40"/>
      <c r="F422" s="52"/>
      <c r="G422" s="40"/>
      <c r="H422" s="52" t="s">
        <v>407</v>
      </c>
      <c r="I422" s="40"/>
      <c r="J422" s="40"/>
      <c r="K422" s="40"/>
      <c r="L422" s="40"/>
      <c r="N422" s="34"/>
      <c r="O422" s="34"/>
      <c r="P422" s="34"/>
      <c r="Q422" s="34"/>
      <c r="R422" s="34"/>
      <c r="S422" s="34"/>
      <c r="T422" s="34"/>
      <c r="U422" s="34"/>
      <c r="V422" s="34"/>
      <c r="W422" s="34"/>
      <c r="X422" s="34"/>
    </row>
    <row r="423" spans="1:28" x14ac:dyDescent="0.2">
      <c r="B423" s="152"/>
      <c r="C423" s="152" t="s">
        <v>339</v>
      </c>
      <c r="D423" s="152" t="s">
        <v>340</v>
      </c>
      <c r="E423" s="41" t="s">
        <v>341</v>
      </c>
      <c r="F423" s="41" t="s">
        <v>519</v>
      </c>
      <c r="G423" s="41" t="s">
        <v>342</v>
      </c>
      <c r="H423" s="42"/>
      <c r="I423" s="152"/>
      <c r="J423" s="152" t="s">
        <v>339</v>
      </c>
      <c r="K423" s="152" t="s">
        <v>340</v>
      </c>
      <c r="L423" s="41" t="s">
        <v>341</v>
      </c>
    </row>
    <row r="424" spans="1:28" x14ac:dyDescent="0.2">
      <c r="B424" s="152" t="s">
        <v>338</v>
      </c>
      <c r="C424" s="129">
        <v>55.196078431372555</v>
      </c>
      <c r="D424" s="129">
        <v>54.274353876739568</v>
      </c>
      <c r="E424" s="129">
        <v>56.164383561643838</v>
      </c>
      <c r="F424" s="129">
        <v>50</v>
      </c>
      <c r="G424" s="54">
        <v>53.212851405622487</v>
      </c>
      <c r="I424" s="152" t="s">
        <v>338</v>
      </c>
      <c r="J424" s="54">
        <v>53.212851405622487</v>
      </c>
      <c r="K424" s="54">
        <v>51.17647058823529</v>
      </c>
      <c r="L424" s="54">
        <v>55.349794238683124</v>
      </c>
      <c r="M424" s="90"/>
      <c r="N424" s="12"/>
      <c r="O424" s="90"/>
      <c r="P424" s="12"/>
    </row>
    <row r="425" spans="1:28" x14ac:dyDescent="0.2">
      <c r="B425" s="152" t="s">
        <v>343</v>
      </c>
      <c r="C425" s="129">
        <v>9.0196078431372548</v>
      </c>
      <c r="D425" s="129">
        <v>9.5427435387673949</v>
      </c>
      <c r="E425" s="129">
        <v>8.6105675146771041</v>
      </c>
      <c r="F425" s="129">
        <v>0</v>
      </c>
      <c r="G425" s="54">
        <v>11.144578313253012</v>
      </c>
      <c r="I425" s="152" t="s">
        <v>343</v>
      </c>
      <c r="J425" s="54">
        <v>11.144578313253012</v>
      </c>
      <c r="K425" s="54">
        <v>13.725490196078432</v>
      </c>
      <c r="L425" s="54">
        <v>8.4362139917695487</v>
      </c>
      <c r="M425" s="12"/>
      <c r="N425" s="12"/>
      <c r="O425" s="12"/>
      <c r="P425" s="90"/>
    </row>
    <row r="426" spans="1:28" x14ac:dyDescent="0.2">
      <c r="B426" s="152" t="s">
        <v>344</v>
      </c>
      <c r="C426" s="129">
        <v>2.8431372549019609</v>
      </c>
      <c r="D426" s="129">
        <v>2.982107355864811</v>
      </c>
      <c r="E426" s="129">
        <v>2.7397260273972601</v>
      </c>
      <c r="F426" s="129">
        <v>0</v>
      </c>
      <c r="G426" s="54">
        <v>3.0120481927710845</v>
      </c>
      <c r="I426" s="152" t="s">
        <v>344</v>
      </c>
      <c r="J426" s="54">
        <v>3.0120481927710845</v>
      </c>
      <c r="K426" s="54">
        <v>3.3333333333333335</v>
      </c>
      <c r="L426" s="54">
        <v>2.6748971193415638</v>
      </c>
      <c r="M426" s="12"/>
      <c r="N426" s="12"/>
      <c r="O426" s="12"/>
      <c r="P426" s="12"/>
    </row>
    <row r="427" spans="1:28" x14ac:dyDescent="0.2">
      <c r="B427" s="152" t="s">
        <v>345</v>
      </c>
      <c r="C427" s="129">
        <v>6.1764705882352944</v>
      </c>
      <c r="D427" s="129">
        <v>8.5487077534791247</v>
      </c>
      <c r="E427" s="129">
        <v>3.7181996086105675</v>
      </c>
      <c r="F427" s="129">
        <v>16.666666666666664</v>
      </c>
      <c r="G427" s="54">
        <v>5.2208835341365463</v>
      </c>
      <c r="I427" s="152" t="s">
        <v>345</v>
      </c>
      <c r="J427" s="54">
        <v>5.2208835341365463</v>
      </c>
      <c r="K427" s="54">
        <v>8.4313725490196081</v>
      </c>
      <c r="L427" s="54">
        <v>1.8518518518518516</v>
      </c>
      <c r="M427" s="12"/>
      <c r="N427" s="12"/>
      <c r="O427" s="12"/>
      <c r="P427" s="12"/>
    </row>
    <row r="428" spans="1:28" x14ac:dyDescent="0.2">
      <c r="B428" s="152" t="s">
        <v>346</v>
      </c>
      <c r="C428" s="129">
        <v>5.0980392156862742</v>
      </c>
      <c r="D428" s="129">
        <v>6.1630218687872764</v>
      </c>
      <c r="E428" s="129">
        <v>4.10958904109589</v>
      </c>
      <c r="F428" s="129">
        <v>0</v>
      </c>
      <c r="G428" s="54">
        <v>6.5261044176706831</v>
      </c>
      <c r="I428" s="152" t="s">
        <v>346</v>
      </c>
      <c r="J428" s="54">
        <v>6.5261044176706831</v>
      </c>
      <c r="K428" s="54">
        <v>8.6274509803921564</v>
      </c>
      <c r="L428" s="54">
        <v>4.3209876543209873</v>
      </c>
      <c r="M428" s="90"/>
      <c r="N428" s="90"/>
      <c r="O428" s="12"/>
      <c r="P428" s="12"/>
    </row>
    <row r="429" spans="1:28" x14ac:dyDescent="0.2">
      <c r="B429" s="152" t="s">
        <v>347</v>
      </c>
      <c r="C429" s="129">
        <v>11.76470588235294</v>
      </c>
      <c r="D429" s="129">
        <v>7.5546719681908545</v>
      </c>
      <c r="E429" s="129">
        <v>16.046966731898237</v>
      </c>
      <c r="F429" s="129">
        <v>0</v>
      </c>
      <c r="G429" s="54">
        <v>10.441767068273093</v>
      </c>
      <c r="I429" s="152" t="s">
        <v>347</v>
      </c>
      <c r="J429" s="54">
        <v>10.441767068273093</v>
      </c>
      <c r="K429" s="54">
        <v>6.0784313725490193</v>
      </c>
      <c r="L429" s="54">
        <v>15.020576131687244</v>
      </c>
      <c r="M429" s="12"/>
      <c r="N429" s="12"/>
      <c r="O429" s="12"/>
      <c r="P429" s="90"/>
    </row>
    <row r="430" spans="1:28" x14ac:dyDescent="0.2">
      <c r="B430" s="152" t="s">
        <v>348</v>
      </c>
      <c r="C430" s="129">
        <v>1.9607843137254901</v>
      </c>
      <c r="D430" s="129">
        <v>1.5904572564612325</v>
      </c>
      <c r="E430" s="129">
        <v>2.152641878669276</v>
      </c>
      <c r="F430" s="129">
        <v>16.666666666666664</v>
      </c>
      <c r="G430" s="54">
        <v>2.4096385542168677</v>
      </c>
      <c r="I430" s="152" t="s">
        <v>348</v>
      </c>
      <c r="J430" s="54">
        <v>2.4096385542168677</v>
      </c>
      <c r="K430" s="54">
        <v>0.98039215686274506</v>
      </c>
      <c r="L430" s="54">
        <v>3.9094650205761319</v>
      </c>
      <c r="M430" s="12"/>
      <c r="N430" s="12"/>
      <c r="O430" s="12"/>
      <c r="P430" s="12"/>
    </row>
    <row r="431" spans="1:28" x14ac:dyDescent="0.2">
      <c r="B431" s="152" t="s">
        <v>349</v>
      </c>
      <c r="C431" s="129">
        <v>1.1764705882352942</v>
      </c>
      <c r="D431" s="129">
        <v>1.7892644135188867</v>
      </c>
      <c r="E431" s="129">
        <v>0.58708414872798431</v>
      </c>
      <c r="F431" s="129">
        <v>0</v>
      </c>
      <c r="G431" s="54">
        <v>1.0040160642570282</v>
      </c>
      <c r="I431" s="152" t="s">
        <v>349</v>
      </c>
      <c r="J431" s="54">
        <v>1.0040160642570282</v>
      </c>
      <c r="K431" s="54">
        <v>1.9607843137254901</v>
      </c>
      <c r="L431" s="54">
        <v>0</v>
      </c>
      <c r="M431" s="12"/>
      <c r="N431" s="12"/>
      <c r="O431" s="12"/>
      <c r="P431" s="12"/>
    </row>
    <row r="432" spans="1:28" x14ac:dyDescent="0.2">
      <c r="B432" s="152" t="s">
        <v>350</v>
      </c>
      <c r="C432" s="129">
        <v>0.78431372549019607</v>
      </c>
      <c r="D432" s="129">
        <v>1.1928429423459244</v>
      </c>
      <c r="E432" s="129">
        <v>0.39138943248532287</v>
      </c>
      <c r="F432" s="129">
        <v>0</v>
      </c>
      <c r="G432" s="54">
        <v>1.3052208835341366</v>
      </c>
      <c r="I432" s="152" t="s">
        <v>350</v>
      </c>
      <c r="J432" s="54">
        <v>1.3052208835341366</v>
      </c>
      <c r="K432" s="54">
        <v>1.3725490196078431</v>
      </c>
      <c r="L432" s="54">
        <v>1.2345679012345678</v>
      </c>
      <c r="M432" s="12"/>
      <c r="N432" s="12"/>
      <c r="O432" s="12"/>
      <c r="P432" s="12"/>
    </row>
    <row r="433" spans="2:16" x14ac:dyDescent="0.2">
      <c r="B433" s="152" t="s">
        <v>351</v>
      </c>
      <c r="C433" s="129">
        <v>1.1764705882352942</v>
      </c>
      <c r="D433" s="129">
        <v>1.1928429423459244</v>
      </c>
      <c r="E433" s="129">
        <v>1.1741682974559686</v>
      </c>
      <c r="F433" s="129">
        <v>0</v>
      </c>
      <c r="G433" s="54">
        <v>0.70281124497991965</v>
      </c>
      <c r="I433" s="152" t="s">
        <v>351</v>
      </c>
      <c r="J433" s="54">
        <v>0.70281124497991965</v>
      </c>
      <c r="K433" s="54">
        <v>0.39215686274509803</v>
      </c>
      <c r="L433" s="54">
        <v>1.0288065843621399</v>
      </c>
      <c r="M433" s="12"/>
      <c r="N433" s="12"/>
      <c r="O433" s="12"/>
      <c r="P433" s="12"/>
    </row>
    <row r="434" spans="2:16" x14ac:dyDescent="0.2">
      <c r="B434" s="152" t="s">
        <v>352</v>
      </c>
      <c r="C434" s="129">
        <v>4.8039215686274517</v>
      </c>
      <c r="D434" s="129">
        <v>5.1689860834990062</v>
      </c>
      <c r="E434" s="129">
        <v>4.3052837573385521</v>
      </c>
      <c r="F434" s="129">
        <v>16.666666666666664</v>
      </c>
      <c r="G434" s="54">
        <v>5.0200803212851408</v>
      </c>
      <c r="I434" s="152" t="s">
        <v>352</v>
      </c>
      <c r="J434" s="54">
        <v>5.0200803212851408</v>
      </c>
      <c r="K434" s="54">
        <v>3.9215686274509802</v>
      </c>
      <c r="L434" s="54">
        <v>6.1728395061728394</v>
      </c>
      <c r="M434" s="12"/>
      <c r="N434" s="12"/>
      <c r="O434" s="12"/>
      <c r="P434" s="12"/>
    </row>
    <row r="435" spans="2:16" x14ac:dyDescent="0.2">
      <c r="B435" s="11" t="s">
        <v>509</v>
      </c>
      <c r="C435" s="38"/>
      <c r="D435" s="38"/>
      <c r="H435" s="81" t="s">
        <v>407</v>
      </c>
    </row>
    <row r="436" spans="2:16" s="42" customFormat="1" x14ac:dyDescent="0.2">
      <c r="B436" s="152"/>
      <c r="C436" s="152" t="s">
        <v>353</v>
      </c>
      <c r="D436" s="41" t="s">
        <v>354</v>
      </c>
      <c r="E436" s="41" t="s">
        <v>355</v>
      </c>
      <c r="H436" s="152"/>
      <c r="I436" s="152" t="s">
        <v>353</v>
      </c>
      <c r="J436" s="41" t="s">
        <v>354</v>
      </c>
      <c r="K436" s="41" t="s">
        <v>355</v>
      </c>
    </row>
    <row r="437" spans="2:16" x14ac:dyDescent="0.2">
      <c r="B437" s="152" t="s">
        <v>338</v>
      </c>
      <c r="C437" s="134">
        <v>33.03921568627451</v>
      </c>
      <c r="D437" s="134">
        <v>20.686274509803919</v>
      </c>
      <c r="E437" s="134">
        <v>1.4705882352941175</v>
      </c>
      <c r="H437" s="152" t="s">
        <v>338</v>
      </c>
      <c r="I437" s="53">
        <v>26.506024096385545</v>
      </c>
      <c r="J437" s="53">
        <v>24.69879518072289</v>
      </c>
      <c r="K437" s="53">
        <v>2.0080321285140563</v>
      </c>
      <c r="L437" s="12"/>
      <c r="M437" s="90"/>
      <c r="N437" s="12"/>
    </row>
    <row r="438" spans="2:16" x14ac:dyDescent="0.2">
      <c r="B438" s="152" t="s">
        <v>343</v>
      </c>
      <c r="C438" s="134">
        <v>0</v>
      </c>
      <c r="D438" s="134">
        <v>0.29411764705882354</v>
      </c>
      <c r="E438" s="134">
        <v>8.7254901960784306</v>
      </c>
      <c r="H438" s="152" t="s">
        <v>343</v>
      </c>
      <c r="I438" s="53">
        <v>0</v>
      </c>
      <c r="J438" s="53">
        <v>0</v>
      </c>
      <c r="K438" s="53">
        <v>11.144578313253012</v>
      </c>
      <c r="L438" s="12"/>
      <c r="M438" s="12"/>
      <c r="N438" s="90"/>
    </row>
    <row r="439" spans="2:16" x14ac:dyDescent="0.2">
      <c r="B439" s="152" t="s">
        <v>344</v>
      </c>
      <c r="C439" s="134">
        <v>0.19607843137254902</v>
      </c>
      <c r="D439" s="134">
        <v>1.7647058823529411</v>
      </c>
      <c r="E439" s="134">
        <v>0.88235294117647056</v>
      </c>
      <c r="H439" s="152" t="s">
        <v>344</v>
      </c>
      <c r="I439" s="53">
        <v>0</v>
      </c>
      <c r="J439" s="53">
        <v>1.7068273092369479</v>
      </c>
      <c r="K439" s="53">
        <v>1.3052208835341366</v>
      </c>
      <c r="L439" s="12"/>
      <c r="M439" s="12"/>
      <c r="N439" s="98"/>
    </row>
    <row r="440" spans="2:16" x14ac:dyDescent="0.2">
      <c r="B440" s="152" t="s">
        <v>345</v>
      </c>
      <c r="C440" s="134">
        <v>0.78431372549019607</v>
      </c>
      <c r="D440" s="134">
        <v>0.78431372549019607</v>
      </c>
      <c r="E440" s="134">
        <v>4.6078431372549025</v>
      </c>
      <c r="H440" s="152" t="s">
        <v>345</v>
      </c>
      <c r="I440" s="53">
        <v>0.50200803212851408</v>
      </c>
      <c r="J440" s="53">
        <v>0.30120481927710846</v>
      </c>
      <c r="K440" s="53">
        <v>4.4176706827309236</v>
      </c>
      <c r="L440" s="12"/>
      <c r="M440" s="12"/>
      <c r="N440" s="90"/>
    </row>
    <row r="441" spans="2:16" x14ac:dyDescent="0.2">
      <c r="B441" s="152" t="s">
        <v>346</v>
      </c>
      <c r="C441" s="134">
        <v>0.29411764705882354</v>
      </c>
      <c r="D441" s="134">
        <v>0.78431372549019607</v>
      </c>
      <c r="E441" s="134">
        <v>4.0196078431372548</v>
      </c>
      <c r="H441" s="152" t="s">
        <v>346</v>
      </c>
      <c r="I441" s="53">
        <v>0.70281124497991965</v>
      </c>
      <c r="J441" s="53">
        <v>1.2048192771084338</v>
      </c>
      <c r="K441" s="53">
        <v>4.618473895582329</v>
      </c>
      <c r="L441" s="12"/>
      <c r="M441" s="12"/>
      <c r="N441" s="12"/>
    </row>
    <row r="442" spans="2:16" x14ac:dyDescent="0.2">
      <c r="B442" s="152" t="s">
        <v>347</v>
      </c>
      <c r="C442" s="134">
        <v>8.8235294117647065</v>
      </c>
      <c r="D442" s="134">
        <v>0.39215686274509803</v>
      </c>
      <c r="E442" s="134">
        <v>2.5490196078431371</v>
      </c>
      <c r="H442" s="152" t="s">
        <v>347</v>
      </c>
      <c r="I442" s="53">
        <v>6.2248995983935735</v>
      </c>
      <c r="J442" s="53">
        <v>0.50200803212851408</v>
      </c>
      <c r="K442" s="53">
        <v>3.7148594377510036</v>
      </c>
      <c r="L442" s="12"/>
      <c r="M442" s="12"/>
      <c r="N442" s="12"/>
    </row>
    <row r="443" spans="2:16" x14ac:dyDescent="0.2">
      <c r="B443" s="152" t="s">
        <v>348</v>
      </c>
      <c r="C443" s="134">
        <v>0.39215686274509803</v>
      </c>
      <c r="D443" s="134">
        <v>0.39215686274509803</v>
      </c>
      <c r="E443" s="134">
        <v>1.1764705882352942</v>
      </c>
      <c r="H443" s="152" t="s">
        <v>348</v>
      </c>
      <c r="I443" s="53">
        <v>0.50200803212851408</v>
      </c>
      <c r="J443" s="53">
        <v>0.30120481927710846</v>
      </c>
      <c r="K443" s="53">
        <v>1.6064257028112447</v>
      </c>
      <c r="L443" s="12"/>
      <c r="M443" s="12"/>
      <c r="N443" s="12"/>
    </row>
    <row r="444" spans="2:16" x14ac:dyDescent="0.2">
      <c r="B444" s="152" t="s">
        <v>349</v>
      </c>
      <c r="C444" s="134">
        <v>0.19607843137254902</v>
      </c>
      <c r="D444" s="134">
        <v>0.78431372549019607</v>
      </c>
      <c r="E444" s="134">
        <v>0.19607843137254902</v>
      </c>
      <c r="H444" s="152" t="s">
        <v>349</v>
      </c>
      <c r="I444" s="53">
        <v>0.1004016064257028</v>
      </c>
      <c r="J444" s="53">
        <v>0.40160642570281119</v>
      </c>
      <c r="K444" s="53">
        <v>0.50200803212851408</v>
      </c>
      <c r="L444" s="12"/>
      <c r="M444" s="12"/>
      <c r="N444" s="12"/>
    </row>
    <row r="445" spans="2:16" x14ac:dyDescent="0.2">
      <c r="B445" s="152" t="s">
        <v>350</v>
      </c>
      <c r="C445" s="134">
        <v>9.8039215686274508E-2</v>
      </c>
      <c r="D445" s="134">
        <v>9.8039215686274508E-2</v>
      </c>
      <c r="E445" s="134">
        <v>0.58823529411764708</v>
      </c>
      <c r="H445" s="152" t="s">
        <v>350</v>
      </c>
      <c r="I445" s="53">
        <v>0.40160642570281119</v>
      </c>
      <c r="J445" s="53">
        <v>0.1004016064257028</v>
      </c>
      <c r="K445" s="53">
        <v>0.80321285140562237</v>
      </c>
      <c r="L445" s="12"/>
      <c r="M445" s="12"/>
      <c r="N445" s="12"/>
    </row>
    <row r="446" spans="2:16" x14ac:dyDescent="0.2">
      <c r="B446" s="152" t="s">
        <v>351</v>
      </c>
      <c r="C446" s="134">
        <v>0.29411764705882354</v>
      </c>
      <c r="D446" s="134">
        <v>0.19607843137254902</v>
      </c>
      <c r="E446" s="134">
        <v>0.68627450980392157</v>
      </c>
      <c r="H446" s="152" t="s">
        <v>351</v>
      </c>
      <c r="I446" s="53">
        <v>0.40160642570281119</v>
      </c>
      <c r="J446" s="53">
        <v>0</v>
      </c>
      <c r="K446" s="53">
        <v>0.30120481927710846</v>
      </c>
      <c r="L446" s="12"/>
      <c r="M446" s="12"/>
      <c r="N446" s="12"/>
    </row>
    <row r="447" spans="2:16" x14ac:dyDescent="0.2">
      <c r="B447" s="152" t="s">
        <v>352</v>
      </c>
      <c r="C447" s="134">
        <v>0.78431372549019607</v>
      </c>
      <c r="D447" s="134">
        <v>0.39215686274509803</v>
      </c>
      <c r="E447" s="134">
        <v>3.6274509803921573</v>
      </c>
      <c r="H447" s="152" t="s">
        <v>352</v>
      </c>
      <c r="I447" s="53">
        <v>0.50200803212851408</v>
      </c>
      <c r="J447" s="53">
        <v>0.1004016064257028</v>
      </c>
      <c r="K447" s="53">
        <v>4.4176706827309236</v>
      </c>
      <c r="L447" s="12"/>
      <c r="M447" s="12"/>
      <c r="N447" s="12"/>
    </row>
    <row r="449" spans="2:9" x14ac:dyDescent="0.2">
      <c r="B449" s="42" t="s">
        <v>448</v>
      </c>
    </row>
    <row r="450" spans="2:9" s="42" customFormat="1" x14ac:dyDescent="0.2">
      <c r="B450" s="144"/>
      <c r="C450" s="31" t="s">
        <v>75</v>
      </c>
      <c r="D450" s="152" t="s">
        <v>340</v>
      </c>
      <c r="E450" s="41" t="s">
        <v>341</v>
      </c>
      <c r="F450" s="41" t="s">
        <v>519</v>
      </c>
      <c r="G450" s="31" t="s">
        <v>106</v>
      </c>
    </row>
    <row r="451" spans="2:9" x14ac:dyDescent="0.2">
      <c r="B451" s="144" t="s">
        <v>271</v>
      </c>
      <c r="C451" s="127">
        <v>62.5</v>
      </c>
      <c r="D451" s="127">
        <v>56.962025316455701</v>
      </c>
      <c r="E451" s="127">
        <v>67.871485943775099</v>
      </c>
      <c r="F451" s="127">
        <v>50</v>
      </c>
      <c r="G451" s="44">
        <v>61.570247933884296</v>
      </c>
      <c r="H451" s="101"/>
      <c r="I451" s="90"/>
    </row>
    <row r="452" spans="2:9" x14ac:dyDescent="0.2">
      <c r="B452" s="144" t="s">
        <v>272</v>
      </c>
      <c r="C452" s="127">
        <v>2.2540983606557377</v>
      </c>
      <c r="D452" s="127">
        <v>2.9535864978902953</v>
      </c>
      <c r="E452" s="127">
        <v>1.6064257028112447</v>
      </c>
      <c r="F452" s="127">
        <v>0</v>
      </c>
      <c r="G452" s="44">
        <v>1.4462809917355373</v>
      </c>
      <c r="H452" s="100"/>
      <c r="I452" s="12"/>
    </row>
    <row r="453" spans="2:9" x14ac:dyDescent="0.2">
      <c r="B453" s="144" t="s">
        <v>273</v>
      </c>
      <c r="C453" s="127">
        <v>1.8442622950819672</v>
      </c>
      <c r="D453" s="127">
        <v>2.5316455696202533</v>
      </c>
      <c r="E453" s="127">
        <v>0.80321285140562237</v>
      </c>
      <c r="F453" s="127">
        <v>50</v>
      </c>
      <c r="G453" s="44">
        <v>1.0330578512396693</v>
      </c>
      <c r="H453" s="100"/>
      <c r="I453" s="12"/>
    </row>
    <row r="454" spans="2:9" x14ac:dyDescent="0.2">
      <c r="B454" s="144" t="s">
        <v>140</v>
      </c>
      <c r="C454" s="127">
        <v>0.61475409836065575</v>
      </c>
      <c r="D454" s="127">
        <v>0.8438818565400843</v>
      </c>
      <c r="E454" s="127">
        <v>0.40160642570281119</v>
      </c>
      <c r="F454" s="127">
        <v>0</v>
      </c>
      <c r="G454" s="44">
        <v>0.6198347107438017</v>
      </c>
      <c r="H454" s="100"/>
      <c r="I454" s="12"/>
    </row>
    <row r="455" spans="2:9" x14ac:dyDescent="0.2">
      <c r="B455" s="144" t="s">
        <v>274</v>
      </c>
      <c r="C455" s="127">
        <v>0</v>
      </c>
      <c r="D455" s="127">
        <v>0</v>
      </c>
      <c r="E455" s="127">
        <v>0</v>
      </c>
      <c r="F455" s="127">
        <v>0</v>
      </c>
      <c r="G455" s="44">
        <v>0</v>
      </c>
      <c r="H455" s="100"/>
      <c r="I455" s="12"/>
    </row>
    <row r="456" spans="2:9" x14ac:dyDescent="0.2">
      <c r="B456" s="144" t="s">
        <v>368</v>
      </c>
      <c r="C456" s="127">
        <v>22.745901639344261</v>
      </c>
      <c r="D456" s="127">
        <v>24.472573839662449</v>
      </c>
      <c r="E456" s="127">
        <v>21.285140562248998</v>
      </c>
      <c r="F456" s="127">
        <v>0</v>
      </c>
      <c r="G456" s="44">
        <v>27.06611570247934</v>
      </c>
      <c r="H456" s="101"/>
      <c r="I456" s="12"/>
    </row>
    <row r="457" spans="2:9" x14ac:dyDescent="0.2">
      <c r="B457" s="144" t="s">
        <v>275</v>
      </c>
      <c r="C457" s="127">
        <v>0.4098360655737705</v>
      </c>
      <c r="D457" s="127">
        <v>0.8438818565400843</v>
      </c>
      <c r="E457" s="127">
        <v>0</v>
      </c>
      <c r="F457" s="127">
        <v>0</v>
      </c>
      <c r="G457" s="44">
        <v>0.82644628099173556</v>
      </c>
      <c r="H457" s="100"/>
      <c r="I457" s="12"/>
    </row>
    <row r="458" spans="2:9" x14ac:dyDescent="0.2">
      <c r="B458" s="144" t="s">
        <v>118</v>
      </c>
      <c r="C458" s="127">
        <v>0.20491803278688525</v>
      </c>
      <c r="D458" s="127">
        <v>0</v>
      </c>
      <c r="E458" s="127">
        <v>0.40160642570281119</v>
      </c>
      <c r="F458" s="127">
        <v>0</v>
      </c>
      <c r="G458" s="44">
        <v>0.20661157024793389</v>
      </c>
      <c r="H458" s="100"/>
      <c r="I458" s="12"/>
    </row>
    <row r="459" spans="2:9" x14ac:dyDescent="0.2">
      <c r="B459" s="144" t="s">
        <v>77</v>
      </c>
      <c r="C459" s="127">
        <v>0.4098360655737705</v>
      </c>
      <c r="D459" s="127">
        <v>0.42194092827004215</v>
      </c>
      <c r="E459" s="127">
        <v>0.40160642570281119</v>
      </c>
      <c r="F459" s="127">
        <v>0</v>
      </c>
      <c r="G459" s="44">
        <v>7.2314049586776861</v>
      </c>
      <c r="H459" s="100"/>
      <c r="I459" s="12"/>
    </row>
    <row r="460" spans="2:9" x14ac:dyDescent="0.2">
      <c r="B460" s="144" t="s">
        <v>804</v>
      </c>
      <c r="C460" s="127">
        <v>9.0163934426229506</v>
      </c>
      <c r="D460" s="127">
        <v>10.970464135021098</v>
      </c>
      <c r="E460" s="127">
        <v>7.2289156626506017</v>
      </c>
      <c r="F460" s="127">
        <v>0</v>
      </c>
      <c r="G460" s="44"/>
      <c r="H460" s="100"/>
      <c r="I460" s="12"/>
    </row>
    <row r="461" spans="2:9" x14ac:dyDescent="0.2">
      <c r="H461" s="26"/>
    </row>
    <row r="462" spans="2:9" x14ac:dyDescent="0.2">
      <c r="B462" s="42" t="s">
        <v>449</v>
      </c>
    </row>
    <row r="463" spans="2:9" s="42" customFormat="1" x14ac:dyDescent="0.2">
      <c r="B463" s="31"/>
      <c r="C463" s="31" t="s">
        <v>75</v>
      </c>
      <c r="D463" s="152" t="s">
        <v>340</v>
      </c>
      <c r="E463" s="41" t="s">
        <v>341</v>
      </c>
      <c r="F463" s="41" t="s">
        <v>519</v>
      </c>
      <c r="G463" s="31" t="s">
        <v>106</v>
      </c>
    </row>
    <row r="464" spans="2:9" x14ac:dyDescent="0.2">
      <c r="B464" s="31" t="s">
        <v>276</v>
      </c>
      <c r="C464" s="127">
        <v>44.467213114754102</v>
      </c>
      <c r="D464" s="127">
        <v>40.506329113924053</v>
      </c>
      <c r="E464" s="127">
        <v>48.192771084337352</v>
      </c>
      <c r="F464" s="127">
        <v>50</v>
      </c>
      <c r="G464" s="44">
        <v>48.553719008264466</v>
      </c>
      <c r="H464" s="101"/>
      <c r="I464" s="90"/>
    </row>
    <row r="465" spans="2:18" x14ac:dyDescent="0.2">
      <c r="B465" s="31" t="s">
        <v>277</v>
      </c>
      <c r="C465" s="127">
        <v>21.106557377049182</v>
      </c>
      <c r="D465" s="127">
        <v>18.9873417721519</v>
      </c>
      <c r="E465" s="127">
        <v>22.891566265060241</v>
      </c>
      <c r="F465" s="127">
        <v>50</v>
      </c>
      <c r="G465" s="44">
        <v>23.966942148760332</v>
      </c>
      <c r="H465" s="100"/>
      <c r="I465" s="12"/>
    </row>
    <row r="466" spans="2:18" x14ac:dyDescent="0.2">
      <c r="B466" s="31" t="s">
        <v>278</v>
      </c>
      <c r="C466" s="127">
        <v>12.090163934426229</v>
      </c>
      <c r="D466" s="127">
        <v>14.345991561181433</v>
      </c>
      <c r="E466" s="127">
        <v>10.040160642570282</v>
      </c>
      <c r="F466" s="127">
        <v>0</v>
      </c>
      <c r="G466" s="44">
        <v>11.776859504132231</v>
      </c>
      <c r="H466" s="101"/>
      <c r="I466" s="12"/>
    </row>
    <row r="467" spans="2:18" x14ac:dyDescent="0.2">
      <c r="B467" s="31" t="s">
        <v>279</v>
      </c>
      <c r="C467" s="127">
        <v>10.040983606557377</v>
      </c>
      <c r="D467" s="127">
        <v>11.814345991561181</v>
      </c>
      <c r="E467" s="127">
        <v>8.4337349397590362</v>
      </c>
      <c r="F467" s="127">
        <v>0</v>
      </c>
      <c r="G467" s="44">
        <v>9.5041322314049594</v>
      </c>
      <c r="H467" s="101"/>
      <c r="I467" s="12"/>
    </row>
    <row r="468" spans="2:18" x14ac:dyDescent="0.2">
      <c r="B468" s="31" t="s">
        <v>280</v>
      </c>
      <c r="C468" s="127">
        <v>5.5327868852459012</v>
      </c>
      <c r="D468" s="127">
        <v>7.1729957805907167</v>
      </c>
      <c r="E468" s="127">
        <v>4.0160642570281126</v>
      </c>
      <c r="F468" s="127">
        <v>0</v>
      </c>
      <c r="G468" s="44">
        <v>4.5454545454545459</v>
      </c>
      <c r="H468" s="101"/>
      <c r="I468" s="12"/>
    </row>
    <row r="469" spans="2:18" x14ac:dyDescent="0.2">
      <c r="B469" s="31" t="s">
        <v>281</v>
      </c>
      <c r="C469" s="127">
        <v>4.3032786885245899</v>
      </c>
      <c r="D469" s="127">
        <v>5.0632911392405067</v>
      </c>
      <c r="E469" s="127">
        <v>3.6144578313253009</v>
      </c>
      <c r="F469" s="127">
        <v>0</v>
      </c>
      <c r="G469" s="44">
        <v>0.41322314049586778</v>
      </c>
      <c r="H469" s="100"/>
      <c r="I469" s="12"/>
    </row>
    <row r="470" spans="2:18" x14ac:dyDescent="0.2">
      <c r="B470" s="31" t="s">
        <v>282</v>
      </c>
      <c r="C470" s="127">
        <v>2.2540983606557377</v>
      </c>
      <c r="D470" s="127">
        <v>2.109704641350211</v>
      </c>
      <c r="E470" s="127">
        <v>2.4096385542168677</v>
      </c>
      <c r="F470" s="127">
        <v>0</v>
      </c>
      <c r="G470" s="44">
        <v>1.0330578512396693</v>
      </c>
      <c r="H470" s="100"/>
      <c r="I470" s="12"/>
    </row>
    <row r="471" spans="2:18" x14ac:dyDescent="0.2">
      <c r="B471" s="31" t="s">
        <v>77</v>
      </c>
      <c r="C471" s="127">
        <v>0.20491803278688525</v>
      </c>
      <c r="D471" s="127">
        <v>0</v>
      </c>
      <c r="E471" s="127">
        <v>0.40160642570281119</v>
      </c>
      <c r="F471" s="127">
        <v>0</v>
      </c>
      <c r="G471" s="44">
        <v>0.20661157024793389</v>
      </c>
      <c r="H471" s="100"/>
      <c r="I471" s="12"/>
    </row>
    <row r="472" spans="2:18" x14ac:dyDescent="0.2">
      <c r="B472" s="31" t="s">
        <v>804</v>
      </c>
      <c r="C472" s="127">
        <v>0</v>
      </c>
      <c r="D472" s="127">
        <v>0</v>
      </c>
      <c r="E472" s="127">
        <v>0</v>
      </c>
      <c r="F472" s="127">
        <v>0</v>
      </c>
      <c r="G472" s="44">
        <v>0</v>
      </c>
      <c r="H472" s="100"/>
      <c r="I472" s="12"/>
    </row>
    <row r="473" spans="2:18" x14ac:dyDescent="0.2">
      <c r="C473" s="12">
        <f>SUM(C465:C470)</f>
        <v>55.327868852459019</v>
      </c>
      <c r="D473" s="12">
        <f>SUM(D465:D470)</f>
        <v>59.493670886075954</v>
      </c>
      <c r="E473" s="12">
        <f>SUM(E465:E470)</f>
        <v>51.405622489959839</v>
      </c>
      <c r="F473" s="12">
        <f>SUM(F465:F470)</f>
        <v>50</v>
      </c>
      <c r="G473" s="12">
        <f>SUM(G465:G470)</f>
        <v>51.239669421487605</v>
      </c>
    </row>
    <row r="474" spans="2:18" x14ac:dyDescent="0.2">
      <c r="C474" s="12"/>
      <c r="D474" s="12"/>
      <c r="E474" s="12"/>
      <c r="F474" s="12"/>
    </row>
    <row r="475" spans="2:18" x14ac:dyDescent="0.2">
      <c r="B475" s="11" t="s">
        <v>450</v>
      </c>
      <c r="C475" s="12"/>
      <c r="D475" s="12"/>
      <c r="E475" s="12"/>
      <c r="F475" s="12"/>
    </row>
    <row r="476" spans="2:18" x14ac:dyDescent="0.2">
      <c r="B476" s="11" t="s">
        <v>141</v>
      </c>
      <c r="J476" s="11" t="s">
        <v>142</v>
      </c>
    </row>
    <row r="477" spans="2:18" x14ac:dyDescent="0.2">
      <c r="B477" s="31"/>
      <c r="C477" s="31" t="s">
        <v>75</v>
      </c>
      <c r="D477" s="152" t="s">
        <v>340</v>
      </c>
      <c r="E477" s="41" t="s">
        <v>341</v>
      </c>
      <c r="F477" s="41" t="s">
        <v>519</v>
      </c>
      <c r="G477" s="31" t="s">
        <v>106</v>
      </c>
      <c r="K477" s="31"/>
      <c r="L477" s="31" t="s">
        <v>75</v>
      </c>
      <c r="M477" s="152" t="s">
        <v>340</v>
      </c>
      <c r="N477" s="41" t="s">
        <v>341</v>
      </c>
      <c r="O477" s="41" t="s">
        <v>519</v>
      </c>
      <c r="P477" s="31" t="s">
        <v>106</v>
      </c>
    </row>
    <row r="478" spans="2:18" x14ac:dyDescent="0.2">
      <c r="B478" s="31" t="s">
        <v>144</v>
      </c>
      <c r="C478" s="127">
        <v>66.598360655737707</v>
      </c>
      <c r="D478" s="127">
        <v>69.198312236286924</v>
      </c>
      <c r="E478" s="127">
        <v>64.257028112449802</v>
      </c>
      <c r="F478" s="127">
        <v>50</v>
      </c>
      <c r="G478" s="44">
        <v>52.892561983471076</v>
      </c>
      <c r="H478" s="90"/>
      <c r="I478" s="12"/>
      <c r="K478" s="31" t="s">
        <v>144</v>
      </c>
      <c r="L478" s="127">
        <v>94.467213114754102</v>
      </c>
      <c r="M478" s="127">
        <v>93.248945147679336</v>
      </c>
      <c r="N478" s="127">
        <v>95.582329317269071</v>
      </c>
      <c r="O478" s="127">
        <v>100</v>
      </c>
      <c r="P478" s="44">
        <v>94.214876033057848</v>
      </c>
      <c r="Q478" s="90"/>
      <c r="R478" s="12"/>
    </row>
    <row r="479" spans="2:18" x14ac:dyDescent="0.2">
      <c r="B479" s="31" t="s">
        <v>332</v>
      </c>
      <c r="C479" s="127">
        <v>14.959016393442623</v>
      </c>
      <c r="D479" s="127">
        <v>16.455696202531644</v>
      </c>
      <c r="E479" s="127">
        <v>13.654618473895583</v>
      </c>
      <c r="F479" s="127">
        <v>0</v>
      </c>
      <c r="G479" s="44">
        <v>23.966942148760332</v>
      </c>
      <c r="H479" s="90"/>
      <c r="I479" s="12"/>
      <c r="K479" s="31" t="s">
        <v>332</v>
      </c>
      <c r="L479" s="127">
        <v>0.4098360655737705</v>
      </c>
      <c r="M479" s="127">
        <v>0.42194092827004215</v>
      </c>
      <c r="N479" s="127">
        <v>0.40160642570281119</v>
      </c>
      <c r="O479" s="127">
        <v>0</v>
      </c>
      <c r="P479" s="44">
        <v>0.6198347107438017</v>
      </c>
      <c r="Q479" s="12"/>
      <c r="R479" s="12"/>
    </row>
    <row r="480" spans="2:18" x14ac:dyDescent="0.2">
      <c r="B480" s="31" t="s">
        <v>66</v>
      </c>
      <c r="C480" s="127">
        <v>15.573770491803279</v>
      </c>
      <c r="D480" s="127">
        <v>13.502109704641349</v>
      </c>
      <c r="E480" s="127">
        <v>17.670682730923694</v>
      </c>
      <c r="F480" s="127">
        <v>0</v>
      </c>
      <c r="G480" s="44">
        <v>20.041322314049587</v>
      </c>
      <c r="H480" s="12"/>
      <c r="I480" s="12"/>
      <c r="K480" s="31" t="s">
        <v>66</v>
      </c>
      <c r="L480" s="127">
        <v>3.4836065573770489</v>
      </c>
      <c r="M480" s="127">
        <v>4.2194092827004219</v>
      </c>
      <c r="N480" s="127">
        <v>2.8112449799196786</v>
      </c>
      <c r="O480" s="127">
        <v>0</v>
      </c>
      <c r="P480" s="44">
        <v>3.5123966942148761</v>
      </c>
      <c r="Q480" s="12"/>
      <c r="R480" s="12"/>
    </row>
    <row r="481" spans="2:18" x14ac:dyDescent="0.2">
      <c r="B481" s="31" t="s">
        <v>145</v>
      </c>
      <c r="C481" s="127">
        <v>2.6639344262295079</v>
      </c>
      <c r="D481" s="127">
        <v>0.8438818565400843</v>
      </c>
      <c r="E481" s="127">
        <v>4.0160642570281126</v>
      </c>
      <c r="F481" s="127">
        <v>50</v>
      </c>
      <c r="G481" s="44">
        <v>2.8925619834710745</v>
      </c>
      <c r="H481" s="12"/>
      <c r="I481" s="12"/>
      <c r="K481" s="31" t="s">
        <v>145</v>
      </c>
      <c r="L481" s="127">
        <v>0.4098360655737705</v>
      </c>
      <c r="M481" s="127">
        <v>0.8438818565400843</v>
      </c>
      <c r="N481" s="127">
        <v>0</v>
      </c>
      <c r="O481" s="127">
        <v>0</v>
      </c>
      <c r="P481" s="44">
        <v>1.0330578512396693</v>
      </c>
      <c r="Q481" s="12"/>
      <c r="R481" s="12"/>
    </row>
    <row r="482" spans="2:18" x14ac:dyDescent="0.2">
      <c r="B482" s="31" t="s">
        <v>143</v>
      </c>
      <c r="C482" s="127">
        <v>0.20491803278688525</v>
      </c>
      <c r="D482" s="127">
        <v>0</v>
      </c>
      <c r="E482" s="127">
        <v>0.40160642570281119</v>
      </c>
      <c r="F482" s="127">
        <v>0</v>
      </c>
      <c r="G482" s="44">
        <v>0.20661157024793389</v>
      </c>
      <c r="H482" s="12"/>
      <c r="I482" s="12"/>
      <c r="K482" s="31" t="s">
        <v>143</v>
      </c>
      <c r="L482" s="127">
        <v>1.2295081967213115</v>
      </c>
      <c r="M482" s="127">
        <v>1.2658227848101267</v>
      </c>
      <c r="N482" s="127">
        <v>1.2048192771084338</v>
      </c>
      <c r="O482" s="127">
        <v>0</v>
      </c>
      <c r="P482" s="44">
        <v>0.6198347107438017</v>
      </c>
      <c r="Q482" s="12"/>
      <c r="R482" s="12"/>
    </row>
    <row r="483" spans="2:18" x14ac:dyDescent="0.2">
      <c r="B483" s="31" t="s">
        <v>805</v>
      </c>
      <c r="C483" s="127">
        <v>0</v>
      </c>
      <c r="D483" s="127">
        <v>0</v>
      </c>
      <c r="E483" s="127">
        <v>0</v>
      </c>
      <c r="F483" s="127">
        <v>0</v>
      </c>
      <c r="G483" s="44">
        <v>0</v>
      </c>
      <c r="H483" s="12"/>
      <c r="I483" s="12"/>
      <c r="K483" s="31" t="s">
        <v>805</v>
      </c>
      <c r="L483" s="127">
        <v>0</v>
      </c>
      <c r="M483" s="127">
        <v>0</v>
      </c>
      <c r="N483" s="127">
        <v>0</v>
      </c>
      <c r="O483" s="127">
        <v>0</v>
      </c>
      <c r="P483" s="44">
        <v>0</v>
      </c>
      <c r="Q483" s="12"/>
      <c r="R483" s="12"/>
    </row>
    <row r="486" spans="2:18" x14ac:dyDescent="0.2">
      <c r="B486" s="42" t="s">
        <v>451</v>
      </c>
      <c r="I486" s="84"/>
      <c r="J486" s="84"/>
      <c r="K486" s="84"/>
      <c r="L486" s="84"/>
      <c r="M486" s="84"/>
    </row>
    <row r="487" spans="2:18" x14ac:dyDescent="0.2">
      <c r="B487" s="31"/>
      <c r="C487" s="31" t="s">
        <v>75</v>
      </c>
      <c r="D487" s="152" t="s">
        <v>340</v>
      </c>
      <c r="E487" s="41" t="s">
        <v>341</v>
      </c>
      <c r="F487" s="41" t="s">
        <v>519</v>
      </c>
      <c r="G487" s="31" t="s">
        <v>106</v>
      </c>
      <c r="J487" s="84"/>
      <c r="K487" s="11"/>
      <c r="L487" s="11"/>
      <c r="M487" s="11"/>
      <c r="N487" s="11"/>
    </row>
    <row r="488" spans="2:18" x14ac:dyDescent="0.2">
      <c r="B488" s="31" t="s">
        <v>276</v>
      </c>
      <c r="C488" s="127">
        <v>4.7131147540983607</v>
      </c>
      <c r="D488" s="127">
        <v>5.0632911392405067</v>
      </c>
      <c r="E488" s="127">
        <v>4.4176706827309236</v>
      </c>
      <c r="F488" s="127">
        <v>0</v>
      </c>
      <c r="G488" s="44">
        <v>10.330578512396695</v>
      </c>
      <c r="H488" s="90"/>
      <c r="I488" s="12"/>
      <c r="J488" s="84"/>
      <c r="K488" s="11"/>
      <c r="L488" s="85"/>
      <c r="M488" s="85"/>
      <c r="N488" s="85"/>
    </row>
    <row r="489" spans="2:18" x14ac:dyDescent="0.2">
      <c r="B489" s="31" t="s">
        <v>277</v>
      </c>
      <c r="C489" s="127">
        <v>6.557377049180328</v>
      </c>
      <c r="D489" s="127">
        <v>6.3291139240506329</v>
      </c>
      <c r="E489" s="127">
        <v>6.8273092369477917</v>
      </c>
      <c r="F489" s="127">
        <v>0</v>
      </c>
      <c r="G489" s="44">
        <v>11.776859504132231</v>
      </c>
      <c r="H489" s="12"/>
      <c r="I489" s="12"/>
      <c r="J489" s="84"/>
      <c r="K489" s="11"/>
      <c r="L489" s="85"/>
      <c r="M489" s="85"/>
      <c r="N489" s="85"/>
    </row>
    <row r="490" spans="2:18" x14ac:dyDescent="0.2">
      <c r="B490" s="31" t="s">
        <v>278</v>
      </c>
      <c r="C490" s="127">
        <v>25.204918032786882</v>
      </c>
      <c r="D490" s="127">
        <v>25.738396624472575</v>
      </c>
      <c r="E490" s="127">
        <v>24.899598393574294</v>
      </c>
      <c r="F490" s="127">
        <v>0</v>
      </c>
      <c r="G490" s="44">
        <v>25.619834710743802</v>
      </c>
      <c r="H490" s="12"/>
      <c r="I490" s="12"/>
      <c r="J490" s="84"/>
      <c r="K490" s="11"/>
      <c r="L490" s="85"/>
      <c r="M490" s="85"/>
      <c r="N490" s="85"/>
    </row>
    <row r="491" spans="2:18" x14ac:dyDescent="0.2">
      <c r="B491" s="31" t="s">
        <v>279</v>
      </c>
      <c r="C491" s="127">
        <v>29.098360655737704</v>
      </c>
      <c r="D491" s="127">
        <v>27.848101265822784</v>
      </c>
      <c r="E491" s="127">
        <v>29.718875502008029</v>
      </c>
      <c r="F491" s="127">
        <v>100</v>
      </c>
      <c r="G491" s="44">
        <v>24.793388429752067</v>
      </c>
      <c r="H491" s="90"/>
      <c r="I491" s="12"/>
      <c r="J491" s="84"/>
      <c r="K491" s="11"/>
      <c r="L491" s="85"/>
      <c r="M491" s="85"/>
      <c r="N491" s="85"/>
    </row>
    <row r="492" spans="2:18" x14ac:dyDescent="0.2">
      <c r="B492" s="31" t="s">
        <v>280</v>
      </c>
      <c r="C492" s="127">
        <v>17.418032786885245</v>
      </c>
      <c r="D492" s="127">
        <v>18.565400843881857</v>
      </c>
      <c r="E492" s="127">
        <v>16.46586345381526</v>
      </c>
      <c r="F492" s="127">
        <v>0</v>
      </c>
      <c r="G492" s="44">
        <v>15.082644628099173</v>
      </c>
      <c r="H492" s="90"/>
      <c r="I492" s="12"/>
      <c r="J492" s="84"/>
      <c r="K492" s="11"/>
      <c r="L492" s="85"/>
      <c r="M492" s="85"/>
      <c r="N492" s="85"/>
    </row>
    <row r="493" spans="2:18" x14ac:dyDescent="0.2">
      <c r="B493" s="31" t="s">
        <v>281</v>
      </c>
      <c r="C493" s="127">
        <v>9.6311475409836067</v>
      </c>
      <c r="D493" s="127">
        <v>9.2827004219409286</v>
      </c>
      <c r="E493" s="127">
        <v>10.040160642570282</v>
      </c>
      <c r="F493" s="127">
        <v>0</v>
      </c>
      <c r="G493" s="44">
        <v>8.2644628099173545</v>
      </c>
      <c r="H493" s="12"/>
      <c r="I493" s="12"/>
      <c r="J493" s="84"/>
      <c r="K493" s="11"/>
      <c r="L493" s="85"/>
      <c r="M493" s="85"/>
      <c r="N493" s="85"/>
    </row>
    <row r="494" spans="2:18" x14ac:dyDescent="0.2">
      <c r="B494" s="31" t="s">
        <v>282</v>
      </c>
      <c r="C494" s="127">
        <v>7.1721311475409832</v>
      </c>
      <c r="D494" s="127">
        <v>7.1729957805907167</v>
      </c>
      <c r="E494" s="127">
        <v>7.2289156626506017</v>
      </c>
      <c r="F494" s="127">
        <v>0</v>
      </c>
      <c r="G494" s="44">
        <v>4.1322314049586772</v>
      </c>
      <c r="H494" s="12"/>
      <c r="I494" s="12"/>
      <c r="J494" s="84"/>
      <c r="K494" s="11"/>
      <c r="L494" s="85"/>
      <c r="M494" s="85"/>
      <c r="N494" s="85"/>
    </row>
    <row r="495" spans="2:18" x14ac:dyDescent="0.2">
      <c r="B495" s="31" t="s">
        <v>77</v>
      </c>
      <c r="C495" s="127">
        <v>0.20491803278688525</v>
      </c>
      <c r="D495" s="127">
        <v>0</v>
      </c>
      <c r="E495" s="127">
        <v>0.40160642570281119</v>
      </c>
      <c r="F495" s="127">
        <v>0</v>
      </c>
      <c r="G495" s="44">
        <v>0</v>
      </c>
      <c r="H495" s="12"/>
      <c r="I495" s="12"/>
      <c r="J495" s="84"/>
      <c r="K495" s="11"/>
      <c r="L495" s="85"/>
      <c r="M495" s="85"/>
      <c r="N495" s="85"/>
    </row>
    <row r="496" spans="2:18" x14ac:dyDescent="0.2">
      <c r="B496" s="31" t="s">
        <v>804</v>
      </c>
      <c r="C496" s="127">
        <v>0</v>
      </c>
      <c r="D496" s="127">
        <v>0</v>
      </c>
      <c r="E496" s="127">
        <v>0</v>
      </c>
      <c r="F496" s="127">
        <v>0</v>
      </c>
      <c r="G496" s="44">
        <v>0</v>
      </c>
      <c r="H496" s="12"/>
      <c r="I496" s="12"/>
      <c r="J496" s="84"/>
      <c r="K496" s="11"/>
      <c r="L496" s="85"/>
      <c r="M496" s="85"/>
      <c r="N496" s="85"/>
    </row>
    <row r="497" spans="2:21" x14ac:dyDescent="0.2">
      <c r="I497" s="84"/>
      <c r="J497" s="84"/>
      <c r="K497" s="84"/>
      <c r="L497" s="84"/>
      <c r="M497" s="84"/>
    </row>
    <row r="498" spans="2:21" x14ac:dyDescent="0.2">
      <c r="B498" s="42" t="s">
        <v>452</v>
      </c>
      <c r="I498" s="84"/>
      <c r="J498" s="84"/>
      <c r="K498" s="84"/>
      <c r="L498" s="84"/>
      <c r="M498" s="84"/>
    </row>
    <row r="499" spans="2:21" x14ac:dyDescent="0.2">
      <c r="B499" s="42" t="s">
        <v>512</v>
      </c>
      <c r="I499" s="84"/>
      <c r="J499" s="84"/>
      <c r="K499" s="84"/>
      <c r="L499" s="84"/>
      <c r="M499" s="84"/>
    </row>
    <row r="500" spans="2:21" x14ac:dyDescent="0.2">
      <c r="B500" s="31"/>
      <c r="C500" s="31" t="s">
        <v>75</v>
      </c>
      <c r="D500" s="152" t="s">
        <v>340</v>
      </c>
      <c r="E500" s="41" t="s">
        <v>341</v>
      </c>
      <c r="F500" s="41" t="s">
        <v>519</v>
      </c>
      <c r="G500" s="31" t="s">
        <v>106</v>
      </c>
      <c r="J500" s="84"/>
      <c r="K500" s="84"/>
      <c r="L500" s="84"/>
      <c r="M500" s="84"/>
      <c r="N500" s="84"/>
    </row>
    <row r="501" spans="2:21" x14ac:dyDescent="0.2">
      <c r="B501" s="144" t="s">
        <v>301</v>
      </c>
      <c r="C501" s="127">
        <v>50</v>
      </c>
      <c r="D501" s="127">
        <v>48</v>
      </c>
      <c r="E501" s="127">
        <v>51.898734177215189</v>
      </c>
      <c r="F501" s="127">
        <v>50</v>
      </c>
      <c r="G501" s="44">
        <v>37.096774193548384</v>
      </c>
      <c r="J501" s="84"/>
      <c r="K501" s="84"/>
      <c r="L501" s="84"/>
      <c r="M501" s="84"/>
      <c r="N501" s="84"/>
      <c r="O501" s="84"/>
    </row>
    <row r="502" spans="2:21" x14ac:dyDescent="0.2">
      <c r="B502" s="144" t="s">
        <v>333</v>
      </c>
      <c r="C502" s="127">
        <v>14.439655172413794</v>
      </c>
      <c r="D502" s="127">
        <v>14.666666666666666</v>
      </c>
      <c r="E502" s="127">
        <v>14.345991561181433</v>
      </c>
      <c r="F502" s="127">
        <v>0</v>
      </c>
      <c r="G502" s="44">
        <v>15.668202764976959</v>
      </c>
      <c r="J502" s="84"/>
      <c r="K502" s="84"/>
      <c r="L502" s="84"/>
      <c r="M502" s="84"/>
      <c r="N502" s="84"/>
      <c r="O502" s="84"/>
    </row>
    <row r="503" spans="2:21" x14ac:dyDescent="0.2">
      <c r="B503" s="144" t="s">
        <v>302</v>
      </c>
      <c r="C503" s="127">
        <v>31.896551724137932</v>
      </c>
      <c r="D503" s="127">
        <v>34.666666666666671</v>
      </c>
      <c r="E503" s="127">
        <v>29.11392405063291</v>
      </c>
      <c r="F503" s="127">
        <v>50</v>
      </c>
      <c r="G503" s="44">
        <v>41.705069124423964</v>
      </c>
      <c r="J503" s="84"/>
      <c r="K503" s="84"/>
      <c r="L503" s="84"/>
      <c r="M503" s="84"/>
      <c r="N503" s="84"/>
      <c r="O503" s="84"/>
    </row>
    <row r="504" spans="2:21" x14ac:dyDescent="0.2">
      <c r="B504" s="144" t="s">
        <v>66</v>
      </c>
      <c r="C504" s="127">
        <v>3.2327586206896552</v>
      </c>
      <c r="D504" s="127">
        <v>2.666666666666667</v>
      </c>
      <c r="E504" s="127">
        <v>3.79746835443038</v>
      </c>
      <c r="F504" s="127">
        <v>0</v>
      </c>
      <c r="G504" s="44">
        <v>5.0691244239631335</v>
      </c>
      <c r="J504" s="84"/>
      <c r="K504" s="84"/>
      <c r="L504" s="84"/>
      <c r="M504" s="84"/>
      <c r="N504" s="84"/>
      <c r="O504" s="84"/>
    </row>
    <row r="505" spans="2:21" x14ac:dyDescent="0.2">
      <c r="B505" s="144" t="s">
        <v>77</v>
      </c>
      <c r="C505" s="127">
        <v>0.43103448275862066</v>
      </c>
      <c r="D505" s="127">
        <v>0</v>
      </c>
      <c r="E505" s="127">
        <v>0.8438818565400843</v>
      </c>
      <c r="F505" s="127">
        <v>0</v>
      </c>
      <c r="G505" s="44">
        <v>0.46082949308755761</v>
      </c>
      <c r="J505" s="84"/>
      <c r="K505" s="84"/>
      <c r="L505" s="84"/>
      <c r="M505" s="84"/>
      <c r="N505" s="84"/>
      <c r="O505" s="84"/>
    </row>
    <row r="506" spans="2:21" x14ac:dyDescent="0.2">
      <c r="B506" s="31" t="s">
        <v>804</v>
      </c>
      <c r="C506" s="127">
        <v>0</v>
      </c>
      <c r="D506" s="127">
        <v>0</v>
      </c>
      <c r="E506" s="127">
        <v>0</v>
      </c>
      <c r="F506" s="127">
        <v>0</v>
      </c>
      <c r="G506" s="44">
        <v>0</v>
      </c>
      <c r="J506" s="84"/>
      <c r="K506" s="84"/>
      <c r="L506" s="84"/>
      <c r="M506" s="84"/>
      <c r="N506" s="84"/>
      <c r="O506" s="84"/>
    </row>
    <row r="507" spans="2:21" x14ac:dyDescent="0.2">
      <c r="J507" s="84"/>
      <c r="K507" s="84"/>
      <c r="L507" s="84"/>
      <c r="M507" s="84"/>
      <c r="N507" s="84"/>
      <c r="O507" s="84"/>
    </row>
    <row r="508" spans="2:21" x14ac:dyDescent="0.2">
      <c r="B508" s="42" t="s">
        <v>430</v>
      </c>
      <c r="J508" s="84"/>
      <c r="K508" s="84"/>
      <c r="L508" s="84"/>
      <c r="M508" s="84"/>
      <c r="N508" s="84"/>
      <c r="O508" s="84"/>
    </row>
    <row r="509" spans="2:21" x14ac:dyDescent="0.2">
      <c r="B509" s="31"/>
      <c r="C509" s="31" t="s">
        <v>75</v>
      </c>
      <c r="D509" s="152" t="s">
        <v>340</v>
      </c>
      <c r="E509" s="41" t="s">
        <v>341</v>
      </c>
      <c r="F509" s="41" t="s">
        <v>519</v>
      </c>
      <c r="G509" s="31" t="s">
        <v>106</v>
      </c>
      <c r="J509" s="84"/>
      <c r="K509" s="114"/>
      <c r="L509" s="11"/>
      <c r="M509" s="11"/>
      <c r="N509" s="11"/>
      <c r="O509" s="84"/>
    </row>
    <row r="510" spans="2:21" x14ac:dyDescent="0.2">
      <c r="B510" s="144" t="s">
        <v>301</v>
      </c>
      <c r="C510" s="127">
        <v>49.568965517241381</v>
      </c>
      <c r="D510" s="127">
        <v>48</v>
      </c>
      <c r="E510" s="127">
        <v>51.054852320675103</v>
      </c>
      <c r="F510" s="127">
        <v>50</v>
      </c>
      <c r="G510" s="44">
        <v>50.460829493087559</v>
      </c>
      <c r="H510" s="90"/>
      <c r="I510" s="12"/>
      <c r="J510" s="84"/>
      <c r="K510" s="11"/>
      <c r="L510" s="85"/>
      <c r="M510" s="85"/>
      <c r="N510" s="85"/>
      <c r="O510" s="84"/>
    </row>
    <row r="511" spans="2:21" x14ac:dyDescent="0.2">
      <c r="B511" s="144" t="s">
        <v>333</v>
      </c>
      <c r="C511" s="127">
        <v>6.25</v>
      </c>
      <c r="D511" s="127">
        <v>9.3333333333333339</v>
      </c>
      <c r="E511" s="127">
        <v>3.3755274261603372</v>
      </c>
      <c r="F511" s="127">
        <v>0</v>
      </c>
      <c r="G511" s="44">
        <v>3.9170506912442398</v>
      </c>
      <c r="H511" s="12"/>
      <c r="I511" s="12"/>
      <c r="J511" s="84"/>
      <c r="K511" s="11"/>
      <c r="L511" s="85"/>
      <c r="M511" s="85"/>
      <c r="N511" s="85"/>
      <c r="O511" s="84"/>
    </row>
    <row r="512" spans="2:21" x14ac:dyDescent="0.2">
      <c r="B512" s="144" t="s">
        <v>302</v>
      </c>
      <c r="C512" s="127">
        <v>17.887931034482758</v>
      </c>
      <c r="D512" s="127">
        <v>20</v>
      </c>
      <c r="E512" s="127">
        <v>15.611814345991561</v>
      </c>
      <c r="F512" s="127">
        <v>50</v>
      </c>
      <c r="G512" s="44">
        <v>15.898617511520737</v>
      </c>
      <c r="H512" s="12"/>
      <c r="I512" s="90"/>
      <c r="J512" s="84"/>
      <c r="K512" s="11"/>
      <c r="L512" s="85"/>
      <c r="M512" s="85"/>
      <c r="N512" s="85"/>
      <c r="O512" s="32"/>
      <c r="P512" s="12"/>
      <c r="Q512" s="12"/>
      <c r="R512" s="12"/>
      <c r="S512" s="90"/>
      <c r="U512" s="90"/>
    </row>
    <row r="513" spans="2:19" x14ac:dyDescent="0.2">
      <c r="B513" s="144" t="s">
        <v>300</v>
      </c>
      <c r="C513" s="127">
        <v>25.21551724137931</v>
      </c>
      <c r="D513" s="127">
        <v>21.333333333333336</v>
      </c>
      <c r="E513" s="127">
        <v>29.11392405063291</v>
      </c>
      <c r="F513" s="127">
        <v>0</v>
      </c>
      <c r="G513" s="44">
        <v>29.262672811059907</v>
      </c>
      <c r="H513" s="12"/>
      <c r="I513" s="12"/>
      <c r="J513" s="84"/>
      <c r="K513" s="11"/>
      <c r="L513" s="85"/>
      <c r="M513" s="85"/>
      <c r="N513" s="85"/>
      <c r="O513" s="84"/>
    </row>
    <row r="514" spans="2:19" x14ac:dyDescent="0.2">
      <c r="B514" s="144" t="s">
        <v>77</v>
      </c>
      <c r="C514" s="127">
        <v>1.0775862068965518</v>
      </c>
      <c r="D514" s="127">
        <v>1.3333333333333335</v>
      </c>
      <c r="E514" s="127">
        <v>0.8438818565400843</v>
      </c>
      <c r="F514" s="127">
        <v>0</v>
      </c>
      <c r="G514" s="44">
        <v>0.46082949308755761</v>
      </c>
      <c r="H514" s="12"/>
      <c r="I514" s="12"/>
      <c r="J514" s="84"/>
      <c r="K514" s="11"/>
      <c r="L514" s="85"/>
      <c r="M514" s="85"/>
      <c r="N514" s="85"/>
      <c r="O514" s="84"/>
    </row>
    <row r="515" spans="2:19" x14ac:dyDescent="0.2">
      <c r="B515" s="31" t="s">
        <v>804</v>
      </c>
      <c r="C515" s="127">
        <v>0</v>
      </c>
      <c r="D515" s="127">
        <v>0</v>
      </c>
      <c r="E515" s="127">
        <v>0</v>
      </c>
      <c r="F515" s="127">
        <v>0</v>
      </c>
      <c r="G515" s="44">
        <v>0</v>
      </c>
      <c r="H515" s="12"/>
      <c r="I515" s="12"/>
      <c r="J515" s="84"/>
      <c r="K515" s="11"/>
      <c r="L515" s="85"/>
      <c r="M515" s="85"/>
      <c r="N515" s="85"/>
      <c r="O515" s="84"/>
    </row>
    <row r="516" spans="2:19" x14ac:dyDescent="0.2">
      <c r="C516" s="12">
        <f>SUM(C510:C514)</f>
        <v>100.00000000000001</v>
      </c>
      <c r="D516" s="12">
        <f>SUM(D510:D514)</f>
        <v>100.00000000000001</v>
      </c>
      <c r="E516" s="12">
        <f>SUM(E510:E514)</f>
        <v>99.999999999999986</v>
      </c>
      <c r="F516" s="12">
        <f>SUM(F510:F514)</f>
        <v>100</v>
      </c>
      <c r="G516" s="12">
        <f>SUM(G510:G514)</f>
        <v>100.00000000000001</v>
      </c>
      <c r="H516" s="12"/>
      <c r="I516" s="12"/>
      <c r="J516" s="32"/>
      <c r="K516" s="32"/>
      <c r="L516" s="32"/>
      <c r="M516" s="32"/>
      <c r="N516" s="32"/>
      <c r="O516" s="84"/>
    </row>
    <row r="517" spans="2:19" x14ac:dyDescent="0.2">
      <c r="B517" s="11" t="s">
        <v>431</v>
      </c>
      <c r="C517" s="12"/>
      <c r="D517" s="12"/>
      <c r="E517" s="12"/>
      <c r="F517" s="12"/>
      <c r="G517" s="12"/>
      <c r="H517" s="12"/>
      <c r="I517" s="12"/>
      <c r="J517" s="32"/>
      <c r="K517" s="32"/>
      <c r="L517" s="32"/>
      <c r="M517" s="32"/>
      <c r="N517" s="32"/>
      <c r="O517" s="84"/>
    </row>
    <row r="518" spans="2:19" x14ac:dyDescent="0.2">
      <c r="B518" s="31"/>
      <c r="C518" s="31" t="s">
        <v>75</v>
      </c>
      <c r="D518" s="152" t="s">
        <v>340</v>
      </c>
      <c r="E518" s="41" t="s">
        <v>341</v>
      </c>
      <c r="F518" s="41" t="s">
        <v>519</v>
      </c>
      <c r="G518" s="31" t="s">
        <v>106</v>
      </c>
      <c r="J518" s="84"/>
      <c r="K518" s="114"/>
      <c r="L518" s="11"/>
      <c r="M518" s="11"/>
      <c r="N518" s="11"/>
      <c r="O518" s="84"/>
    </row>
    <row r="519" spans="2:19" x14ac:dyDescent="0.2">
      <c r="B519" s="144" t="s">
        <v>301</v>
      </c>
      <c r="C519" s="127">
        <v>56.25</v>
      </c>
      <c r="D519" s="127">
        <v>57.777777777777771</v>
      </c>
      <c r="E519" s="127">
        <v>54.852320675105481</v>
      </c>
      <c r="F519" s="127">
        <v>50</v>
      </c>
      <c r="G519" s="44">
        <v>47.465437788018434</v>
      </c>
      <c r="H519" s="90"/>
      <c r="I519" s="90"/>
      <c r="J519" s="84"/>
      <c r="K519" s="11"/>
      <c r="L519" s="85"/>
      <c r="M519" s="85"/>
      <c r="N519" s="85"/>
      <c r="O519" s="84"/>
    </row>
    <row r="520" spans="2:19" x14ac:dyDescent="0.2">
      <c r="B520" s="144" t="s">
        <v>333</v>
      </c>
      <c r="C520" s="127">
        <v>3.2327586206896552</v>
      </c>
      <c r="D520" s="127">
        <v>3.1111111111111112</v>
      </c>
      <c r="E520" s="127">
        <v>3.3755274261603372</v>
      </c>
      <c r="F520" s="127">
        <v>0</v>
      </c>
      <c r="G520" s="44">
        <v>4.3778801843317972</v>
      </c>
      <c r="H520" s="12"/>
      <c r="I520" s="12"/>
      <c r="J520" s="84"/>
      <c r="K520" s="11"/>
      <c r="L520" s="85"/>
      <c r="M520" s="85"/>
      <c r="N520" s="85"/>
      <c r="O520" s="84"/>
    </row>
    <row r="521" spans="2:19" x14ac:dyDescent="0.2">
      <c r="B521" s="144" t="s">
        <v>302</v>
      </c>
      <c r="C521" s="127">
        <v>18.96551724137931</v>
      </c>
      <c r="D521" s="127">
        <v>20.888888888888889</v>
      </c>
      <c r="E521" s="127">
        <v>17.299578059071731</v>
      </c>
      <c r="F521" s="127">
        <v>0</v>
      </c>
      <c r="G521" s="44">
        <v>17.281105990783409</v>
      </c>
      <c r="H521" s="12"/>
      <c r="I521" s="12"/>
      <c r="J521" s="84"/>
      <c r="K521" s="11"/>
      <c r="L521" s="85"/>
      <c r="M521" s="85"/>
      <c r="N521" s="85"/>
      <c r="O521" s="32"/>
      <c r="P521" s="12"/>
      <c r="Q521" s="12"/>
      <c r="R521" s="12"/>
      <c r="S521" s="90"/>
    </row>
    <row r="522" spans="2:19" x14ac:dyDescent="0.2">
      <c r="B522" s="144" t="s">
        <v>300</v>
      </c>
      <c r="C522" s="127">
        <v>20.689655172413794</v>
      </c>
      <c r="D522" s="127">
        <v>17.333333333333336</v>
      </c>
      <c r="E522" s="127">
        <v>23.628691983122362</v>
      </c>
      <c r="F522" s="127">
        <v>50</v>
      </c>
      <c r="G522" s="44">
        <v>30.414746543778801</v>
      </c>
      <c r="H522" s="12"/>
      <c r="I522" s="12"/>
      <c r="J522" s="84"/>
      <c r="K522" s="11"/>
      <c r="L522" s="85"/>
      <c r="M522" s="85"/>
      <c r="N522" s="85"/>
      <c r="O522" s="84"/>
    </row>
    <row r="523" spans="2:19" x14ac:dyDescent="0.2">
      <c r="B523" s="144" t="s">
        <v>77</v>
      </c>
      <c r="C523" s="127">
        <v>0.86206896551724133</v>
      </c>
      <c r="D523" s="127">
        <v>0.88888888888888884</v>
      </c>
      <c r="E523" s="127">
        <v>0.8438818565400843</v>
      </c>
      <c r="F523" s="127">
        <v>0</v>
      </c>
      <c r="G523" s="44">
        <v>0.46082949308755761</v>
      </c>
      <c r="H523" s="12"/>
      <c r="I523" s="12"/>
      <c r="J523" s="84"/>
      <c r="K523" s="11"/>
      <c r="L523" s="85"/>
      <c r="M523" s="85"/>
      <c r="N523" s="85"/>
      <c r="O523" s="84"/>
    </row>
    <row r="524" spans="2:19" x14ac:dyDescent="0.2">
      <c r="B524" s="31" t="s">
        <v>804</v>
      </c>
      <c r="C524" s="127">
        <v>0</v>
      </c>
      <c r="D524" s="127">
        <v>0</v>
      </c>
      <c r="E524" s="127">
        <v>0</v>
      </c>
      <c r="F524" s="127">
        <v>0</v>
      </c>
      <c r="G524" s="44">
        <v>0</v>
      </c>
      <c r="H524" s="12"/>
      <c r="I524" s="12"/>
      <c r="J524" s="84"/>
      <c r="K524" s="11"/>
      <c r="L524" s="85"/>
      <c r="M524" s="85"/>
      <c r="N524" s="85"/>
      <c r="O524" s="84"/>
    </row>
    <row r="525" spans="2:19" x14ac:dyDescent="0.2">
      <c r="J525" s="84"/>
      <c r="K525" s="84"/>
      <c r="L525" s="84"/>
      <c r="M525" s="84"/>
      <c r="N525" s="84"/>
      <c r="O525" s="84"/>
    </row>
    <row r="526" spans="2:19" x14ac:dyDescent="0.2">
      <c r="B526" s="11" t="s">
        <v>520</v>
      </c>
      <c r="J526" s="84"/>
      <c r="K526" s="84"/>
      <c r="L526" s="84"/>
      <c r="M526" s="84"/>
      <c r="N526" s="84"/>
      <c r="O526" s="84"/>
    </row>
    <row r="527" spans="2:19" x14ac:dyDescent="0.2">
      <c r="B527" s="31"/>
      <c r="C527" s="31" t="s">
        <v>75</v>
      </c>
      <c r="D527" s="152" t="s">
        <v>340</v>
      </c>
      <c r="E527" s="41" t="s">
        <v>341</v>
      </c>
      <c r="F527" s="41" t="s">
        <v>519</v>
      </c>
      <c r="G527" s="31" t="s">
        <v>106</v>
      </c>
      <c r="J527" s="84"/>
      <c r="K527" s="114"/>
      <c r="L527" s="11"/>
      <c r="M527" s="11"/>
      <c r="N527" s="11"/>
      <c r="O527" s="84"/>
    </row>
    <row r="528" spans="2:19" x14ac:dyDescent="0.2">
      <c r="B528" s="144" t="s">
        <v>301</v>
      </c>
      <c r="C528" s="127">
        <v>61.206896551724135</v>
      </c>
      <c r="D528" s="127">
        <v>80.444444444444443</v>
      </c>
      <c r="E528" s="127">
        <v>43.459915611814345</v>
      </c>
      <c r="F528" s="127">
        <v>0</v>
      </c>
      <c r="G528" s="44" t="s">
        <v>527</v>
      </c>
      <c r="H528" s="12"/>
      <c r="I528" s="90"/>
      <c r="J528" s="84"/>
      <c r="K528" s="11"/>
      <c r="L528" s="85"/>
      <c r="M528" s="85"/>
      <c r="N528" s="85"/>
      <c r="O528" s="84"/>
    </row>
    <row r="529" spans="2:19" x14ac:dyDescent="0.2">
      <c r="B529" s="144" t="s">
        <v>333</v>
      </c>
      <c r="C529" s="127">
        <v>2.8017241379310347</v>
      </c>
      <c r="D529" s="127">
        <v>2.666666666666667</v>
      </c>
      <c r="E529" s="127">
        <v>2.5316455696202533</v>
      </c>
      <c r="F529" s="127">
        <v>50</v>
      </c>
      <c r="G529" s="44" t="s">
        <v>527</v>
      </c>
      <c r="H529" s="12"/>
      <c r="I529" s="12"/>
      <c r="J529" s="84"/>
      <c r="K529" s="11"/>
      <c r="L529" s="85"/>
      <c r="M529" s="85"/>
      <c r="N529" s="85"/>
      <c r="O529" s="84"/>
    </row>
    <row r="530" spans="2:19" x14ac:dyDescent="0.2">
      <c r="B530" s="144" t="s">
        <v>302</v>
      </c>
      <c r="C530" s="127">
        <v>32.112068965517246</v>
      </c>
      <c r="D530" s="127">
        <v>15.111111111111111</v>
      </c>
      <c r="E530" s="127">
        <v>48.101265822784811</v>
      </c>
      <c r="F530" s="127">
        <v>50</v>
      </c>
      <c r="G530" s="44" t="s">
        <v>527</v>
      </c>
      <c r="H530" s="90"/>
      <c r="I530" s="12"/>
      <c r="J530" s="84"/>
      <c r="K530" s="11"/>
      <c r="L530" s="85"/>
      <c r="M530" s="85"/>
      <c r="N530" s="85"/>
      <c r="O530" s="32"/>
      <c r="P530" s="12"/>
      <c r="Q530" s="12"/>
      <c r="R530" s="12"/>
      <c r="S530" s="90"/>
    </row>
    <row r="531" spans="2:19" x14ac:dyDescent="0.2">
      <c r="B531" s="144" t="s">
        <v>66</v>
      </c>
      <c r="C531" s="127">
        <v>2.8017241379310347</v>
      </c>
      <c r="D531" s="127">
        <v>1.7777777777777777</v>
      </c>
      <c r="E531" s="127">
        <v>3.79746835443038</v>
      </c>
      <c r="F531" s="127">
        <v>0</v>
      </c>
      <c r="G531" s="44" t="s">
        <v>527</v>
      </c>
      <c r="H531" s="12"/>
      <c r="I531" s="12"/>
      <c r="J531" s="84"/>
      <c r="K531" s="11"/>
      <c r="L531" s="85"/>
      <c r="M531" s="85"/>
      <c r="N531" s="85"/>
      <c r="O531" s="84"/>
    </row>
    <row r="532" spans="2:19" x14ac:dyDescent="0.2">
      <c r="B532" s="144" t="s">
        <v>77</v>
      </c>
      <c r="C532" s="127">
        <v>0.86206896551724133</v>
      </c>
      <c r="D532" s="127">
        <v>0</v>
      </c>
      <c r="E532" s="127">
        <v>1.6877637130801686</v>
      </c>
      <c r="F532" s="127">
        <v>0</v>
      </c>
      <c r="G532" s="44" t="s">
        <v>527</v>
      </c>
      <c r="H532" s="12"/>
      <c r="I532" s="12"/>
      <c r="J532" s="84"/>
      <c r="K532" s="11"/>
      <c r="L532" s="85"/>
      <c r="M532" s="85"/>
      <c r="N532" s="85"/>
      <c r="O532" s="84"/>
    </row>
    <row r="533" spans="2:19" x14ac:dyDescent="0.2">
      <c r="B533" s="31" t="s">
        <v>804</v>
      </c>
      <c r="C533" s="127">
        <v>0.21551724137931033</v>
      </c>
      <c r="D533" s="127">
        <v>0</v>
      </c>
      <c r="E533" s="127">
        <v>0.42194092827004215</v>
      </c>
      <c r="F533" s="127">
        <v>0</v>
      </c>
      <c r="G533" s="44" t="s">
        <v>818</v>
      </c>
      <c r="H533" s="12"/>
      <c r="I533" s="12"/>
      <c r="J533" s="84"/>
      <c r="K533" s="11"/>
      <c r="L533" s="85"/>
      <c r="M533" s="85"/>
      <c r="N533" s="85"/>
      <c r="O533" s="84"/>
    </row>
    <row r="534" spans="2:19" x14ac:dyDescent="0.2">
      <c r="I534" s="12"/>
      <c r="J534" s="84"/>
      <c r="K534" s="84"/>
      <c r="L534" s="84"/>
      <c r="M534" s="84"/>
      <c r="N534" s="84"/>
      <c r="O534" s="84"/>
    </row>
    <row r="535" spans="2:19" x14ac:dyDescent="0.2">
      <c r="B535" s="11" t="s">
        <v>521</v>
      </c>
      <c r="J535" s="84"/>
      <c r="K535" s="84"/>
      <c r="L535" s="84"/>
      <c r="M535" s="84"/>
      <c r="N535" s="84"/>
      <c r="O535" s="84"/>
    </row>
    <row r="536" spans="2:19" x14ac:dyDescent="0.2">
      <c r="B536" s="31"/>
      <c r="C536" s="31" t="s">
        <v>75</v>
      </c>
      <c r="D536" s="152" t="s">
        <v>340</v>
      </c>
      <c r="E536" s="41" t="s">
        <v>341</v>
      </c>
      <c r="F536" s="41" t="s">
        <v>519</v>
      </c>
      <c r="G536" s="31" t="s">
        <v>106</v>
      </c>
      <c r="J536" s="84"/>
      <c r="K536" s="114"/>
      <c r="L536" s="11"/>
      <c r="M536" s="11"/>
      <c r="N536" s="11"/>
      <c r="O536" s="84"/>
    </row>
    <row r="537" spans="2:19" x14ac:dyDescent="0.2">
      <c r="B537" s="144" t="s">
        <v>301</v>
      </c>
      <c r="C537" s="127">
        <v>77.58620689655173</v>
      </c>
      <c r="D537" s="127">
        <v>71.555555555555543</v>
      </c>
      <c r="E537" s="127">
        <v>83.122362869198312</v>
      </c>
      <c r="F537" s="127">
        <v>100</v>
      </c>
      <c r="G537" s="44">
        <v>79.953917050691246</v>
      </c>
      <c r="H537" s="12"/>
      <c r="I537" s="90"/>
      <c r="J537" s="84"/>
      <c r="K537" s="11"/>
      <c r="L537" s="85"/>
      <c r="M537" s="85"/>
      <c r="N537" s="85"/>
      <c r="O537" s="84"/>
    </row>
    <row r="538" spans="2:19" x14ac:dyDescent="0.2">
      <c r="B538" s="144" t="s">
        <v>333</v>
      </c>
      <c r="C538" s="127">
        <v>2.3706896551724137</v>
      </c>
      <c r="D538" s="127">
        <v>3.1111111111111112</v>
      </c>
      <c r="E538" s="127">
        <v>1.6877637130801686</v>
      </c>
      <c r="F538" s="127">
        <v>0</v>
      </c>
      <c r="G538" s="44">
        <v>0.92165898617511521</v>
      </c>
      <c r="H538" s="12"/>
      <c r="I538" s="12"/>
      <c r="J538" s="84"/>
      <c r="K538" s="11"/>
      <c r="L538" s="85"/>
      <c r="M538" s="85"/>
      <c r="N538" s="85"/>
      <c r="O538" s="84"/>
    </row>
    <row r="539" spans="2:19" x14ac:dyDescent="0.2">
      <c r="B539" s="144" t="s">
        <v>302</v>
      </c>
      <c r="C539" s="127">
        <v>16.810344827586206</v>
      </c>
      <c r="D539" s="127">
        <v>20.888888888888889</v>
      </c>
      <c r="E539" s="127">
        <v>13.080168776371309</v>
      </c>
      <c r="F539" s="127">
        <v>0</v>
      </c>
      <c r="G539" s="44">
        <v>18.202764976958527</v>
      </c>
      <c r="H539" s="90"/>
      <c r="I539" s="12"/>
      <c r="J539" s="84"/>
      <c r="K539" s="11"/>
      <c r="L539" s="85"/>
      <c r="M539" s="85"/>
      <c r="N539" s="85"/>
      <c r="O539" s="32"/>
      <c r="P539" s="12"/>
      <c r="Q539" s="12"/>
      <c r="R539" s="12"/>
      <c r="S539" s="90"/>
    </row>
    <row r="540" spans="2:19" x14ac:dyDescent="0.2">
      <c r="B540" s="144" t="s">
        <v>300</v>
      </c>
      <c r="C540" s="127">
        <v>1.0775862068965518</v>
      </c>
      <c r="D540" s="127">
        <v>1.7777777777777777</v>
      </c>
      <c r="E540" s="127">
        <v>0.42194092827004215</v>
      </c>
      <c r="F540" s="127">
        <v>0</v>
      </c>
      <c r="G540" s="44">
        <v>0.69124423963133641</v>
      </c>
      <c r="H540" s="12"/>
      <c r="I540" s="12"/>
      <c r="J540" s="84"/>
      <c r="K540" s="11"/>
      <c r="L540" s="85"/>
      <c r="M540" s="85"/>
      <c r="N540" s="85"/>
      <c r="O540" s="84"/>
    </row>
    <row r="541" spans="2:19" x14ac:dyDescent="0.2">
      <c r="B541" s="144" t="s">
        <v>77</v>
      </c>
      <c r="C541" s="127">
        <v>1.2931034482758621</v>
      </c>
      <c r="D541" s="127">
        <v>1.7777777777777777</v>
      </c>
      <c r="E541" s="127">
        <v>0.8438818565400843</v>
      </c>
      <c r="F541" s="127">
        <v>0</v>
      </c>
      <c r="G541" s="44">
        <v>0.2304147465437788</v>
      </c>
      <c r="H541" s="12"/>
      <c r="I541" s="12"/>
      <c r="J541" s="84"/>
      <c r="K541" s="11"/>
      <c r="L541" s="85"/>
      <c r="M541" s="85"/>
      <c r="N541" s="85"/>
      <c r="O541" s="84"/>
    </row>
    <row r="542" spans="2:19" x14ac:dyDescent="0.2">
      <c r="B542" s="31" t="s">
        <v>804</v>
      </c>
      <c r="C542" s="127">
        <v>0.86206896551724133</v>
      </c>
      <c r="D542" s="127">
        <v>0.88888888888888884</v>
      </c>
      <c r="E542" s="127">
        <v>0.8438818565400843</v>
      </c>
      <c r="F542" s="127">
        <v>0</v>
      </c>
      <c r="G542" s="44">
        <v>0</v>
      </c>
      <c r="H542" s="12"/>
      <c r="I542" s="12"/>
      <c r="J542" s="84"/>
      <c r="K542" s="11"/>
      <c r="L542" s="85"/>
      <c r="M542" s="85"/>
      <c r="N542" s="85"/>
      <c r="O542" s="84"/>
    </row>
    <row r="543" spans="2:19" x14ac:dyDescent="0.2">
      <c r="I543" s="12"/>
      <c r="J543" s="84"/>
      <c r="K543" s="84"/>
      <c r="L543" s="84"/>
      <c r="M543" s="84"/>
      <c r="N543" s="84"/>
      <c r="O543" s="84"/>
    </row>
    <row r="544" spans="2:19" x14ac:dyDescent="0.2">
      <c r="B544" s="11" t="s">
        <v>522</v>
      </c>
      <c r="J544" s="84"/>
      <c r="K544" s="84"/>
      <c r="L544" s="84"/>
      <c r="M544" s="84"/>
      <c r="N544" s="84"/>
      <c r="O544" s="84"/>
    </row>
    <row r="545" spans="2:19" x14ac:dyDescent="0.2">
      <c r="B545" s="31"/>
      <c r="C545" s="31" t="s">
        <v>75</v>
      </c>
      <c r="D545" s="152" t="s">
        <v>340</v>
      </c>
      <c r="E545" s="41" t="s">
        <v>341</v>
      </c>
      <c r="F545" s="41" t="s">
        <v>519</v>
      </c>
      <c r="G545" s="31" t="s">
        <v>106</v>
      </c>
      <c r="J545" s="84"/>
      <c r="K545" s="114"/>
      <c r="L545" s="11"/>
      <c r="M545" s="11"/>
      <c r="N545" s="11"/>
      <c r="O545" s="84"/>
    </row>
    <row r="546" spans="2:19" x14ac:dyDescent="0.2">
      <c r="B546" s="144" t="s">
        <v>301</v>
      </c>
      <c r="C546" s="127">
        <v>0.21551724137931033</v>
      </c>
      <c r="D546" s="127">
        <v>0</v>
      </c>
      <c r="E546" s="127">
        <v>0.42194092827004215</v>
      </c>
      <c r="F546" s="127">
        <v>0</v>
      </c>
      <c r="G546" s="44">
        <v>1.1520737327188939</v>
      </c>
      <c r="H546" s="90"/>
      <c r="I546" s="12"/>
      <c r="J546" s="84"/>
      <c r="K546" s="11"/>
      <c r="L546" s="85"/>
      <c r="M546" s="85"/>
      <c r="N546" s="85"/>
      <c r="O546" s="84"/>
    </row>
    <row r="547" spans="2:19" x14ac:dyDescent="0.2">
      <c r="B547" s="144" t="s">
        <v>333</v>
      </c>
      <c r="C547" s="127">
        <v>1.0775862068965518</v>
      </c>
      <c r="D547" s="127">
        <v>1.7777777777777777</v>
      </c>
      <c r="E547" s="127">
        <v>0.42194092827004215</v>
      </c>
      <c r="F547" s="127">
        <v>0</v>
      </c>
      <c r="G547" s="44">
        <v>0.69124423963133641</v>
      </c>
      <c r="H547" s="12"/>
      <c r="I547" s="12"/>
      <c r="J547" s="84"/>
      <c r="K547" s="11"/>
      <c r="L547" s="85"/>
      <c r="M547" s="85"/>
      <c r="N547" s="85"/>
      <c r="O547" s="84"/>
    </row>
    <row r="548" spans="2:19" x14ac:dyDescent="0.2">
      <c r="B548" s="144" t="s">
        <v>302</v>
      </c>
      <c r="C548" s="127">
        <v>94.396551724137936</v>
      </c>
      <c r="D548" s="127">
        <v>94.222222222222214</v>
      </c>
      <c r="E548" s="127">
        <v>94.514767932489448</v>
      </c>
      <c r="F548" s="127">
        <v>100</v>
      </c>
      <c r="G548" s="44">
        <v>95.622119815668199</v>
      </c>
      <c r="H548" s="90"/>
      <c r="I548" s="12"/>
      <c r="J548" s="84"/>
      <c r="K548" s="11"/>
      <c r="L548" s="85"/>
      <c r="M548" s="85"/>
      <c r="N548" s="85"/>
      <c r="O548" s="32"/>
      <c r="P548" s="12"/>
      <c r="Q548" s="12"/>
      <c r="R548" s="12"/>
      <c r="S548" s="90"/>
    </row>
    <row r="549" spans="2:19" x14ac:dyDescent="0.2">
      <c r="B549" s="144" t="s">
        <v>300</v>
      </c>
      <c r="C549" s="127">
        <v>1.9396551724137931</v>
      </c>
      <c r="D549" s="127">
        <v>2.666666666666667</v>
      </c>
      <c r="E549" s="127">
        <v>1.2658227848101267</v>
      </c>
      <c r="F549" s="127">
        <v>0</v>
      </c>
      <c r="G549" s="44">
        <v>2.0737327188940093</v>
      </c>
      <c r="H549" s="12"/>
      <c r="I549" s="12"/>
      <c r="J549" s="84"/>
      <c r="K549" s="11"/>
      <c r="L549" s="85"/>
      <c r="M549" s="85"/>
      <c r="N549" s="85"/>
      <c r="O549" s="84"/>
    </row>
    <row r="550" spans="2:19" x14ac:dyDescent="0.2">
      <c r="B550" s="144" t="s">
        <v>77</v>
      </c>
      <c r="C550" s="127">
        <v>2.3706896551724137</v>
      </c>
      <c r="D550" s="127">
        <v>1.3333333333333335</v>
      </c>
      <c r="E550" s="127">
        <v>3.3755274261603372</v>
      </c>
      <c r="F550" s="127">
        <v>0</v>
      </c>
      <c r="G550" s="44">
        <v>0.46082949308755761</v>
      </c>
      <c r="H550" s="12"/>
      <c r="I550" s="12"/>
      <c r="J550" s="84"/>
      <c r="K550" s="11"/>
      <c r="L550" s="85"/>
      <c r="M550" s="85"/>
      <c r="N550" s="85"/>
      <c r="O550" s="84"/>
    </row>
    <row r="551" spans="2:19" x14ac:dyDescent="0.2">
      <c r="B551" s="31" t="s">
        <v>804</v>
      </c>
      <c r="C551" s="127">
        <v>0</v>
      </c>
      <c r="D551" s="127">
        <v>0</v>
      </c>
      <c r="E551" s="127">
        <v>0</v>
      </c>
      <c r="F551" s="127">
        <v>0</v>
      </c>
      <c r="G551" s="44">
        <v>0</v>
      </c>
      <c r="H551" s="12"/>
      <c r="I551" s="12"/>
      <c r="J551" s="84"/>
      <c r="K551" s="11"/>
      <c r="L551" s="85"/>
      <c r="M551" s="85"/>
      <c r="N551" s="85"/>
      <c r="O551" s="84"/>
    </row>
    <row r="552" spans="2:19" x14ac:dyDescent="0.2">
      <c r="H552" s="12"/>
      <c r="J552" s="84"/>
      <c r="K552" s="84"/>
      <c r="L552" s="84"/>
      <c r="M552" s="84"/>
      <c r="N552" s="84"/>
      <c r="O552" s="84"/>
    </row>
    <row r="553" spans="2:19" x14ac:dyDescent="0.2">
      <c r="B553" s="11" t="s">
        <v>523</v>
      </c>
      <c r="J553" s="84"/>
      <c r="K553" s="84"/>
      <c r="L553" s="84"/>
      <c r="M553" s="84"/>
      <c r="N553" s="84"/>
      <c r="O553" s="84"/>
    </row>
    <row r="554" spans="2:19" x14ac:dyDescent="0.2">
      <c r="B554" s="31"/>
      <c r="C554" s="31" t="s">
        <v>75</v>
      </c>
      <c r="D554" s="152" t="s">
        <v>340</v>
      </c>
      <c r="E554" s="41" t="s">
        <v>341</v>
      </c>
      <c r="F554" s="41" t="s">
        <v>519</v>
      </c>
      <c r="G554" s="31" t="s">
        <v>106</v>
      </c>
      <c r="J554" s="84"/>
      <c r="K554" s="114"/>
      <c r="L554" s="11"/>
      <c r="M554" s="11"/>
      <c r="N554" s="11"/>
      <c r="O554" s="84"/>
    </row>
    <row r="555" spans="2:19" x14ac:dyDescent="0.2">
      <c r="B555" s="144" t="s">
        <v>301</v>
      </c>
      <c r="C555" s="127">
        <v>4.0948275862068968</v>
      </c>
      <c r="D555" s="127">
        <v>3.5555555555555554</v>
      </c>
      <c r="E555" s="127">
        <v>4.6413502109704643</v>
      </c>
      <c r="F555" s="127">
        <v>0</v>
      </c>
      <c r="G555" s="44">
        <v>5.2995391705069128</v>
      </c>
      <c r="H555" s="90"/>
      <c r="I555" s="12"/>
      <c r="J555" s="84"/>
      <c r="K555" s="11"/>
      <c r="L555" s="85"/>
      <c r="M555" s="85"/>
      <c r="N555" s="85"/>
      <c r="O555" s="84"/>
    </row>
    <row r="556" spans="2:19" x14ac:dyDescent="0.2">
      <c r="B556" s="144" t="s">
        <v>333</v>
      </c>
      <c r="C556" s="127">
        <v>1.2931034482758621</v>
      </c>
      <c r="D556" s="127">
        <v>1.3333333333333335</v>
      </c>
      <c r="E556" s="127">
        <v>1.2658227848101267</v>
      </c>
      <c r="F556" s="127">
        <v>0</v>
      </c>
      <c r="G556" s="44">
        <v>1.8433179723502304</v>
      </c>
      <c r="H556" s="12"/>
      <c r="I556" s="12"/>
      <c r="J556" s="84"/>
      <c r="K556" s="11"/>
      <c r="L556" s="85"/>
      <c r="M556" s="85"/>
      <c r="N556" s="85"/>
      <c r="O556" s="84"/>
    </row>
    <row r="557" spans="2:19" x14ac:dyDescent="0.2">
      <c r="B557" s="144" t="s">
        <v>302</v>
      </c>
      <c r="C557" s="127">
        <v>89.65517241379311</v>
      </c>
      <c r="D557" s="127">
        <v>88.444444444444443</v>
      </c>
      <c r="E557" s="127">
        <v>90.71729957805907</v>
      </c>
      <c r="F557" s="127">
        <v>100</v>
      </c>
      <c r="G557" s="44">
        <v>88.018433179723502</v>
      </c>
      <c r="H557" s="90"/>
      <c r="I557" s="90"/>
      <c r="J557" s="84"/>
      <c r="K557" s="11"/>
      <c r="L557" s="85"/>
      <c r="M557" s="85"/>
      <c r="N557" s="85"/>
      <c r="O557" s="84"/>
    </row>
    <row r="558" spans="2:19" x14ac:dyDescent="0.2">
      <c r="B558" s="144" t="s">
        <v>300</v>
      </c>
      <c r="C558" s="127">
        <v>1.0775862068965518</v>
      </c>
      <c r="D558" s="127">
        <v>1.3333333333333335</v>
      </c>
      <c r="E558" s="127">
        <v>0.8438818565400843</v>
      </c>
      <c r="F558" s="127">
        <v>0</v>
      </c>
      <c r="G558" s="44">
        <v>2.5345622119815667</v>
      </c>
      <c r="H558" s="12"/>
      <c r="I558" s="12"/>
      <c r="J558" s="84"/>
      <c r="K558" s="11"/>
      <c r="L558" s="85"/>
      <c r="M558" s="85"/>
      <c r="N558" s="85"/>
      <c r="O558" s="84"/>
    </row>
    <row r="559" spans="2:19" x14ac:dyDescent="0.2">
      <c r="B559" s="144" t="s">
        <v>77</v>
      </c>
      <c r="C559" s="127">
        <v>3.8793103448275863</v>
      </c>
      <c r="D559" s="127">
        <v>5.3333333333333339</v>
      </c>
      <c r="E559" s="127">
        <v>2.5316455696202533</v>
      </c>
      <c r="F559" s="127">
        <v>0</v>
      </c>
      <c r="G559" s="44">
        <v>2.3041474654377878</v>
      </c>
      <c r="H559" s="12"/>
      <c r="I559" s="12"/>
      <c r="J559" s="84"/>
      <c r="K559" s="11"/>
      <c r="L559" s="85"/>
      <c r="M559" s="85"/>
      <c r="N559" s="85"/>
      <c r="O559" s="84"/>
    </row>
    <row r="560" spans="2:19" x14ac:dyDescent="0.2">
      <c r="B560" s="31" t="s">
        <v>804</v>
      </c>
      <c r="C560" s="127">
        <v>0</v>
      </c>
      <c r="D560" s="127">
        <v>0</v>
      </c>
      <c r="E560" s="127">
        <v>0</v>
      </c>
      <c r="F560" s="127">
        <v>0</v>
      </c>
      <c r="G560" s="44">
        <v>0</v>
      </c>
      <c r="H560" s="12"/>
      <c r="I560" s="12"/>
      <c r="J560" s="84"/>
      <c r="K560" s="11"/>
      <c r="L560" s="85"/>
      <c r="M560" s="85"/>
      <c r="N560" s="85"/>
      <c r="O560" s="84"/>
    </row>
    <row r="561" spans="2:19" x14ac:dyDescent="0.2">
      <c r="J561" s="84"/>
      <c r="K561" s="84"/>
      <c r="L561" s="84"/>
      <c r="M561" s="84"/>
      <c r="N561" s="84"/>
      <c r="O561" s="84"/>
    </row>
    <row r="562" spans="2:19" x14ac:dyDescent="0.2">
      <c r="B562" s="11" t="s">
        <v>524</v>
      </c>
      <c r="J562" s="84"/>
      <c r="K562" s="84"/>
      <c r="L562" s="84"/>
      <c r="M562" s="84"/>
      <c r="N562" s="84"/>
      <c r="O562" s="84"/>
    </row>
    <row r="563" spans="2:19" x14ac:dyDescent="0.2">
      <c r="B563" s="31"/>
      <c r="C563" s="31" t="s">
        <v>75</v>
      </c>
      <c r="D563" s="152" t="s">
        <v>340</v>
      </c>
      <c r="E563" s="41" t="s">
        <v>341</v>
      </c>
      <c r="F563" s="41" t="s">
        <v>519</v>
      </c>
      <c r="G563" s="31" t="s">
        <v>106</v>
      </c>
      <c r="J563" s="84"/>
      <c r="K563" s="114"/>
      <c r="L563" s="11"/>
      <c r="M563" s="11"/>
      <c r="N563" s="11"/>
      <c r="O563" s="84"/>
    </row>
    <row r="564" spans="2:19" x14ac:dyDescent="0.2">
      <c r="B564" s="144" t="s">
        <v>301</v>
      </c>
      <c r="C564" s="127">
        <v>0.43103448275862066</v>
      </c>
      <c r="D564" s="127">
        <v>0.44444444444444442</v>
      </c>
      <c r="E564" s="127">
        <v>0.42194092827004215</v>
      </c>
      <c r="F564" s="127">
        <v>0</v>
      </c>
      <c r="G564" s="44">
        <v>0.2304147465437788</v>
      </c>
      <c r="H564" s="90"/>
      <c r="I564" s="12"/>
      <c r="J564" s="84"/>
      <c r="K564" s="11"/>
      <c r="L564" s="85"/>
      <c r="M564" s="85"/>
      <c r="N564" s="85"/>
      <c r="O564" s="84"/>
    </row>
    <row r="565" spans="2:19" x14ac:dyDescent="0.2">
      <c r="B565" s="144" t="s">
        <v>333</v>
      </c>
      <c r="C565" s="127">
        <v>0.64655172413793105</v>
      </c>
      <c r="D565" s="127">
        <v>0.88888888888888884</v>
      </c>
      <c r="E565" s="127">
        <v>0.42194092827004215</v>
      </c>
      <c r="F565" s="127">
        <v>0</v>
      </c>
      <c r="G565" s="44">
        <v>0.69124423963133641</v>
      </c>
      <c r="H565" s="12"/>
      <c r="I565" s="12"/>
      <c r="J565" s="84"/>
      <c r="K565" s="11"/>
      <c r="L565" s="85"/>
      <c r="M565" s="85"/>
      <c r="N565" s="85"/>
      <c r="O565" s="84"/>
    </row>
    <row r="566" spans="2:19" x14ac:dyDescent="0.2">
      <c r="B566" s="144" t="s">
        <v>302</v>
      </c>
      <c r="C566" s="127">
        <v>96.551724137931032</v>
      </c>
      <c r="D566" s="127">
        <v>96</v>
      </c>
      <c r="E566" s="127">
        <v>97.468354430379748</v>
      </c>
      <c r="F566" s="127">
        <v>50</v>
      </c>
      <c r="G566" s="44">
        <v>97.695852534562206</v>
      </c>
      <c r="H566" s="90"/>
      <c r="I566" s="12"/>
      <c r="J566" s="84"/>
      <c r="K566" s="11"/>
      <c r="L566" s="85"/>
      <c r="M566" s="85"/>
      <c r="N566" s="85"/>
      <c r="O566" s="32"/>
      <c r="P566" s="12"/>
      <c r="Q566" s="12"/>
      <c r="R566" s="12"/>
      <c r="S566" s="90"/>
    </row>
    <row r="567" spans="2:19" x14ac:dyDescent="0.2">
      <c r="B567" s="144" t="s">
        <v>300</v>
      </c>
      <c r="C567" s="127">
        <v>1.5086206896551724</v>
      </c>
      <c r="D567" s="127">
        <v>2.2222222222222223</v>
      </c>
      <c r="E567" s="127">
        <v>0.8438818565400843</v>
      </c>
      <c r="F567" s="127">
        <v>0</v>
      </c>
      <c r="G567" s="44">
        <v>1.1520737327188939</v>
      </c>
      <c r="H567" s="12"/>
      <c r="I567" s="12"/>
      <c r="J567" s="84"/>
      <c r="K567" s="11"/>
      <c r="L567" s="85"/>
      <c r="M567" s="85"/>
      <c r="N567" s="85"/>
      <c r="O567" s="84"/>
    </row>
    <row r="568" spans="2:19" x14ac:dyDescent="0.2">
      <c r="B568" s="144" t="s">
        <v>77</v>
      </c>
      <c r="C568" s="127">
        <v>0.86206896551724133</v>
      </c>
      <c r="D568" s="127">
        <v>0.44444444444444442</v>
      </c>
      <c r="E568" s="127">
        <v>0.8438818565400843</v>
      </c>
      <c r="F568" s="127">
        <v>50</v>
      </c>
      <c r="G568" s="44">
        <v>0.2304147465437788</v>
      </c>
      <c r="H568" s="12"/>
      <c r="I568" s="12"/>
      <c r="J568" s="84"/>
      <c r="K568" s="11"/>
      <c r="L568" s="85"/>
      <c r="M568" s="85"/>
      <c r="N568" s="85"/>
      <c r="O568" s="84"/>
    </row>
    <row r="569" spans="2:19" x14ac:dyDescent="0.2">
      <c r="B569" s="31" t="s">
        <v>804</v>
      </c>
      <c r="C569" s="127">
        <v>0</v>
      </c>
      <c r="D569" s="127">
        <v>0</v>
      </c>
      <c r="E569" s="127">
        <v>0</v>
      </c>
      <c r="F569" s="127">
        <v>0</v>
      </c>
      <c r="G569" s="44">
        <v>0</v>
      </c>
      <c r="H569" s="12"/>
      <c r="I569" s="12"/>
      <c r="J569" s="84"/>
      <c r="K569" s="11"/>
      <c r="L569" s="85"/>
      <c r="M569" s="85"/>
      <c r="N569" s="85"/>
      <c r="O569" s="84"/>
    </row>
    <row r="570" spans="2:19" x14ac:dyDescent="0.2">
      <c r="J570" s="84"/>
      <c r="K570" s="84"/>
      <c r="L570" s="84"/>
      <c r="M570" s="84"/>
      <c r="N570" s="84"/>
      <c r="O570" s="84"/>
    </row>
    <row r="571" spans="2:19" x14ac:dyDescent="0.2">
      <c r="B571" s="11" t="s">
        <v>525</v>
      </c>
      <c r="J571" s="84"/>
      <c r="K571" s="84"/>
      <c r="L571" s="84"/>
      <c r="M571" s="84"/>
      <c r="N571" s="84"/>
      <c r="O571" s="84"/>
    </row>
    <row r="572" spans="2:19" x14ac:dyDescent="0.2">
      <c r="B572" s="31"/>
      <c r="C572" s="31" t="s">
        <v>75</v>
      </c>
      <c r="D572" s="152" t="s">
        <v>340</v>
      </c>
      <c r="E572" s="41" t="s">
        <v>341</v>
      </c>
      <c r="F572" s="41" t="s">
        <v>519</v>
      </c>
      <c r="G572" s="31" t="s">
        <v>106</v>
      </c>
      <c r="J572" s="84"/>
      <c r="K572" s="114"/>
      <c r="L572" s="11"/>
      <c r="M572" s="11"/>
      <c r="N572" s="11"/>
      <c r="O572" s="84"/>
    </row>
    <row r="573" spans="2:19" x14ac:dyDescent="0.2">
      <c r="B573" s="144" t="s">
        <v>301</v>
      </c>
      <c r="C573" s="127">
        <v>2.8017241379310347</v>
      </c>
      <c r="D573" s="127">
        <v>3.5555555555555554</v>
      </c>
      <c r="E573" s="127">
        <v>1.6877637130801686</v>
      </c>
      <c r="F573" s="127">
        <v>50</v>
      </c>
      <c r="G573" s="44">
        <v>4.6082949308755756</v>
      </c>
      <c r="H573" s="90"/>
      <c r="I573" s="12"/>
      <c r="J573" s="84"/>
      <c r="K573" s="11"/>
      <c r="L573" s="85"/>
      <c r="M573" s="85"/>
      <c r="N573" s="85"/>
      <c r="O573" s="84"/>
    </row>
    <row r="574" spans="2:19" x14ac:dyDescent="0.2">
      <c r="B574" s="144" t="s">
        <v>333</v>
      </c>
      <c r="C574" s="127">
        <v>0.86206896551724133</v>
      </c>
      <c r="D574" s="127">
        <v>0.88888888888888884</v>
      </c>
      <c r="E574" s="127">
        <v>0.8438818565400843</v>
      </c>
      <c r="F574" s="127">
        <v>0</v>
      </c>
      <c r="G574" s="44">
        <v>1.1520737327188939</v>
      </c>
      <c r="H574" s="12"/>
      <c r="I574" s="12"/>
      <c r="J574" s="84"/>
      <c r="K574" s="11"/>
      <c r="L574" s="85"/>
      <c r="M574" s="85"/>
      <c r="N574" s="85"/>
      <c r="O574" s="84"/>
    </row>
    <row r="575" spans="2:19" x14ac:dyDescent="0.2">
      <c r="B575" s="144" t="s">
        <v>302</v>
      </c>
      <c r="C575" s="127">
        <v>90.08620689655173</v>
      </c>
      <c r="D575" s="127">
        <v>90.666666666666657</v>
      </c>
      <c r="E575" s="127">
        <v>89.87341772151899</v>
      </c>
      <c r="F575" s="127">
        <v>50</v>
      </c>
      <c r="G575" s="44">
        <v>86.405529953917053</v>
      </c>
      <c r="H575" s="90"/>
      <c r="I575" s="12"/>
      <c r="J575" s="84"/>
      <c r="K575" s="11"/>
      <c r="L575" s="85"/>
      <c r="M575" s="85"/>
      <c r="N575" s="85"/>
      <c r="O575" s="32"/>
      <c r="P575" s="12"/>
      <c r="Q575" s="12"/>
      <c r="R575" s="12"/>
      <c r="S575" s="90"/>
    </row>
    <row r="576" spans="2:19" x14ac:dyDescent="0.2">
      <c r="B576" s="144" t="s">
        <v>300</v>
      </c>
      <c r="C576" s="127">
        <v>5.6034482758620694</v>
      </c>
      <c r="D576" s="127">
        <v>4.4444444444444446</v>
      </c>
      <c r="E576" s="127">
        <v>6.7510548523206744</v>
      </c>
      <c r="F576" s="127">
        <v>0</v>
      </c>
      <c r="G576" s="44">
        <v>7.6036866359447002</v>
      </c>
      <c r="H576" s="12"/>
      <c r="I576" s="12"/>
      <c r="J576" s="84"/>
      <c r="K576" s="11"/>
      <c r="L576" s="85"/>
      <c r="M576" s="85"/>
      <c r="N576" s="85"/>
      <c r="O576" s="84"/>
    </row>
    <row r="577" spans="2:19" x14ac:dyDescent="0.2">
      <c r="B577" s="144" t="s">
        <v>77</v>
      </c>
      <c r="C577" s="127">
        <v>0.64655172413793105</v>
      </c>
      <c r="D577" s="127">
        <v>0.44444444444444442</v>
      </c>
      <c r="E577" s="127">
        <v>0.8438818565400843</v>
      </c>
      <c r="F577" s="127">
        <v>0</v>
      </c>
      <c r="G577" s="44">
        <v>0.2304147465437788</v>
      </c>
      <c r="H577" s="12"/>
      <c r="I577" s="12"/>
      <c r="J577" s="84"/>
      <c r="K577" s="11"/>
      <c r="L577" s="85"/>
      <c r="M577" s="85"/>
      <c r="N577" s="85"/>
      <c r="O577" s="84"/>
    </row>
    <row r="578" spans="2:19" x14ac:dyDescent="0.2">
      <c r="B578" s="31" t="s">
        <v>804</v>
      </c>
      <c r="C578" s="127">
        <v>0</v>
      </c>
      <c r="D578" s="127">
        <v>0</v>
      </c>
      <c r="E578" s="127">
        <v>0</v>
      </c>
      <c r="F578" s="127">
        <v>0</v>
      </c>
      <c r="G578" s="44">
        <v>0</v>
      </c>
      <c r="H578" s="12"/>
      <c r="I578" s="12"/>
      <c r="J578" s="84"/>
      <c r="K578" s="11"/>
      <c r="L578" s="85"/>
      <c r="M578" s="85"/>
      <c r="N578" s="85"/>
      <c r="O578" s="84"/>
    </row>
    <row r="579" spans="2:19" x14ac:dyDescent="0.2">
      <c r="J579" s="84"/>
      <c r="K579" s="84"/>
      <c r="L579" s="84"/>
      <c r="M579" s="84"/>
      <c r="N579" s="84"/>
      <c r="O579" s="84"/>
    </row>
    <row r="580" spans="2:19" x14ac:dyDescent="0.2">
      <c r="B580" s="11" t="s">
        <v>526</v>
      </c>
      <c r="J580" s="84"/>
      <c r="K580" s="84"/>
      <c r="L580" s="84"/>
      <c r="M580" s="84"/>
      <c r="N580" s="84"/>
      <c r="O580" s="84"/>
    </row>
    <row r="581" spans="2:19" x14ac:dyDescent="0.2">
      <c r="B581" s="31"/>
      <c r="C581" s="31" t="s">
        <v>75</v>
      </c>
      <c r="D581" s="152" t="s">
        <v>340</v>
      </c>
      <c r="E581" s="41" t="s">
        <v>341</v>
      </c>
      <c r="F581" s="41" t="s">
        <v>519</v>
      </c>
      <c r="G581" s="31" t="s">
        <v>106</v>
      </c>
      <c r="J581" s="84"/>
      <c r="K581" s="114"/>
      <c r="L581" s="11"/>
      <c r="M581" s="11"/>
      <c r="N581" s="11"/>
      <c r="O581" s="84"/>
    </row>
    <row r="582" spans="2:19" x14ac:dyDescent="0.2">
      <c r="B582" s="144" t="s">
        <v>301</v>
      </c>
      <c r="C582" s="127">
        <v>0</v>
      </c>
      <c r="D582" s="127">
        <v>0</v>
      </c>
      <c r="E582" s="127">
        <v>0</v>
      </c>
      <c r="F582" s="127">
        <v>0</v>
      </c>
      <c r="G582" s="44">
        <v>0</v>
      </c>
      <c r="H582" s="90"/>
      <c r="I582" s="12"/>
      <c r="J582" s="84"/>
      <c r="K582" s="11"/>
      <c r="L582" s="85"/>
      <c r="M582" s="85"/>
      <c r="N582" s="85"/>
      <c r="O582" s="84"/>
    </row>
    <row r="583" spans="2:19" x14ac:dyDescent="0.2">
      <c r="B583" s="144" t="s">
        <v>333</v>
      </c>
      <c r="C583" s="127">
        <v>0.21551724137931033</v>
      </c>
      <c r="D583" s="127">
        <v>0</v>
      </c>
      <c r="E583" s="127">
        <v>0.42194092827004215</v>
      </c>
      <c r="F583" s="127">
        <v>0</v>
      </c>
      <c r="G583" s="44">
        <v>0.2304147465437788</v>
      </c>
      <c r="H583" s="12"/>
      <c r="I583" s="12"/>
      <c r="J583" s="84"/>
      <c r="K583" s="11"/>
      <c r="L583" s="85"/>
      <c r="M583" s="85"/>
      <c r="N583" s="85"/>
      <c r="O583" s="84"/>
    </row>
    <row r="584" spans="2:19" x14ac:dyDescent="0.2">
      <c r="B584" s="144" t="s">
        <v>302</v>
      </c>
      <c r="C584" s="127">
        <v>98.060344827586206</v>
      </c>
      <c r="D584" s="127">
        <v>98.222222222222229</v>
      </c>
      <c r="E584" s="127">
        <v>97.890295358649794</v>
      </c>
      <c r="F584" s="127">
        <v>100</v>
      </c>
      <c r="G584" s="44">
        <v>98.156682027649765</v>
      </c>
      <c r="H584" s="12"/>
      <c r="I584" s="12"/>
      <c r="J584" s="84"/>
      <c r="K584" s="11"/>
      <c r="L584" s="85"/>
      <c r="M584" s="85"/>
      <c r="N584" s="85"/>
      <c r="O584" s="32"/>
      <c r="P584" s="12"/>
      <c r="Q584" s="12"/>
      <c r="R584" s="12"/>
      <c r="S584" s="90"/>
    </row>
    <row r="585" spans="2:19" x14ac:dyDescent="0.2">
      <c r="B585" s="144" t="s">
        <v>300</v>
      </c>
      <c r="C585" s="127">
        <v>1.0775862068965518</v>
      </c>
      <c r="D585" s="127">
        <v>1.3333333333333335</v>
      </c>
      <c r="E585" s="127">
        <v>0.8438818565400843</v>
      </c>
      <c r="F585" s="127">
        <v>0</v>
      </c>
      <c r="G585" s="44">
        <v>1.3824884792626728</v>
      </c>
      <c r="H585" s="12"/>
      <c r="I585" s="12"/>
      <c r="J585" s="84"/>
      <c r="K585" s="11"/>
      <c r="L585" s="85"/>
      <c r="M585" s="85"/>
      <c r="N585" s="85"/>
      <c r="O585" s="84"/>
    </row>
    <row r="586" spans="2:19" x14ac:dyDescent="0.2">
      <c r="B586" s="144" t="s">
        <v>77</v>
      </c>
      <c r="C586" s="127">
        <v>0.64655172413793105</v>
      </c>
      <c r="D586" s="127">
        <v>0.44444444444444442</v>
      </c>
      <c r="E586" s="127">
        <v>0.8438818565400843</v>
      </c>
      <c r="F586" s="127">
        <v>0</v>
      </c>
      <c r="G586" s="44">
        <v>0.2304147465437788</v>
      </c>
      <c r="H586" s="12"/>
      <c r="I586" s="12"/>
      <c r="J586" s="84"/>
      <c r="K586" s="11"/>
      <c r="L586" s="85"/>
      <c r="M586" s="85"/>
      <c r="N586" s="85"/>
      <c r="O586" s="84"/>
    </row>
    <row r="587" spans="2:19" x14ac:dyDescent="0.2">
      <c r="B587" s="31" t="s">
        <v>804</v>
      </c>
      <c r="C587" s="127">
        <v>0</v>
      </c>
      <c r="D587" s="127">
        <v>0</v>
      </c>
      <c r="E587" s="127">
        <v>0</v>
      </c>
      <c r="F587" s="127">
        <v>0</v>
      </c>
      <c r="G587" s="44">
        <v>0</v>
      </c>
      <c r="H587" s="12"/>
      <c r="I587" s="12"/>
      <c r="J587" s="84"/>
      <c r="K587" s="11"/>
      <c r="L587" s="85"/>
      <c r="M587" s="85"/>
      <c r="N587" s="85"/>
      <c r="O587" s="84"/>
    </row>
    <row r="588" spans="2:19" x14ac:dyDescent="0.2">
      <c r="I588" s="84"/>
      <c r="J588" s="84"/>
      <c r="K588" s="84"/>
      <c r="L588" s="84"/>
      <c r="M588" s="84"/>
      <c r="N588" s="84"/>
    </row>
    <row r="589" spans="2:19" x14ac:dyDescent="0.2">
      <c r="B589" s="42" t="s">
        <v>453</v>
      </c>
      <c r="H589" t="s">
        <v>436</v>
      </c>
    </row>
    <row r="590" spans="2:19" x14ac:dyDescent="0.2">
      <c r="B590" s="31"/>
      <c r="C590" s="31" t="s">
        <v>75</v>
      </c>
      <c r="D590" s="152" t="s">
        <v>340</v>
      </c>
      <c r="E590" s="41" t="s">
        <v>341</v>
      </c>
      <c r="F590" s="41" t="s">
        <v>519</v>
      </c>
      <c r="I590" s="49"/>
      <c r="J590" s="45" t="s">
        <v>75</v>
      </c>
      <c r="K590" s="45" t="s">
        <v>71</v>
      </c>
      <c r="L590" s="45" t="s">
        <v>73</v>
      </c>
    </row>
    <row r="591" spans="2:19" x14ac:dyDescent="0.2">
      <c r="B591" s="144" t="s">
        <v>334</v>
      </c>
      <c r="C591" s="127">
        <v>13.729508196721312</v>
      </c>
      <c r="D591" s="127">
        <v>14.345991561181433</v>
      </c>
      <c r="E591" s="127">
        <v>13.253012048192772</v>
      </c>
      <c r="F591" s="127">
        <v>0</v>
      </c>
      <c r="G591" s="29"/>
      <c r="H591" s="26"/>
      <c r="I591" s="49" t="s">
        <v>334</v>
      </c>
      <c r="J591" s="44">
        <v>15.495867768595041</v>
      </c>
      <c r="K591" s="44">
        <v>16.386554621848738</v>
      </c>
      <c r="L591" s="44">
        <v>14.634146341463415</v>
      </c>
      <c r="M591" s="90"/>
      <c r="N591" s="12"/>
      <c r="O591" s="12"/>
      <c r="P591" s="12"/>
    </row>
    <row r="592" spans="2:19" x14ac:dyDescent="0.2">
      <c r="B592" s="144" t="s">
        <v>335</v>
      </c>
      <c r="C592" s="127">
        <v>6.557377049180328</v>
      </c>
      <c r="D592" s="127">
        <v>8.4388185654008439</v>
      </c>
      <c r="E592" s="127">
        <v>4.8192771084337354</v>
      </c>
      <c r="F592" s="127">
        <v>0</v>
      </c>
      <c r="G592" s="29"/>
      <c r="H592" s="26"/>
      <c r="I592" s="49" t="s">
        <v>335</v>
      </c>
      <c r="J592" s="44">
        <v>6.6115702479338845</v>
      </c>
      <c r="K592" s="44">
        <v>7.5630252100840334</v>
      </c>
      <c r="L592" s="44">
        <v>5.691056910569106</v>
      </c>
      <c r="M592" s="12"/>
      <c r="N592" s="12"/>
      <c r="O592" s="12"/>
      <c r="P592" s="12"/>
    </row>
    <row r="593" spans="2:16" x14ac:dyDescent="0.2">
      <c r="B593" s="144" t="s">
        <v>283</v>
      </c>
      <c r="C593" s="128">
        <v>37.909836065573771</v>
      </c>
      <c r="D593" s="128">
        <v>49.367088607594937</v>
      </c>
      <c r="E593" s="128">
        <v>26.907630522088354</v>
      </c>
      <c r="F593" s="128">
        <v>50</v>
      </c>
      <c r="G593" s="29"/>
      <c r="H593" s="26"/>
      <c r="I593" s="49" t="s">
        <v>283</v>
      </c>
      <c r="J593" s="111">
        <v>33.67768595041322</v>
      </c>
      <c r="K593" s="111">
        <v>45.798319327731093</v>
      </c>
      <c r="L593" s="111">
        <v>21.951219512195124</v>
      </c>
      <c r="M593" s="90"/>
      <c r="N593" s="12"/>
      <c r="O593" s="90"/>
      <c r="P593" s="12"/>
    </row>
    <row r="594" spans="2:16" x14ac:dyDescent="0.2">
      <c r="B594" s="144" t="s">
        <v>284</v>
      </c>
      <c r="C594" s="128">
        <v>53.688524590163937</v>
      </c>
      <c r="D594" s="128">
        <v>50.632911392405063</v>
      </c>
      <c r="E594" s="128">
        <v>57.028112449799195</v>
      </c>
      <c r="F594" s="128">
        <v>0</v>
      </c>
      <c r="H594" s="26"/>
      <c r="I594" s="49" t="s">
        <v>284</v>
      </c>
      <c r="J594" s="111">
        <v>51.446280991735534</v>
      </c>
      <c r="K594" s="111">
        <v>44.957983193277308</v>
      </c>
      <c r="L594" s="111">
        <v>57.72357723577236</v>
      </c>
      <c r="M594" s="90"/>
      <c r="N594" s="12"/>
      <c r="O594" s="90"/>
      <c r="P594" s="12"/>
    </row>
    <row r="595" spans="2:16" x14ac:dyDescent="0.2">
      <c r="B595" s="144" t="s">
        <v>285</v>
      </c>
      <c r="C595" s="128">
        <v>80.532786885245898</v>
      </c>
      <c r="D595" s="128">
        <v>79.74683544303798</v>
      </c>
      <c r="E595" s="128">
        <v>81.124497991967871</v>
      </c>
      <c r="F595" s="128">
        <v>100</v>
      </c>
      <c r="H595" s="26"/>
      <c r="I595" s="49" t="s">
        <v>285</v>
      </c>
      <c r="J595" s="111">
        <v>82.231404958677686</v>
      </c>
      <c r="K595" s="111">
        <v>82.773109243697476</v>
      </c>
      <c r="L595" s="111">
        <v>81.707317073170728</v>
      </c>
      <c r="M595" s="12"/>
      <c r="N595" s="12"/>
      <c r="O595" s="12"/>
      <c r="P595" s="12"/>
    </row>
    <row r="596" spans="2:16" x14ac:dyDescent="0.2">
      <c r="B596" s="144" t="s">
        <v>286</v>
      </c>
      <c r="C596" s="128">
        <v>3.278688524590164</v>
      </c>
      <c r="D596" s="128">
        <v>3.3755274261603372</v>
      </c>
      <c r="E596" s="128">
        <v>3.2128514056224895</v>
      </c>
      <c r="F596" s="128">
        <v>0</v>
      </c>
      <c r="H596" s="26"/>
      <c r="I596" s="49" t="s">
        <v>286</v>
      </c>
      <c r="J596" s="111">
        <v>3.0991735537190084</v>
      </c>
      <c r="K596" s="111">
        <v>2.5210084033613445</v>
      </c>
      <c r="L596" s="111">
        <v>3.6585365853658538</v>
      </c>
      <c r="M596" s="12"/>
      <c r="N596" s="12"/>
      <c r="O596" s="12"/>
      <c r="P596" s="12"/>
    </row>
    <row r="597" spans="2:16" x14ac:dyDescent="0.2">
      <c r="B597" s="144" t="s">
        <v>287</v>
      </c>
      <c r="C597" s="127">
        <v>18.442622950819672</v>
      </c>
      <c r="D597" s="127">
        <v>19.831223628691983</v>
      </c>
      <c r="E597" s="127">
        <v>17.269076305220885</v>
      </c>
      <c r="F597" s="127">
        <v>0</v>
      </c>
      <c r="H597" s="26"/>
      <c r="I597" s="49" t="s">
        <v>287</v>
      </c>
      <c r="J597" s="44">
        <v>19.214876033057852</v>
      </c>
      <c r="K597" s="44">
        <v>20.168067226890756</v>
      </c>
      <c r="L597" s="44">
        <v>18.292682926829269</v>
      </c>
      <c r="M597" s="12"/>
      <c r="N597" s="12"/>
      <c r="O597" s="12"/>
      <c r="P597" s="12"/>
    </row>
    <row r="598" spans="2:16" x14ac:dyDescent="0.2">
      <c r="B598" s="144" t="s">
        <v>288</v>
      </c>
      <c r="C598" s="127">
        <v>32.581967213114751</v>
      </c>
      <c r="D598" s="127">
        <v>24.472573839662449</v>
      </c>
      <c r="E598" s="127">
        <v>39.75903614457831</v>
      </c>
      <c r="F598" s="127">
        <v>100</v>
      </c>
      <c r="H598" s="26"/>
      <c r="I598" s="49" t="s">
        <v>288</v>
      </c>
      <c r="J598" s="44">
        <v>28.512396694214875</v>
      </c>
      <c r="K598" s="44">
        <v>24.789915966386555</v>
      </c>
      <c r="L598" s="44">
        <v>32.113821138211385</v>
      </c>
      <c r="M598" s="12"/>
      <c r="N598" s="12"/>
      <c r="O598" s="12"/>
      <c r="P598" s="12"/>
    </row>
    <row r="599" spans="2:16" x14ac:dyDescent="0.2">
      <c r="B599" s="144" t="s">
        <v>289</v>
      </c>
      <c r="C599" s="127">
        <v>0.61475409836065575</v>
      </c>
      <c r="D599" s="127">
        <v>0.42194092827004215</v>
      </c>
      <c r="E599" s="127">
        <v>0.80321285140562237</v>
      </c>
      <c r="F599" s="127">
        <v>0</v>
      </c>
      <c r="H599" s="26"/>
      <c r="I599" s="49" t="s">
        <v>289</v>
      </c>
      <c r="J599" s="44">
        <v>0.41322314049586778</v>
      </c>
      <c r="K599" s="44">
        <v>0.42016806722689076</v>
      </c>
      <c r="L599" s="44">
        <v>0.4065040650406504</v>
      </c>
      <c r="M599" s="12"/>
      <c r="N599" s="12"/>
      <c r="O599" s="12"/>
      <c r="P599" s="12"/>
    </row>
    <row r="600" spans="2:16" x14ac:dyDescent="0.2">
      <c r="B600" s="144" t="s">
        <v>118</v>
      </c>
      <c r="C600" s="127">
        <v>8.4016393442622945</v>
      </c>
      <c r="D600" s="127">
        <v>6.7510548523206744</v>
      </c>
      <c r="E600" s="127">
        <v>10.040160642570282</v>
      </c>
      <c r="F600" s="127">
        <v>0</v>
      </c>
      <c r="H600" s="26"/>
      <c r="I600" s="49" t="s">
        <v>118</v>
      </c>
      <c r="J600" s="44">
        <v>7.0247933884297522</v>
      </c>
      <c r="K600" s="44">
        <v>5.46218487394958</v>
      </c>
      <c r="L600" s="44">
        <v>8.536585365853659</v>
      </c>
      <c r="M600" s="12"/>
      <c r="N600" s="12"/>
      <c r="O600" s="12"/>
      <c r="P600" s="12"/>
    </row>
    <row r="601" spans="2:16" x14ac:dyDescent="0.2">
      <c r="B601" s="144" t="s">
        <v>77</v>
      </c>
      <c r="C601" s="127">
        <v>0.4098360655737705</v>
      </c>
      <c r="D601" s="127">
        <v>0.42194092827004215</v>
      </c>
      <c r="E601" s="127">
        <v>0.40160642570281119</v>
      </c>
      <c r="F601" s="127">
        <v>0</v>
      </c>
      <c r="H601" s="26"/>
      <c r="I601" s="49" t="s">
        <v>77</v>
      </c>
      <c r="J601" s="44">
        <v>0.41322314049586778</v>
      </c>
      <c r="K601" s="44">
        <v>0.42016806722689076</v>
      </c>
      <c r="L601" s="44">
        <v>0.4065040650406504</v>
      </c>
      <c r="M601" s="12"/>
      <c r="N601" s="12"/>
      <c r="O601" s="12"/>
      <c r="P601" s="12"/>
    </row>
    <row r="602" spans="2:16" x14ac:dyDescent="0.2">
      <c r="B602" s="31" t="s">
        <v>804</v>
      </c>
      <c r="C602" s="127">
        <v>1.2295081967213115</v>
      </c>
      <c r="D602" s="127">
        <v>2.109704641350211</v>
      </c>
      <c r="E602" s="127">
        <v>0.40160642570281119</v>
      </c>
      <c r="F602" s="127">
        <v>0</v>
      </c>
      <c r="H602" s="26"/>
      <c r="I602" s="196"/>
      <c r="J602" s="195"/>
      <c r="K602" s="195"/>
      <c r="L602" s="195"/>
      <c r="M602" s="12"/>
      <c r="N602" s="12"/>
      <c r="O602" s="12"/>
      <c r="P602" s="12"/>
    </row>
    <row r="603" spans="2:16" x14ac:dyDescent="0.2">
      <c r="C603" s="12"/>
      <c r="H603" s="26"/>
      <c r="J603" s="12"/>
    </row>
    <row r="604" spans="2:16" x14ac:dyDescent="0.2">
      <c r="B604" s="42" t="s">
        <v>454</v>
      </c>
    </row>
    <row r="605" spans="2:16" x14ac:dyDescent="0.2">
      <c r="B605" s="31"/>
      <c r="C605" s="31" t="s">
        <v>75</v>
      </c>
      <c r="D605" s="152" t="s">
        <v>340</v>
      </c>
      <c r="E605" s="41" t="s">
        <v>341</v>
      </c>
      <c r="F605" s="41" t="s">
        <v>519</v>
      </c>
      <c r="G605" s="31" t="s">
        <v>106</v>
      </c>
      <c r="H605" s="26"/>
    </row>
    <row r="606" spans="2:16" x14ac:dyDescent="0.2">
      <c r="B606" s="144" t="s">
        <v>290</v>
      </c>
      <c r="C606" s="127">
        <v>28.07377049180328</v>
      </c>
      <c r="D606" s="127">
        <v>29.535864978902953</v>
      </c>
      <c r="E606" s="127">
        <v>26.907630522088354</v>
      </c>
      <c r="F606" s="127">
        <v>0</v>
      </c>
      <c r="G606" s="44">
        <v>29.958677685950413</v>
      </c>
      <c r="H606" s="26"/>
      <c r="J606" s="12"/>
      <c r="K606" s="12"/>
    </row>
    <row r="607" spans="2:16" x14ac:dyDescent="0.2">
      <c r="B607" s="144" t="s">
        <v>291</v>
      </c>
      <c r="C607" s="127">
        <v>3.6885245901639343</v>
      </c>
      <c r="D607" s="127">
        <v>4.2194092827004219</v>
      </c>
      <c r="E607" s="127">
        <v>3.2128514056224895</v>
      </c>
      <c r="F607" s="127">
        <v>0</v>
      </c>
      <c r="G607" s="44">
        <v>3.71900826446281</v>
      </c>
      <c r="H607" s="26"/>
      <c r="J607" s="12"/>
      <c r="K607" s="12"/>
    </row>
    <row r="608" spans="2:16" x14ac:dyDescent="0.2">
      <c r="B608" s="144" t="s">
        <v>292</v>
      </c>
      <c r="C608" s="127">
        <v>21.311475409836063</v>
      </c>
      <c r="D608" s="127">
        <v>26.582278481012654</v>
      </c>
      <c r="E608" s="127">
        <v>16.46586345381526</v>
      </c>
      <c r="F608" s="127">
        <v>0</v>
      </c>
      <c r="G608" s="44">
        <v>21.280991735537189</v>
      </c>
      <c r="H608" s="26"/>
      <c r="J608" s="90"/>
      <c r="K608" s="12"/>
    </row>
    <row r="609" spans="2:11" x14ac:dyDescent="0.2">
      <c r="B609" s="144" t="s">
        <v>293</v>
      </c>
      <c r="C609" s="127">
        <v>42.008196721311478</v>
      </c>
      <c r="D609" s="127">
        <v>37.974683544303801</v>
      </c>
      <c r="E609" s="127">
        <v>46.184738955823299</v>
      </c>
      <c r="F609" s="127">
        <v>0</v>
      </c>
      <c r="G609" s="44">
        <v>43.595041322314053</v>
      </c>
      <c r="H609" s="26"/>
      <c r="J609" s="12"/>
      <c r="K609" s="12"/>
    </row>
    <row r="610" spans="2:11" x14ac:dyDescent="0.2">
      <c r="B610" s="144" t="s">
        <v>294</v>
      </c>
      <c r="C610" s="127">
        <v>41.803278688524593</v>
      </c>
      <c r="D610" s="127">
        <v>39.662447257383967</v>
      </c>
      <c r="E610" s="127">
        <v>43.775100401606423</v>
      </c>
      <c r="F610" s="127">
        <v>50</v>
      </c>
      <c r="G610" s="44">
        <v>45.041322314049587</v>
      </c>
      <c r="H610" s="26"/>
      <c r="J610" s="90"/>
      <c r="K610" s="12"/>
    </row>
    <row r="611" spans="2:11" x14ac:dyDescent="0.2">
      <c r="B611" s="144" t="s">
        <v>295</v>
      </c>
      <c r="C611" s="127">
        <v>30.327868852459016</v>
      </c>
      <c r="D611" s="127">
        <v>27.848101265822784</v>
      </c>
      <c r="E611" s="127">
        <v>32.53012048192771</v>
      </c>
      <c r="F611" s="127">
        <v>50</v>
      </c>
      <c r="G611" s="44">
        <v>29.132231404958677</v>
      </c>
      <c r="H611" s="26"/>
      <c r="J611" s="12"/>
      <c r="K611" s="90"/>
    </row>
    <row r="612" spans="2:11" x14ac:dyDescent="0.2">
      <c r="B612" s="144" t="s">
        <v>296</v>
      </c>
      <c r="C612" s="127">
        <v>4.5081967213114753</v>
      </c>
      <c r="D612" s="127">
        <v>5.485232067510549</v>
      </c>
      <c r="E612" s="127">
        <v>3.2128514056224895</v>
      </c>
      <c r="F612" s="127">
        <v>50</v>
      </c>
      <c r="G612" s="44">
        <v>2.8925619834710745</v>
      </c>
      <c r="H612" s="26"/>
      <c r="J612" s="12"/>
      <c r="K612" s="12"/>
    </row>
    <row r="613" spans="2:11" x14ac:dyDescent="0.2">
      <c r="B613" s="144" t="s">
        <v>118</v>
      </c>
      <c r="C613" s="127">
        <v>1.4344262295081966</v>
      </c>
      <c r="D613" s="127">
        <v>0.8438818565400843</v>
      </c>
      <c r="E613" s="127">
        <v>2.0080321285140563</v>
      </c>
      <c r="F613" s="127">
        <v>0</v>
      </c>
      <c r="G613" s="44">
        <v>1.6528925619834711</v>
      </c>
      <c r="H613" s="26"/>
      <c r="J613" s="12"/>
      <c r="K613" s="12"/>
    </row>
    <row r="614" spans="2:11" x14ac:dyDescent="0.2">
      <c r="B614" s="144" t="s">
        <v>77</v>
      </c>
      <c r="C614" s="127">
        <v>0.4098360655737705</v>
      </c>
      <c r="D614" s="127">
        <v>0.42194092827004215</v>
      </c>
      <c r="E614" s="127">
        <v>0.40160642570281119</v>
      </c>
      <c r="F614" s="127">
        <v>0</v>
      </c>
      <c r="G614" s="44">
        <v>0.82644628099173556</v>
      </c>
      <c r="H614" s="26"/>
      <c r="J614" s="12"/>
      <c r="K614" s="12"/>
    </row>
    <row r="615" spans="2:11" x14ac:dyDescent="0.2">
      <c r="B615" s="31" t="s">
        <v>819</v>
      </c>
      <c r="C615" s="127">
        <v>1.2295081967213115</v>
      </c>
      <c r="D615" s="127">
        <v>2.5316455696202533</v>
      </c>
      <c r="E615" s="127">
        <v>0</v>
      </c>
      <c r="F615" s="127">
        <v>0</v>
      </c>
      <c r="G615" s="44"/>
      <c r="H615" s="26"/>
      <c r="J615" s="12"/>
      <c r="K615" s="12"/>
    </row>
    <row r="616" spans="2:11" x14ac:dyDescent="0.2">
      <c r="H616" s="26"/>
    </row>
    <row r="617" spans="2:11" x14ac:dyDescent="0.2">
      <c r="B617" s="42" t="s">
        <v>455</v>
      </c>
    </row>
    <row r="618" spans="2:11" x14ac:dyDescent="0.2">
      <c r="B618" s="31"/>
      <c r="C618" s="31" t="s">
        <v>75</v>
      </c>
      <c r="D618" s="152" t="s">
        <v>340</v>
      </c>
      <c r="E618" s="41" t="s">
        <v>341</v>
      </c>
      <c r="F618" s="41" t="s">
        <v>519</v>
      </c>
      <c r="G618" s="31" t="s">
        <v>106</v>
      </c>
    </row>
    <row r="619" spans="2:11" x14ac:dyDescent="0.2">
      <c r="B619" s="144" t="s">
        <v>297</v>
      </c>
      <c r="C619" s="127">
        <v>30.122950819672127</v>
      </c>
      <c r="D619" s="127">
        <v>34.599156118143462</v>
      </c>
      <c r="E619" s="127">
        <v>26.104417670682732</v>
      </c>
      <c r="F619" s="127">
        <v>0</v>
      </c>
      <c r="G619" s="44">
        <v>25.206611570247933</v>
      </c>
      <c r="H619" s="12"/>
      <c r="I619" s="90"/>
    </row>
    <row r="620" spans="2:11" x14ac:dyDescent="0.2">
      <c r="B620" s="144" t="s">
        <v>298</v>
      </c>
      <c r="C620" s="127">
        <v>35.655737704918032</v>
      </c>
      <c r="D620" s="127">
        <v>37.552742616033754</v>
      </c>
      <c r="E620" s="127">
        <v>33.734939759036145</v>
      </c>
      <c r="F620" s="127">
        <v>50</v>
      </c>
      <c r="G620" s="44">
        <v>44.008264462809919</v>
      </c>
      <c r="H620" s="90"/>
      <c r="I620" s="90"/>
    </row>
    <row r="621" spans="2:11" x14ac:dyDescent="0.2">
      <c r="B621" s="144" t="s">
        <v>299</v>
      </c>
      <c r="C621" s="127">
        <v>15.163934426229508</v>
      </c>
      <c r="D621" s="127">
        <v>13.924050632911392</v>
      </c>
      <c r="E621" s="127">
        <v>16.46586345381526</v>
      </c>
      <c r="F621" s="127">
        <v>0</v>
      </c>
      <c r="G621" s="44">
        <v>8.4710743801652892</v>
      </c>
      <c r="H621" s="12"/>
      <c r="I621" s="12"/>
    </row>
    <row r="622" spans="2:11" x14ac:dyDescent="0.2">
      <c r="B622" s="144" t="s">
        <v>300</v>
      </c>
      <c r="C622" s="127">
        <v>18.647540983606557</v>
      </c>
      <c r="D622" s="127">
        <v>13.924050632911392</v>
      </c>
      <c r="E622" s="127">
        <v>22.891566265060241</v>
      </c>
      <c r="F622" s="127">
        <v>50</v>
      </c>
      <c r="G622" s="44">
        <v>21.900826446280991</v>
      </c>
      <c r="H622" s="12"/>
      <c r="I622" s="12"/>
    </row>
    <row r="623" spans="2:11" x14ac:dyDescent="0.2">
      <c r="B623" s="144" t="s">
        <v>77</v>
      </c>
      <c r="C623" s="127">
        <v>0.4098360655737705</v>
      </c>
      <c r="D623" s="127">
        <v>0</v>
      </c>
      <c r="E623" s="127">
        <v>0.80321285140562237</v>
      </c>
      <c r="F623" s="127">
        <v>0</v>
      </c>
      <c r="G623" s="44">
        <v>0.41322314049586778</v>
      </c>
      <c r="H623" s="12"/>
      <c r="I623" s="12"/>
    </row>
    <row r="624" spans="2:11" x14ac:dyDescent="0.2">
      <c r="B624" s="31" t="s">
        <v>819</v>
      </c>
      <c r="C624" s="127">
        <v>0</v>
      </c>
      <c r="D624" s="127">
        <v>0</v>
      </c>
      <c r="E624" s="127">
        <v>0</v>
      </c>
      <c r="F624" s="127">
        <v>0</v>
      </c>
      <c r="G624" s="44">
        <v>0</v>
      </c>
      <c r="H624" s="12"/>
      <c r="I624" s="12"/>
    </row>
    <row r="625" spans="2:14" x14ac:dyDescent="0.2">
      <c r="C625" s="12"/>
    </row>
    <row r="626" spans="2:14" x14ac:dyDescent="0.2">
      <c r="B626" s="42" t="s">
        <v>456</v>
      </c>
      <c r="C626" t="s">
        <v>412</v>
      </c>
    </row>
    <row r="627" spans="2:14" x14ac:dyDescent="0.2">
      <c r="B627" s="31"/>
      <c r="C627" s="31" t="s">
        <v>75</v>
      </c>
      <c r="D627" s="152" t="s">
        <v>340</v>
      </c>
      <c r="E627" s="41" t="s">
        <v>341</v>
      </c>
      <c r="F627" s="41" t="s">
        <v>519</v>
      </c>
      <c r="G627" s="31" t="s">
        <v>106</v>
      </c>
    </row>
    <row r="628" spans="2:14" x14ac:dyDescent="0.2">
      <c r="B628" s="144" t="s">
        <v>301</v>
      </c>
      <c r="C628" s="127">
        <v>90.163934426229503</v>
      </c>
      <c r="D628" s="127">
        <v>89.451476793248943</v>
      </c>
      <c r="E628" s="127">
        <v>91.164658634538156</v>
      </c>
      <c r="F628" s="127">
        <v>50</v>
      </c>
      <c r="G628" s="44">
        <v>90.495867768595048</v>
      </c>
      <c r="H628" s="90"/>
      <c r="I628" s="12"/>
    </row>
    <row r="629" spans="2:14" x14ac:dyDescent="0.2">
      <c r="B629" s="144" t="s">
        <v>302</v>
      </c>
      <c r="C629" s="127">
        <v>2.8688524590163933</v>
      </c>
      <c r="D629" s="127">
        <v>3.79746835443038</v>
      </c>
      <c r="E629" s="127">
        <v>2.0080321285140563</v>
      </c>
      <c r="F629" s="127">
        <v>0</v>
      </c>
      <c r="G629" s="44">
        <v>2.0661157024793386</v>
      </c>
      <c r="H629" s="12"/>
      <c r="I629" s="12"/>
    </row>
    <row r="630" spans="2:14" x14ac:dyDescent="0.2">
      <c r="B630" s="144" t="s">
        <v>303</v>
      </c>
      <c r="C630" s="127">
        <v>5.5327868852459012</v>
      </c>
      <c r="D630" s="127">
        <v>5.9071729957805905</v>
      </c>
      <c r="E630" s="127">
        <v>4.8192771084337354</v>
      </c>
      <c r="F630" s="127">
        <v>50</v>
      </c>
      <c r="G630" s="44">
        <v>5.785123966942149</v>
      </c>
      <c r="H630" s="12"/>
      <c r="I630" s="12"/>
      <c r="J630" s="90"/>
      <c r="K630" s="12"/>
      <c r="L630" s="12"/>
      <c r="M630" s="12"/>
      <c r="N630" s="12"/>
    </row>
    <row r="631" spans="2:14" x14ac:dyDescent="0.2">
      <c r="B631" s="144" t="s">
        <v>300</v>
      </c>
      <c r="C631" s="127">
        <v>1.2295081967213115</v>
      </c>
      <c r="D631" s="127">
        <v>0.8438818565400843</v>
      </c>
      <c r="E631" s="127">
        <v>1.6064257028112447</v>
      </c>
      <c r="F631" s="127">
        <v>0</v>
      </c>
      <c r="G631" s="44">
        <v>1.6528925619834711</v>
      </c>
      <c r="H631" s="12"/>
      <c r="I631" s="12"/>
    </row>
    <row r="632" spans="2:14" x14ac:dyDescent="0.2">
      <c r="B632" s="144" t="s">
        <v>77</v>
      </c>
      <c r="C632" s="127">
        <v>0.20491803278688525</v>
      </c>
      <c r="D632" s="127">
        <v>0</v>
      </c>
      <c r="E632" s="127">
        <v>0.40160642570281119</v>
      </c>
      <c r="F632" s="127">
        <v>0</v>
      </c>
      <c r="G632" s="44">
        <v>0</v>
      </c>
      <c r="H632" s="12"/>
      <c r="I632" s="12"/>
    </row>
    <row r="633" spans="2:14" x14ac:dyDescent="0.2">
      <c r="B633" s="31" t="s">
        <v>819</v>
      </c>
      <c r="C633" s="127">
        <v>0</v>
      </c>
      <c r="D633" s="127">
        <v>0</v>
      </c>
      <c r="E633" s="127">
        <v>0</v>
      </c>
      <c r="F633" s="127">
        <v>0</v>
      </c>
      <c r="G633" s="44">
        <v>0</v>
      </c>
      <c r="H633" s="12"/>
      <c r="I633" s="12"/>
    </row>
    <row r="634" spans="2:14" x14ac:dyDescent="0.2">
      <c r="B634" s="42">
        <v>2</v>
      </c>
      <c r="C634" t="s">
        <v>413</v>
      </c>
    </row>
    <row r="635" spans="2:14" x14ac:dyDescent="0.2">
      <c r="B635" s="31"/>
      <c r="C635" s="31" t="s">
        <v>75</v>
      </c>
      <c r="D635" s="152" t="s">
        <v>340</v>
      </c>
      <c r="E635" s="41" t="s">
        <v>341</v>
      </c>
      <c r="F635" s="41" t="s">
        <v>519</v>
      </c>
      <c r="G635" s="31" t="s">
        <v>106</v>
      </c>
    </row>
    <row r="636" spans="2:14" x14ac:dyDescent="0.2">
      <c r="B636" s="144" t="s">
        <v>301</v>
      </c>
      <c r="C636" s="127">
        <v>47.33606557377049</v>
      </c>
      <c r="D636" s="127">
        <v>51.054852320675103</v>
      </c>
      <c r="E636" s="127">
        <v>44.176706827309239</v>
      </c>
      <c r="F636" s="127">
        <v>0</v>
      </c>
      <c r="G636" s="44">
        <v>58.884297520661157</v>
      </c>
      <c r="H636" s="90"/>
      <c r="I636" s="12"/>
    </row>
    <row r="637" spans="2:14" x14ac:dyDescent="0.2">
      <c r="B637" s="144" t="s">
        <v>302</v>
      </c>
      <c r="C637" s="127">
        <v>9.0163934426229506</v>
      </c>
      <c r="D637" s="127">
        <v>11.39240506329114</v>
      </c>
      <c r="E637" s="127">
        <v>6.425702811244979</v>
      </c>
      <c r="F637" s="127">
        <v>50</v>
      </c>
      <c r="G637" s="44">
        <v>7.6446280991735538</v>
      </c>
      <c r="H637" s="12"/>
      <c r="I637" s="12"/>
    </row>
    <row r="638" spans="2:14" x14ac:dyDescent="0.2">
      <c r="B638" s="144" t="s">
        <v>303</v>
      </c>
      <c r="C638" s="127">
        <v>18.442622950819672</v>
      </c>
      <c r="D638" s="127">
        <v>13.080168776371309</v>
      </c>
      <c r="E638" s="127">
        <v>23.694779116465863</v>
      </c>
      <c r="F638" s="127">
        <v>0</v>
      </c>
      <c r="G638" s="44">
        <v>14.87603305785124</v>
      </c>
      <c r="H638" s="12"/>
      <c r="I638" s="12"/>
      <c r="J638" s="12"/>
      <c r="K638" s="12"/>
      <c r="L638" s="12"/>
      <c r="M638" s="12"/>
      <c r="N638" s="90"/>
    </row>
    <row r="639" spans="2:14" x14ac:dyDescent="0.2">
      <c r="B639" s="144" t="s">
        <v>300</v>
      </c>
      <c r="C639" s="127">
        <v>24.590163934426229</v>
      </c>
      <c r="D639" s="127">
        <v>24.050632911392405</v>
      </c>
      <c r="E639" s="127">
        <v>24.899598393574294</v>
      </c>
      <c r="F639" s="127">
        <v>50</v>
      </c>
      <c r="G639" s="44">
        <v>18.595041322314049</v>
      </c>
      <c r="H639" s="12"/>
      <c r="I639" s="12"/>
    </row>
    <row r="640" spans="2:14" x14ac:dyDescent="0.2">
      <c r="B640" s="144" t="s">
        <v>77</v>
      </c>
      <c r="C640" s="127">
        <v>0.61475409836065575</v>
      </c>
      <c r="D640" s="127">
        <v>0.42194092827004215</v>
      </c>
      <c r="E640" s="127">
        <v>0.80321285140562237</v>
      </c>
      <c r="F640" s="127">
        <v>0</v>
      </c>
      <c r="G640" s="44">
        <v>0</v>
      </c>
      <c r="H640" s="12"/>
      <c r="I640" s="12"/>
    </row>
    <row r="641" spans="2:14" x14ac:dyDescent="0.2">
      <c r="B641" s="31" t="s">
        <v>819</v>
      </c>
      <c r="C641" s="127">
        <v>0</v>
      </c>
      <c r="D641" s="127">
        <v>0</v>
      </c>
      <c r="E641" s="127">
        <v>0</v>
      </c>
      <c r="F641" s="127">
        <v>0</v>
      </c>
      <c r="G641" s="44">
        <v>0</v>
      </c>
      <c r="H641" s="12"/>
      <c r="I641" s="12"/>
    </row>
    <row r="642" spans="2:14" x14ac:dyDescent="0.2">
      <c r="B642" s="42">
        <v>3</v>
      </c>
      <c r="C642" s="12" t="s">
        <v>414</v>
      </c>
      <c r="D642" s="12"/>
      <c r="E642" s="12"/>
      <c r="F642" s="12"/>
      <c r="G642" s="12"/>
    </row>
    <row r="643" spans="2:14" x14ac:dyDescent="0.2">
      <c r="B643" s="31"/>
      <c r="C643" s="31" t="s">
        <v>75</v>
      </c>
      <c r="D643" s="152" t="s">
        <v>340</v>
      </c>
      <c r="E643" s="41" t="s">
        <v>341</v>
      </c>
      <c r="F643" s="41" t="s">
        <v>519</v>
      </c>
      <c r="G643" s="31" t="s">
        <v>106</v>
      </c>
    </row>
    <row r="644" spans="2:14" x14ac:dyDescent="0.2">
      <c r="B644" s="144" t="s">
        <v>301</v>
      </c>
      <c r="C644" s="127">
        <v>47.745901639344261</v>
      </c>
      <c r="D644" s="127">
        <v>51.054852320675103</v>
      </c>
      <c r="E644" s="127">
        <v>44.578313253012048</v>
      </c>
      <c r="F644" s="127">
        <v>50</v>
      </c>
      <c r="G644" s="44">
        <v>44.008264462809919</v>
      </c>
      <c r="H644" s="90"/>
      <c r="I644" s="12"/>
    </row>
    <row r="645" spans="2:14" x14ac:dyDescent="0.2">
      <c r="B645" s="144" t="s">
        <v>302</v>
      </c>
      <c r="C645" s="127">
        <v>11.475409836065573</v>
      </c>
      <c r="D645" s="127">
        <v>12.236286919831224</v>
      </c>
      <c r="E645" s="127">
        <v>10.843373493975903</v>
      </c>
      <c r="F645" s="127">
        <v>0</v>
      </c>
      <c r="G645" s="44">
        <v>13.636363636363637</v>
      </c>
      <c r="H645" s="12"/>
      <c r="I645" s="12"/>
    </row>
    <row r="646" spans="2:14" x14ac:dyDescent="0.2">
      <c r="B646" s="144" t="s">
        <v>303</v>
      </c>
      <c r="C646" s="127">
        <v>26.639344262295083</v>
      </c>
      <c r="D646" s="127">
        <v>22.362869198312236</v>
      </c>
      <c r="E646" s="127">
        <v>30.923694779116467</v>
      </c>
      <c r="F646" s="127">
        <v>0</v>
      </c>
      <c r="G646" s="44">
        <v>30.371900826446282</v>
      </c>
      <c r="H646" s="12"/>
      <c r="I646" s="12"/>
      <c r="J646" s="12"/>
      <c r="K646" s="12"/>
      <c r="L646" s="12"/>
      <c r="M646" s="12"/>
      <c r="N646" s="90"/>
    </row>
    <row r="647" spans="2:14" x14ac:dyDescent="0.2">
      <c r="B647" s="144" t="s">
        <v>300</v>
      </c>
      <c r="C647" s="127">
        <v>13.524590163934427</v>
      </c>
      <c r="D647" s="127">
        <v>13.924050632911392</v>
      </c>
      <c r="E647" s="127">
        <v>12.851405622489958</v>
      </c>
      <c r="F647" s="127">
        <v>50</v>
      </c>
      <c r="G647" s="44">
        <v>11.983471074380166</v>
      </c>
      <c r="H647" s="12"/>
      <c r="I647" s="12"/>
    </row>
    <row r="648" spans="2:14" x14ac:dyDescent="0.2">
      <c r="B648" s="144" t="s">
        <v>77</v>
      </c>
      <c r="C648" s="127">
        <v>0.61475409836065575</v>
      </c>
      <c r="D648" s="127">
        <v>0.42194092827004215</v>
      </c>
      <c r="E648" s="127">
        <v>0.80321285140562237</v>
      </c>
      <c r="F648" s="127">
        <v>0</v>
      </c>
      <c r="G648" s="44">
        <v>0</v>
      </c>
      <c r="H648" s="12"/>
      <c r="I648" s="12"/>
    </row>
    <row r="649" spans="2:14" x14ac:dyDescent="0.2">
      <c r="B649" s="31" t="s">
        <v>819</v>
      </c>
      <c r="C649" s="127">
        <v>0</v>
      </c>
      <c r="D649" s="127">
        <v>0</v>
      </c>
      <c r="E649" s="127">
        <v>0</v>
      </c>
      <c r="F649" s="127">
        <v>0</v>
      </c>
      <c r="G649" s="44">
        <v>0</v>
      </c>
      <c r="H649" s="12"/>
      <c r="I649" s="12"/>
    </row>
    <row r="650" spans="2:14" x14ac:dyDescent="0.2">
      <c r="B650" s="42">
        <v>4</v>
      </c>
      <c r="C650" t="s">
        <v>415</v>
      </c>
    </row>
    <row r="651" spans="2:14" x14ac:dyDescent="0.2">
      <c r="B651" s="31"/>
      <c r="C651" s="31" t="s">
        <v>75</v>
      </c>
      <c r="D651" s="152" t="s">
        <v>340</v>
      </c>
      <c r="E651" s="41" t="s">
        <v>341</v>
      </c>
      <c r="F651" s="41" t="s">
        <v>519</v>
      </c>
      <c r="G651" s="31" t="s">
        <v>106</v>
      </c>
    </row>
    <row r="652" spans="2:14" x14ac:dyDescent="0.2">
      <c r="B652" s="144" t="s">
        <v>301</v>
      </c>
      <c r="C652" s="127">
        <v>35.450819672131146</v>
      </c>
      <c r="D652" s="127">
        <v>37.130801687763714</v>
      </c>
      <c r="E652" s="127">
        <v>33.734939759036145</v>
      </c>
      <c r="F652" s="127">
        <v>50</v>
      </c>
      <c r="G652" s="44">
        <v>39.669421487603309</v>
      </c>
      <c r="H652" s="90"/>
      <c r="I652" s="90"/>
    </row>
    <row r="653" spans="2:14" x14ac:dyDescent="0.2">
      <c r="B653" s="144" t="s">
        <v>302</v>
      </c>
      <c r="C653" s="127">
        <v>24.590163934426229</v>
      </c>
      <c r="D653" s="127">
        <v>27.426160337552741</v>
      </c>
      <c r="E653" s="127">
        <v>21.686746987951807</v>
      </c>
      <c r="F653" s="127">
        <v>50</v>
      </c>
      <c r="G653" s="44">
        <v>20.66115702479339</v>
      </c>
      <c r="H653" s="12"/>
      <c r="I653" s="12"/>
    </row>
    <row r="654" spans="2:14" x14ac:dyDescent="0.2">
      <c r="B654" s="144" t="s">
        <v>303</v>
      </c>
      <c r="C654" s="127">
        <v>34.221311475409841</v>
      </c>
      <c r="D654" s="127">
        <v>29.957805907172997</v>
      </c>
      <c r="E654" s="127">
        <v>38.554216867469883</v>
      </c>
      <c r="F654" s="127">
        <v>0</v>
      </c>
      <c r="G654" s="44">
        <v>35.743801652892564</v>
      </c>
      <c r="H654" s="12"/>
      <c r="I654" s="12"/>
      <c r="J654" s="12"/>
      <c r="K654" s="12"/>
      <c r="L654" s="12"/>
      <c r="M654" s="12"/>
      <c r="N654" s="90"/>
    </row>
    <row r="655" spans="2:14" x14ac:dyDescent="0.2">
      <c r="B655" s="144" t="s">
        <v>300</v>
      </c>
      <c r="C655" s="127">
        <v>4.918032786885246</v>
      </c>
      <c r="D655" s="127">
        <v>4.6413502109704643</v>
      </c>
      <c r="E655" s="127">
        <v>5.2208835341365463</v>
      </c>
      <c r="F655" s="127">
        <v>0</v>
      </c>
      <c r="G655" s="44">
        <v>3.71900826446281</v>
      </c>
      <c r="H655" s="12"/>
      <c r="I655" s="12"/>
    </row>
    <row r="656" spans="2:14" x14ac:dyDescent="0.2">
      <c r="B656" s="144" t="s">
        <v>77</v>
      </c>
      <c r="C656" s="127">
        <v>0.81967213114754101</v>
      </c>
      <c r="D656" s="127">
        <v>0.8438818565400843</v>
      </c>
      <c r="E656" s="127">
        <v>0.80321285140562237</v>
      </c>
      <c r="F656" s="127">
        <v>0</v>
      </c>
      <c r="G656" s="44">
        <v>0.20661157024793389</v>
      </c>
      <c r="H656" s="12"/>
      <c r="I656" s="12"/>
    </row>
    <row r="657" spans="2:14" x14ac:dyDescent="0.2">
      <c r="B657" s="31" t="s">
        <v>819</v>
      </c>
      <c r="C657" s="127">
        <v>0</v>
      </c>
      <c r="D657" s="127">
        <v>0</v>
      </c>
      <c r="E657" s="127">
        <v>0</v>
      </c>
      <c r="F657" s="127">
        <v>0</v>
      </c>
      <c r="G657" s="44">
        <v>0</v>
      </c>
      <c r="H657" s="12"/>
      <c r="I657" s="12"/>
    </row>
    <row r="658" spans="2:14" x14ac:dyDescent="0.2">
      <c r="B658" s="42">
        <v>5</v>
      </c>
      <c r="C658" t="s">
        <v>416</v>
      </c>
    </row>
    <row r="659" spans="2:14" x14ac:dyDescent="0.2">
      <c r="B659" s="31"/>
      <c r="C659" s="31" t="s">
        <v>75</v>
      </c>
      <c r="D659" s="152" t="s">
        <v>340</v>
      </c>
      <c r="E659" s="41" t="s">
        <v>341</v>
      </c>
      <c r="F659" s="41" t="s">
        <v>519</v>
      </c>
      <c r="G659" s="31" t="s">
        <v>106</v>
      </c>
    </row>
    <row r="660" spans="2:14" x14ac:dyDescent="0.2">
      <c r="B660" s="144" t="s">
        <v>301</v>
      </c>
      <c r="C660" s="127">
        <v>90.163934426229503</v>
      </c>
      <c r="D660" s="127">
        <v>86.497890295358644</v>
      </c>
      <c r="E660" s="127">
        <v>93.574297188755011</v>
      </c>
      <c r="F660" s="127">
        <v>100</v>
      </c>
      <c r="G660" s="44">
        <v>92.355371900826441</v>
      </c>
      <c r="H660" s="90"/>
      <c r="I660" s="12"/>
    </row>
    <row r="661" spans="2:14" x14ac:dyDescent="0.2">
      <c r="B661" s="144" t="s">
        <v>302</v>
      </c>
      <c r="C661" s="127">
        <v>4.0983606557377046</v>
      </c>
      <c r="D661" s="127">
        <v>5.9071729957805905</v>
      </c>
      <c r="E661" s="127">
        <v>2.4096385542168677</v>
      </c>
      <c r="F661" s="127">
        <v>0</v>
      </c>
      <c r="G661" s="44">
        <v>2.4793388429752068</v>
      </c>
      <c r="H661" s="12"/>
      <c r="I661" s="12"/>
    </row>
    <row r="662" spans="2:14" x14ac:dyDescent="0.2">
      <c r="B662" s="144" t="s">
        <v>303</v>
      </c>
      <c r="C662" s="127">
        <v>2.459016393442623</v>
      </c>
      <c r="D662" s="127">
        <v>3.3755274261603372</v>
      </c>
      <c r="E662" s="127">
        <v>1.6064257028112447</v>
      </c>
      <c r="F662" s="127">
        <v>0</v>
      </c>
      <c r="G662" s="44">
        <v>1.2396694214876034</v>
      </c>
      <c r="H662" s="12"/>
      <c r="I662" s="12"/>
      <c r="J662" s="12"/>
      <c r="K662" s="12"/>
      <c r="L662" s="12"/>
      <c r="M662" s="12"/>
      <c r="N662" s="90"/>
    </row>
    <row r="663" spans="2:14" x14ac:dyDescent="0.2">
      <c r="B663" s="144" t="s">
        <v>66</v>
      </c>
      <c r="C663" s="127">
        <v>2.8688524590163933</v>
      </c>
      <c r="D663" s="127">
        <v>3.79746835443038</v>
      </c>
      <c r="E663" s="127">
        <v>2.0080321285140563</v>
      </c>
      <c r="F663" s="127">
        <v>0</v>
      </c>
      <c r="G663" s="44">
        <v>3.9256198347107438</v>
      </c>
      <c r="H663" s="12"/>
      <c r="I663" s="12"/>
    </row>
    <row r="664" spans="2:14" x14ac:dyDescent="0.2">
      <c r="B664" s="144" t="s">
        <v>77</v>
      </c>
      <c r="C664" s="127">
        <v>0.4098360655737705</v>
      </c>
      <c r="D664" s="127">
        <v>0.42194092827004215</v>
      </c>
      <c r="E664" s="127">
        <v>0.40160642570281119</v>
      </c>
      <c r="F664" s="127">
        <v>0</v>
      </c>
      <c r="G664" s="44">
        <v>0</v>
      </c>
      <c r="H664" s="12"/>
      <c r="I664" s="12"/>
    </row>
    <row r="665" spans="2:14" x14ac:dyDescent="0.2">
      <c r="B665" s="31" t="s">
        <v>819</v>
      </c>
      <c r="C665" s="127">
        <v>0</v>
      </c>
      <c r="D665" s="127">
        <v>0</v>
      </c>
      <c r="E665" s="127">
        <v>0</v>
      </c>
      <c r="F665" s="127">
        <v>0</v>
      </c>
      <c r="G665" s="44">
        <v>0</v>
      </c>
      <c r="H665" s="12"/>
      <c r="I665" s="12"/>
    </row>
    <row r="666" spans="2:14" x14ac:dyDescent="0.2">
      <c r="B666" s="42">
        <v>6</v>
      </c>
      <c r="C666" t="s">
        <v>417</v>
      </c>
    </row>
    <row r="667" spans="2:14" x14ac:dyDescent="0.2">
      <c r="B667" s="31"/>
      <c r="C667" s="31" t="s">
        <v>75</v>
      </c>
      <c r="D667" s="152" t="s">
        <v>340</v>
      </c>
      <c r="E667" s="41" t="s">
        <v>341</v>
      </c>
      <c r="F667" s="41" t="s">
        <v>519</v>
      </c>
      <c r="G667" s="31" t="s">
        <v>106</v>
      </c>
    </row>
    <row r="668" spans="2:14" x14ac:dyDescent="0.2">
      <c r="B668" s="144" t="s">
        <v>301</v>
      </c>
      <c r="C668" s="127">
        <v>46.516393442622949</v>
      </c>
      <c r="D668" s="127">
        <v>49.367088607594937</v>
      </c>
      <c r="E668" s="127">
        <v>44.176706827309239</v>
      </c>
      <c r="F668" s="127">
        <v>0</v>
      </c>
      <c r="G668" s="44">
        <v>40.702479338842977</v>
      </c>
      <c r="H668" s="90"/>
    </row>
    <row r="669" spans="2:14" x14ac:dyDescent="0.2">
      <c r="B669" s="144" t="s">
        <v>302</v>
      </c>
      <c r="C669" s="127">
        <v>13.729508196721312</v>
      </c>
      <c r="D669" s="127">
        <v>16.877637130801688</v>
      </c>
      <c r="E669" s="127">
        <v>10.843373493975903</v>
      </c>
      <c r="F669" s="127">
        <v>0</v>
      </c>
      <c r="G669" s="44">
        <v>15.289256198347108</v>
      </c>
      <c r="H669" s="12"/>
    </row>
    <row r="670" spans="2:14" x14ac:dyDescent="0.2">
      <c r="B670" s="144" t="s">
        <v>303</v>
      </c>
      <c r="C670" s="127">
        <v>11.065573770491802</v>
      </c>
      <c r="D670" s="127">
        <v>9.2827004219409286</v>
      </c>
      <c r="E670" s="127">
        <v>12.851405622489958</v>
      </c>
      <c r="F670" s="127">
        <v>0</v>
      </c>
      <c r="G670" s="44">
        <v>12.396694214876034</v>
      </c>
      <c r="H670" s="12"/>
      <c r="M670" s="12"/>
      <c r="N670" s="90"/>
    </row>
    <row r="671" spans="2:14" x14ac:dyDescent="0.2">
      <c r="B671" s="144" t="s">
        <v>66</v>
      </c>
      <c r="C671" s="127">
        <v>27.66393442622951</v>
      </c>
      <c r="D671" s="127">
        <v>23.628691983122362</v>
      </c>
      <c r="E671" s="127">
        <v>30.923694779116467</v>
      </c>
      <c r="F671" s="127">
        <v>100</v>
      </c>
      <c r="G671" s="44">
        <v>31.404958677685951</v>
      </c>
      <c r="H671" s="12"/>
    </row>
    <row r="672" spans="2:14" x14ac:dyDescent="0.2">
      <c r="B672" s="144" t="s">
        <v>77</v>
      </c>
      <c r="C672" s="127">
        <v>0.81967213114754101</v>
      </c>
      <c r="D672" s="127">
        <v>0.8438818565400843</v>
      </c>
      <c r="E672" s="127">
        <v>0.80321285140562237</v>
      </c>
      <c r="F672" s="127">
        <v>0</v>
      </c>
      <c r="G672" s="44">
        <v>0.20661157024793389</v>
      </c>
      <c r="H672" s="12"/>
    </row>
    <row r="673" spans="2:14" x14ac:dyDescent="0.2">
      <c r="B673" s="31" t="s">
        <v>819</v>
      </c>
      <c r="C673" s="127">
        <v>0.20491803278688525</v>
      </c>
      <c r="D673" s="127">
        <v>0</v>
      </c>
      <c r="E673" s="127">
        <v>0.40160642570281119</v>
      </c>
      <c r="F673" s="127">
        <v>0</v>
      </c>
      <c r="G673" s="44">
        <v>0</v>
      </c>
      <c r="H673" s="12"/>
    </row>
    <row r="674" spans="2:14" x14ac:dyDescent="0.2">
      <c r="B674" s="42">
        <v>7</v>
      </c>
      <c r="C674" t="s">
        <v>418</v>
      </c>
      <c r="E674" s="12"/>
      <c r="F674" s="12"/>
    </row>
    <row r="675" spans="2:14" x14ac:dyDescent="0.2">
      <c r="B675" s="31"/>
      <c r="C675" s="31" t="s">
        <v>75</v>
      </c>
      <c r="D675" s="152" t="s">
        <v>340</v>
      </c>
      <c r="E675" s="41" t="s">
        <v>341</v>
      </c>
      <c r="F675" s="41" t="s">
        <v>519</v>
      </c>
      <c r="G675" s="31" t="s">
        <v>106</v>
      </c>
    </row>
    <row r="676" spans="2:14" x14ac:dyDescent="0.2">
      <c r="B676" s="144" t="s">
        <v>301</v>
      </c>
      <c r="C676" s="127">
        <v>38.319672131147541</v>
      </c>
      <c r="D676" s="127">
        <v>40.928270042194093</v>
      </c>
      <c r="E676" s="127">
        <v>35.742971887550198</v>
      </c>
      <c r="F676" s="127">
        <v>50</v>
      </c>
      <c r="G676" s="44">
        <v>40.702479338842977</v>
      </c>
      <c r="H676" s="90"/>
      <c r="I676" s="90"/>
    </row>
    <row r="677" spans="2:14" x14ac:dyDescent="0.2">
      <c r="B677" s="144" t="s">
        <v>302</v>
      </c>
      <c r="C677" s="127">
        <v>10.450819672131148</v>
      </c>
      <c r="D677" s="127">
        <v>12.236286919831224</v>
      </c>
      <c r="E677" s="127">
        <v>8.8353413654618471</v>
      </c>
      <c r="F677" s="127">
        <v>0</v>
      </c>
      <c r="G677" s="44">
        <v>10.950413223140496</v>
      </c>
      <c r="H677" s="12"/>
      <c r="I677" s="12"/>
    </row>
    <row r="678" spans="2:14" x14ac:dyDescent="0.2">
      <c r="B678" s="144" t="s">
        <v>303</v>
      </c>
      <c r="C678" s="127">
        <v>13.524590163934427</v>
      </c>
      <c r="D678" s="127">
        <v>12.658227848101266</v>
      </c>
      <c r="E678" s="127">
        <v>14.457831325301203</v>
      </c>
      <c r="F678" s="127">
        <v>0</v>
      </c>
      <c r="G678" s="44">
        <v>9.7107438016528924</v>
      </c>
      <c r="H678" s="12"/>
      <c r="I678" s="12"/>
      <c r="J678" s="12"/>
      <c r="K678" s="12"/>
      <c r="L678" s="12"/>
      <c r="M678" s="12"/>
      <c r="N678" s="90"/>
    </row>
    <row r="679" spans="2:14" x14ac:dyDescent="0.2">
      <c r="B679" s="144" t="s">
        <v>66</v>
      </c>
      <c r="C679" s="127">
        <v>36.885245901639344</v>
      </c>
      <c r="D679" s="127">
        <v>33.755274261603375</v>
      </c>
      <c r="E679" s="127">
        <v>39.75903614457831</v>
      </c>
      <c r="F679" s="127">
        <v>50</v>
      </c>
      <c r="G679" s="44">
        <v>38.429752066115704</v>
      </c>
      <c r="H679" s="12"/>
      <c r="I679" s="12"/>
    </row>
    <row r="680" spans="2:14" x14ac:dyDescent="0.2">
      <c r="B680" s="144" t="s">
        <v>77</v>
      </c>
      <c r="C680" s="127">
        <v>0.81967213114754101</v>
      </c>
      <c r="D680" s="127">
        <v>0.42194092827004215</v>
      </c>
      <c r="E680" s="127">
        <v>1.2048192771084338</v>
      </c>
      <c r="F680" s="127">
        <v>0</v>
      </c>
      <c r="G680" s="44">
        <v>0.20661157024793389</v>
      </c>
      <c r="H680" s="12"/>
      <c r="I680" s="12"/>
    </row>
    <row r="681" spans="2:14" x14ac:dyDescent="0.2">
      <c r="B681" s="31" t="s">
        <v>819</v>
      </c>
      <c r="C681" s="127">
        <v>0</v>
      </c>
      <c r="D681" s="127">
        <v>0</v>
      </c>
      <c r="E681" s="127">
        <v>0</v>
      </c>
      <c r="F681" s="127">
        <v>0</v>
      </c>
      <c r="G681" s="44">
        <v>0</v>
      </c>
      <c r="H681" s="12"/>
      <c r="I681" s="12"/>
    </row>
    <row r="682" spans="2:14" x14ac:dyDescent="0.2">
      <c r="B682" s="11">
        <v>8</v>
      </c>
      <c r="C682" s="83" t="s">
        <v>510</v>
      </c>
      <c r="D682" s="83"/>
      <c r="E682" s="83"/>
      <c r="F682" s="83"/>
      <c r="G682" s="83"/>
    </row>
    <row r="683" spans="2:14" x14ac:dyDescent="0.2">
      <c r="B683" s="31"/>
      <c r="C683" s="31" t="s">
        <v>75</v>
      </c>
      <c r="D683" s="152" t="s">
        <v>340</v>
      </c>
      <c r="E683" s="41" t="s">
        <v>341</v>
      </c>
      <c r="F683" s="41" t="s">
        <v>519</v>
      </c>
      <c r="G683" s="31" t="s">
        <v>106</v>
      </c>
    </row>
    <row r="684" spans="2:14" x14ac:dyDescent="0.2">
      <c r="B684" s="144" t="s">
        <v>301</v>
      </c>
      <c r="C684" s="127">
        <v>41.188524590163937</v>
      </c>
      <c r="D684" s="127">
        <v>48.101265822784811</v>
      </c>
      <c r="E684" s="127">
        <v>34.53815261044177</v>
      </c>
      <c r="F684" s="127">
        <v>50</v>
      </c>
      <c r="G684" s="44">
        <v>61.363636363636367</v>
      </c>
      <c r="I684" s="12"/>
    </row>
    <row r="685" spans="2:14" x14ac:dyDescent="0.2">
      <c r="B685" s="144" t="s">
        <v>302</v>
      </c>
      <c r="C685" s="127">
        <v>19.672131147540984</v>
      </c>
      <c r="D685" s="127">
        <v>20.675105485232066</v>
      </c>
      <c r="E685" s="127">
        <v>18.473895582329316</v>
      </c>
      <c r="F685" s="127">
        <v>50</v>
      </c>
      <c r="G685" s="44">
        <v>13.84297520661157</v>
      </c>
      <c r="I685" s="12"/>
    </row>
    <row r="686" spans="2:14" x14ac:dyDescent="0.2">
      <c r="B686" s="144" t="s">
        <v>303</v>
      </c>
      <c r="C686" s="127">
        <v>31.967213114754102</v>
      </c>
      <c r="D686" s="127">
        <v>23.628691983122362</v>
      </c>
      <c r="E686" s="127">
        <v>40.160642570281126</v>
      </c>
      <c r="F686" s="127">
        <v>0</v>
      </c>
      <c r="G686" s="44">
        <v>22.727272727272727</v>
      </c>
      <c r="I686" s="12"/>
      <c r="J686" s="12"/>
      <c r="K686" s="12"/>
      <c r="L686" s="12"/>
      <c r="M686" s="12"/>
    </row>
    <row r="687" spans="2:14" x14ac:dyDescent="0.2">
      <c r="B687" s="144" t="s">
        <v>66</v>
      </c>
      <c r="C687" s="127">
        <v>6.557377049180328</v>
      </c>
      <c r="D687" s="127">
        <v>7.1729957805907167</v>
      </c>
      <c r="E687" s="127">
        <v>6.024096385542169</v>
      </c>
      <c r="F687" s="127">
        <v>0</v>
      </c>
      <c r="G687" s="44">
        <v>2.0661157024793386</v>
      </c>
      <c r="I687" s="12"/>
    </row>
    <row r="688" spans="2:14" x14ac:dyDescent="0.2">
      <c r="B688" s="144" t="s">
        <v>77</v>
      </c>
      <c r="C688" s="127">
        <v>0.61475409836065575</v>
      </c>
      <c r="D688" s="127">
        <v>0.42194092827004215</v>
      </c>
      <c r="E688" s="127">
        <v>0.80321285140562237</v>
      </c>
      <c r="F688" s="127">
        <v>0</v>
      </c>
      <c r="G688" s="44">
        <v>0</v>
      </c>
      <c r="I688" s="12"/>
    </row>
    <row r="689" spans="2:9" x14ac:dyDescent="0.2">
      <c r="B689" s="31" t="s">
        <v>819</v>
      </c>
      <c r="C689" s="127">
        <v>0</v>
      </c>
      <c r="D689" s="127">
        <v>0</v>
      </c>
      <c r="E689" s="127">
        <v>0</v>
      </c>
      <c r="F689" s="127">
        <v>0</v>
      </c>
      <c r="G689" s="44">
        <v>0</v>
      </c>
      <c r="I689" s="12"/>
    </row>
    <row r="690" spans="2:9" x14ac:dyDescent="0.2">
      <c r="B690" s="11"/>
      <c r="C690" s="83"/>
      <c r="D690" s="83"/>
      <c r="E690" s="83"/>
      <c r="F690" s="83"/>
      <c r="G690" s="83"/>
    </row>
    <row r="691" spans="2:9" x14ac:dyDescent="0.2">
      <c r="B691" s="42" t="s">
        <v>369</v>
      </c>
      <c r="C691" t="s">
        <v>419</v>
      </c>
    </row>
    <row r="692" spans="2:9" x14ac:dyDescent="0.2">
      <c r="B692" s="31"/>
      <c r="C692" s="31" t="s">
        <v>75</v>
      </c>
      <c r="D692" s="152" t="s">
        <v>340</v>
      </c>
      <c r="E692" s="41" t="s">
        <v>341</v>
      </c>
      <c r="F692" s="41" t="s">
        <v>519</v>
      </c>
      <c r="G692" s="31" t="s">
        <v>106</v>
      </c>
    </row>
    <row r="693" spans="2:9" x14ac:dyDescent="0.2">
      <c r="B693" s="144" t="s">
        <v>304</v>
      </c>
      <c r="C693" s="127">
        <v>3.6885245901639343</v>
      </c>
      <c r="D693" s="127">
        <v>4.2194092827004219</v>
      </c>
      <c r="E693" s="127">
        <v>3.2128514056224895</v>
      </c>
      <c r="F693" s="127">
        <v>0</v>
      </c>
      <c r="G693" s="44">
        <v>3.0991735537190084</v>
      </c>
      <c r="H693" s="90"/>
      <c r="I693" s="12"/>
    </row>
    <row r="694" spans="2:9" x14ac:dyDescent="0.2">
      <c r="B694" s="144" t="s">
        <v>305</v>
      </c>
      <c r="C694" s="127">
        <v>93.647540983606561</v>
      </c>
      <c r="D694" s="127">
        <v>93.670886075949369</v>
      </c>
      <c r="E694" s="127">
        <v>93.574297188755011</v>
      </c>
      <c r="F694" s="127">
        <v>100</v>
      </c>
      <c r="G694" s="44">
        <v>92.148760330578511</v>
      </c>
      <c r="H694" s="90"/>
      <c r="I694" s="12"/>
    </row>
    <row r="695" spans="2:9" x14ac:dyDescent="0.2">
      <c r="B695" s="144" t="s">
        <v>306</v>
      </c>
      <c r="C695" s="127">
        <v>2.6639344262295079</v>
      </c>
      <c r="D695" s="127">
        <v>2.109704641350211</v>
      </c>
      <c r="E695" s="127">
        <v>3.2128514056224895</v>
      </c>
      <c r="F695" s="127">
        <v>0</v>
      </c>
      <c r="G695" s="44">
        <v>4.7520661157024797</v>
      </c>
      <c r="H695" s="12"/>
      <c r="I695" s="12"/>
    </row>
    <row r="696" spans="2:9" x14ac:dyDescent="0.2">
      <c r="B696" s="144" t="s">
        <v>77</v>
      </c>
      <c r="C696" s="127">
        <v>0</v>
      </c>
      <c r="D696" s="127">
        <v>0</v>
      </c>
      <c r="E696" s="127">
        <v>0</v>
      </c>
      <c r="F696" s="127">
        <v>0</v>
      </c>
      <c r="G696" s="44">
        <v>0</v>
      </c>
      <c r="H696" s="12"/>
      <c r="I696" s="12"/>
    </row>
    <row r="697" spans="2:9" x14ac:dyDescent="0.2">
      <c r="B697" s="31" t="s">
        <v>819</v>
      </c>
      <c r="C697" s="127">
        <v>0</v>
      </c>
      <c r="D697" s="127">
        <v>0</v>
      </c>
      <c r="E697" s="127">
        <v>0</v>
      </c>
      <c r="F697" s="127">
        <v>0</v>
      </c>
      <c r="G697" s="44">
        <v>0</v>
      </c>
      <c r="H697" s="12"/>
      <c r="I697" s="12"/>
    </row>
    <row r="698" spans="2:9" x14ac:dyDescent="0.2">
      <c r="B698" s="42">
        <v>2</v>
      </c>
      <c r="C698" t="s">
        <v>420</v>
      </c>
    </row>
    <row r="699" spans="2:9" x14ac:dyDescent="0.2">
      <c r="B699" s="31"/>
      <c r="C699" s="31" t="s">
        <v>75</v>
      </c>
      <c r="D699" s="152" t="s">
        <v>340</v>
      </c>
      <c r="E699" s="41" t="s">
        <v>341</v>
      </c>
      <c r="F699" s="41" t="s">
        <v>519</v>
      </c>
      <c r="G699" s="31" t="s">
        <v>106</v>
      </c>
    </row>
    <row r="700" spans="2:9" x14ac:dyDescent="0.2">
      <c r="B700" s="144" t="s">
        <v>304</v>
      </c>
      <c r="C700" s="127">
        <v>1.0245901639344261</v>
      </c>
      <c r="D700" s="127">
        <v>0.8438818565400843</v>
      </c>
      <c r="E700" s="127">
        <v>1.2048192771084338</v>
      </c>
      <c r="F700" s="127">
        <v>0</v>
      </c>
      <c r="G700" s="44">
        <v>0.6198347107438017</v>
      </c>
      <c r="H700" s="90"/>
      <c r="I700" s="12"/>
    </row>
    <row r="701" spans="2:9" x14ac:dyDescent="0.2">
      <c r="B701" s="144" t="s">
        <v>305</v>
      </c>
      <c r="C701" s="127">
        <v>97.336065573770497</v>
      </c>
      <c r="D701" s="127">
        <v>97.468354430379748</v>
      </c>
      <c r="E701" s="127">
        <v>97.188755020080322</v>
      </c>
      <c r="F701" s="127">
        <v>100</v>
      </c>
      <c r="G701" s="44">
        <v>97.727272727272734</v>
      </c>
      <c r="H701" s="90"/>
      <c r="I701" s="12"/>
    </row>
    <row r="702" spans="2:9" x14ac:dyDescent="0.2">
      <c r="B702" s="144" t="s">
        <v>66</v>
      </c>
      <c r="C702" s="127">
        <v>1.639344262295082</v>
      </c>
      <c r="D702" s="127">
        <v>1.6877637130801686</v>
      </c>
      <c r="E702" s="127">
        <v>1.6064257028112447</v>
      </c>
      <c r="F702" s="127">
        <v>0</v>
      </c>
      <c r="G702" s="44">
        <v>1.6528925619834711</v>
      </c>
      <c r="H702" s="12"/>
      <c r="I702" s="12"/>
    </row>
    <row r="703" spans="2:9" x14ac:dyDescent="0.2">
      <c r="B703" s="144" t="s">
        <v>77</v>
      </c>
      <c r="C703" s="127">
        <v>0</v>
      </c>
      <c r="D703" s="127">
        <v>0</v>
      </c>
      <c r="E703" s="127">
        <v>0</v>
      </c>
      <c r="F703" s="127">
        <v>0</v>
      </c>
      <c r="G703" s="44">
        <v>0</v>
      </c>
      <c r="H703" s="12"/>
      <c r="I703" s="12"/>
    </row>
    <row r="704" spans="2:9" x14ac:dyDescent="0.2">
      <c r="B704" s="31" t="s">
        <v>819</v>
      </c>
      <c r="C704" s="127">
        <v>0</v>
      </c>
      <c r="D704" s="127">
        <v>0</v>
      </c>
      <c r="E704" s="127">
        <v>0</v>
      </c>
      <c r="F704" s="127">
        <v>0</v>
      </c>
      <c r="G704" s="44">
        <v>0</v>
      </c>
      <c r="H704" s="12"/>
      <c r="I704" s="12"/>
    </row>
    <row r="705" spans="2:9" x14ac:dyDescent="0.2">
      <c r="B705" s="42">
        <v>3</v>
      </c>
      <c r="C705" t="s">
        <v>421</v>
      </c>
    </row>
    <row r="706" spans="2:9" x14ac:dyDescent="0.2">
      <c r="B706" s="31"/>
      <c r="C706" s="31" t="s">
        <v>75</v>
      </c>
      <c r="D706" s="152" t="s">
        <v>340</v>
      </c>
      <c r="E706" s="41" t="s">
        <v>341</v>
      </c>
      <c r="F706" s="41" t="s">
        <v>519</v>
      </c>
      <c r="G706" s="31" t="s">
        <v>106</v>
      </c>
    </row>
    <row r="707" spans="2:9" x14ac:dyDescent="0.2">
      <c r="B707" s="144" t="s">
        <v>304</v>
      </c>
      <c r="C707" s="127">
        <v>61.270491803278695</v>
      </c>
      <c r="D707" s="127">
        <v>53.164556962025308</v>
      </c>
      <c r="E707" s="127">
        <v>69.07630522088354</v>
      </c>
      <c r="F707" s="127">
        <v>50</v>
      </c>
      <c r="G707" s="44">
        <v>45.454545454545453</v>
      </c>
      <c r="H707" s="90"/>
      <c r="I707" s="90"/>
    </row>
    <row r="708" spans="2:9" x14ac:dyDescent="0.2">
      <c r="B708" s="144" t="s">
        <v>305</v>
      </c>
      <c r="C708" s="127">
        <v>19.877049180327869</v>
      </c>
      <c r="D708" s="127">
        <v>23.628691983122362</v>
      </c>
      <c r="E708" s="127">
        <v>16.064257028112451</v>
      </c>
      <c r="F708" s="127">
        <v>50</v>
      </c>
      <c r="G708" s="44">
        <v>31.611570247933884</v>
      </c>
      <c r="H708" s="90"/>
      <c r="I708" s="12"/>
    </row>
    <row r="709" spans="2:9" x14ac:dyDescent="0.2">
      <c r="B709" s="144" t="s">
        <v>66</v>
      </c>
      <c r="C709" s="127">
        <v>18.852459016393443</v>
      </c>
      <c r="D709" s="127">
        <v>23.206751054852319</v>
      </c>
      <c r="E709" s="127">
        <v>14.859437751004014</v>
      </c>
      <c r="F709" s="127">
        <v>0</v>
      </c>
      <c r="G709" s="44">
        <v>22.93388429752066</v>
      </c>
      <c r="H709" s="12"/>
      <c r="I709" s="12"/>
    </row>
    <row r="710" spans="2:9" x14ac:dyDescent="0.2">
      <c r="B710" s="144" t="s">
        <v>77</v>
      </c>
      <c r="C710" s="127">
        <v>0</v>
      </c>
      <c r="D710" s="127">
        <v>0</v>
      </c>
      <c r="E710" s="127">
        <v>0</v>
      </c>
      <c r="F710" s="127">
        <v>0</v>
      </c>
      <c r="G710" s="44">
        <v>0</v>
      </c>
      <c r="H710" s="12"/>
      <c r="I710" s="12"/>
    </row>
    <row r="711" spans="2:9" x14ac:dyDescent="0.2">
      <c r="B711" s="31" t="s">
        <v>819</v>
      </c>
      <c r="C711" s="127">
        <v>0</v>
      </c>
      <c r="D711" s="127">
        <v>0</v>
      </c>
      <c r="E711" s="127">
        <v>0</v>
      </c>
      <c r="F711" s="127">
        <v>0</v>
      </c>
      <c r="G711" s="44">
        <v>0</v>
      </c>
      <c r="H711" s="12"/>
      <c r="I711" s="12"/>
    </row>
    <row r="712" spans="2:9" x14ac:dyDescent="0.2">
      <c r="B712" s="42">
        <v>4</v>
      </c>
      <c r="C712" t="s">
        <v>422</v>
      </c>
    </row>
    <row r="713" spans="2:9" x14ac:dyDescent="0.2">
      <c r="B713" s="31"/>
      <c r="C713" s="31" t="s">
        <v>75</v>
      </c>
      <c r="D713" s="152" t="s">
        <v>340</v>
      </c>
      <c r="E713" s="41" t="s">
        <v>341</v>
      </c>
      <c r="F713" s="41" t="s">
        <v>519</v>
      </c>
      <c r="G713" s="31" t="s">
        <v>106</v>
      </c>
    </row>
    <row r="714" spans="2:9" x14ac:dyDescent="0.2">
      <c r="B714" s="144" t="s">
        <v>304</v>
      </c>
      <c r="C714" s="127">
        <v>30.737704918032787</v>
      </c>
      <c r="D714" s="127">
        <v>31.223628691983123</v>
      </c>
      <c r="E714" s="127">
        <v>30.120481927710845</v>
      </c>
      <c r="F714" s="127">
        <v>50</v>
      </c>
      <c r="G714" s="44">
        <v>20.041322314049587</v>
      </c>
      <c r="H714" s="90"/>
      <c r="I714" s="90"/>
    </row>
    <row r="715" spans="2:9" x14ac:dyDescent="0.2">
      <c r="B715" s="144" t="s">
        <v>305</v>
      </c>
      <c r="C715" s="127">
        <v>50</v>
      </c>
      <c r="D715" s="127">
        <v>46.835443037974684</v>
      </c>
      <c r="E715" s="127">
        <v>53.01204819277109</v>
      </c>
      <c r="F715" s="127">
        <v>50</v>
      </c>
      <c r="G715" s="44">
        <v>67.355371900826441</v>
      </c>
      <c r="H715" s="90"/>
      <c r="I715" s="12"/>
    </row>
    <row r="716" spans="2:9" x14ac:dyDescent="0.2">
      <c r="B716" s="144" t="s">
        <v>66</v>
      </c>
      <c r="C716" s="127">
        <v>18.852459016393443</v>
      </c>
      <c r="D716" s="127">
        <v>21.09704641350211</v>
      </c>
      <c r="E716" s="127">
        <v>16.867469879518072</v>
      </c>
      <c r="F716" s="127">
        <v>0</v>
      </c>
      <c r="G716" s="44">
        <v>12.603305785123966</v>
      </c>
      <c r="H716" s="12"/>
      <c r="I716" s="12"/>
    </row>
    <row r="717" spans="2:9" x14ac:dyDescent="0.2">
      <c r="B717" s="144" t="s">
        <v>77</v>
      </c>
      <c r="C717" s="127">
        <v>0.4098360655737705</v>
      </c>
      <c r="D717" s="127">
        <v>0.8438818565400843</v>
      </c>
      <c r="E717" s="127">
        <v>0</v>
      </c>
      <c r="F717" s="127">
        <v>0</v>
      </c>
      <c r="G717" s="44">
        <v>0</v>
      </c>
      <c r="H717" s="12"/>
      <c r="I717" s="12"/>
    </row>
    <row r="718" spans="2:9" x14ac:dyDescent="0.2">
      <c r="B718" s="31" t="s">
        <v>819</v>
      </c>
      <c r="C718" s="127">
        <v>0</v>
      </c>
      <c r="D718" s="127">
        <v>0</v>
      </c>
      <c r="E718" s="127">
        <v>0</v>
      </c>
      <c r="F718" s="127">
        <v>0</v>
      </c>
      <c r="G718" s="44">
        <v>0</v>
      </c>
      <c r="H718" s="12"/>
      <c r="I718" s="12"/>
    </row>
    <row r="719" spans="2:9" x14ac:dyDescent="0.2">
      <c r="B719" s="42">
        <v>5</v>
      </c>
      <c r="C719" t="s">
        <v>423</v>
      </c>
    </row>
    <row r="720" spans="2:9" x14ac:dyDescent="0.2">
      <c r="B720" s="31"/>
      <c r="C720" s="31" t="s">
        <v>75</v>
      </c>
      <c r="D720" s="152" t="s">
        <v>340</v>
      </c>
      <c r="E720" s="41" t="s">
        <v>341</v>
      </c>
      <c r="F720" s="41" t="s">
        <v>519</v>
      </c>
      <c r="G720" s="31" t="s">
        <v>106</v>
      </c>
    </row>
    <row r="721" spans="2:9" x14ac:dyDescent="0.2">
      <c r="B721" s="144" t="s">
        <v>304</v>
      </c>
      <c r="C721" s="127">
        <v>28.483606557377051</v>
      </c>
      <c r="D721" s="127">
        <v>28.270042194092827</v>
      </c>
      <c r="E721" s="127">
        <v>28.514056224899598</v>
      </c>
      <c r="F721" s="127">
        <v>50</v>
      </c>
      <c r="G721" s="44">
        <v>16.322314049586776</v>
      </c>
      <c r="H721" s="90"/>
      <c r="I721" s="104"/>
    </row>
    <row r="722" spans="2:9" x14ac:dyDescent="0.2">
      <c r="B722" s="144" t="s">
        <v>305</v>
      </c>
      <c r="C722" s="127">
        <v>56.147540983606561</v>
      </c>
      <c r="D722" s="127">
        <v>56.118143459915615</v>
      </c>
      <c r="E722" s="127">
        <v>56.224899598393577</v>
      </c>
      <c r="F722" s="127">
        <v>50</v>
      </c>
      <c r="G722" s="44">
        <v>71.487603305785129</v>
      </c>
      <c r="H722" s="90"/>
      <c r="I722" s="90"/>
    </row>
    <row r="723" spans="2:9" x14ac:dyDescent="0.2">
      <c r="B723" s="144" t="s">
        <v>66</v>
      </c>
      <c r="C723" s="127">
        <v>14.959016393442623</v>
      </c>
      <c r="D723" s="127">
        <v>14.767932489451477</v>
      </c>
      <c r="E723" s="127">
        <v>15.261044176706829</v>
      </c>
      <c r="F723" s="127">
        <v>0</v>
      </c>
      <c r="G723" s="44">
        <v>12.190082644628099</v>
      </c>
      <c r="H723" s="12"/>
      <c r="I723" s="12"/>
    </row>
    <row r="724" spans="2:9" x14ac:dyDescent="0.2">
      <c r="B724" s="144" t="s">
        <v>77</v>
      </c>
      <c r="C724" s="127">
        <v>0.4098360655737705</v>
      </c>
      <c r="D724" s="127">
        <v>0.8438818565400843</v>
      </c>
      <c r="E724" s="127">
        <v>0</v>
      </c>
      <c r="F724" s="127">
        <v>0</v>
      </c>
      <c r="G724" s="44">
        <v>0</v>
      </c>
      <c r="H724" s="12"/>
      <c r="I724" s="12"/>
    </row>
    <row r="725" spans="2:9" x14ac:dyDescent="0.2">
      <c r="B725" s="31" t="s">
        <v>819</v>
      </c>
      <c r="C725" s="127">
        <v>0</v>
      </c>
      <c r="D725" s="127">
        <v>0</v>
      </c>
      <c r="E725" s="127">
        <v>0</v>
      </c>
      <c r="F725" s="127">
        <v>0</v>
      </c>
      <c r="G725" s="44">
        <v>0</v>
      </c>
      <c r="H725" s="12"/>
      <c r="I725" s="12"/>
    </row>
    <row r="726" spans="2:9" x14ac:dyDescent="0.2">
      <c r="B726" s="42">
        <v>6</v>
      </c>
      <c r="C726" t="s">
        <v>424</v>
      </c>
    </row>
    <row r="727" spans="2:9" x14ac:dyDescent="0.2">
      <c r="B727" s="31"/>
      <c r="C727" s="31" t="s">
        <v>75</v>
      </c>
      <c r="D727" s="152" t="s">
        <v>340</v>
      </c>
      <c r="E727" s="41" t="s">
        <v>341</v>
      </c>
      <c r="F727" s="41" t="s">
        <v>519</v>
      </c>
      <c r="G727" s="31" t="s">
        <v>106</v>
      </c>
    </row>
    <row r="728" spans="2:9" x14ac:dyDescent="0.2">
      <c r="B728" s="144" t="s">
        <v>304</v>
      </c>
      <c r="C728" s="127">
        <v>1.0245901639344261</v>
      </c>
      <c r="D728" s="127">
        <v>2.109704641350211</v>
      </c>
      <c r="E728" s="127">
        <v>0</v>
      </c>
      <c r="F728" s="127">
        <v>0</v>
      </c>
      <c r="G728" s="44">
        <v>1.2396694214876034</v>
      </c>
      <c r="H728" s="90"/>
      <c r="I728" s="12"/>
    </row>
    <row r="729" spans="2:9" x14ac:dyDescent="0.2">
      <c r="B729" s="144" t="s">
        <v>305</v>
      </c>
      <c r="C729" s="127">
        <v>96.106557377049185</v>
      </c>
      <c r="D729" s="127">
        <v>92.405063291139243</v>
      </c>
      <c r="E729" s="127">
        <v>99.598393574297177</v>
      </c>
      <c r="F729" s="127">
        <v>100</v>
      </c>
      <c r="G729" s="44">
        <v>96.074380165289256</v>
      </c>
      <c r="H729" s="90"/>
      <c r="I729" s="12"/>
    </row>
    <row r="730" spans="2:9" x14ac:dyDescent="0.2">
      <c r="B730" s="144" t="s">
        <v>66</v>
      </c>
      <c r="C730" s="127">
        <v>2.6639344262295079</v>
      </c>
      <c r="D730" s="127">
        <v>5.0632911392405067</v>
      </c>
      <c r="E730" s="127">
        <v>0.40160642570281119</v>
      </c>
      <c r="F730" s="127">
        <v>0</v>
      </c>
      <c r="G730" s="44">
        <v>2.6859504132231407</v>
      </c>
      <c r="H730" s="12"/>
      <c r="I730" s="12"/>
    </row>
    <row r="731" spans="2:9" x14ac:dyDescent="0.2">
      <c r="B731" s="144" t="s">
        <v>77</v>
      </c>
      <c r="C731" s="127">
        <v>0.20491803278688525</v>
      </c>
      <c r="D731" s="127">
        <v>0.42194092827004215</v>
      </c>
      <c r="E731" s="127">
        <v>0</v>
      </c>
      <c r="F731" s="127">
        <v>0</v>
      </c>
      <c r="G731" s="44">
        <v>0</v>
      </c>
      <c r="H731" s="12"/>
      <c r="I731" s="12"/>
    </row>
    <row r="732" spans="2:9" x14ac:dyDescent="0.2">
      <c r="B732" s="31" t="s">
        <v>819</v>
      </c>
      <c r="C732" s="127">
        <v>0</v>
      </c>
      <c r="D732" s="127">
        <v>0</v>
      </c>
      <c r="E732" s="127">
        <v>0</v>
      </c>
      <c r="F732" s="127">
        <v>0</v>
      </c>
      <c r="G732" s="44">
        <v>0</v>
      </c>
      <c r="H732" s="12"/>
      <c r="I732" s="12"/>
    </row>
    <row r="733" spans="2:9" x14ac:dyDescent="0.2">
      <c r="B733" s="42">
        <v>7</v>
      </c>
      <c r="C733" t="s">
        <v>417</v>
      </c>
    </row>
    <row r="734" spans="2:9" x14ac:dyDescent="0.2">
      <c r="B734" s="31"/>
      <c r="C734" s="31" t="s">
        <v>75</v>
      </c>
      <c r="D734" s="152" t="s">
        <v>340</v>
      </c>
      <c r="E734" s="41" t="s">
        <v>341</v>
      </c>
      <c r="F734" s="41" t="s">
        <v>519</v>
      </c>
      <c r="G734" s="31" t="s">
        <v>106</v>
      </c>
    </row>
    <row r="735" spans="2:9" x14ac:dyDescent="0.2">
      <c r="B735" s="144" t="s">
        <v>304</v>
      </c>
      <c r="C735" s="127">
        <v>0.4098360655737705</v>
      </c>
      <c r="D735" s="127">
        <v>0.8438818565400843</v>
      </c>
      <c r="E735" s="127">
        <v>0</v>
      </c>
      <c r="F735" s="127">
        <v>0</v>
      </c>
      <c r="G735" s="44">
        <v>0.82644628099173556</v>
      </c>
      <c r="H735" s="90"/>
      <c r="I735" s="12"/>
    </row>
    <row r="736" spans="2:9" x14ac:dyDescent="0.2">
      <c r="B736" s="144" t="s">
        <v>305</v>
      </c>
      <c r="C736" s="127">
        <v>97.540983606557376</v>
      </c>
      <c r="D736" s="127">
        <v>95.780590717299575</v>
      </c>
      <c r="E736" s="127">
        <v>99.196787148594382</v>
      </c>
      <c r="F736" s="127">
        <v>100</v>
      </c>
      <c r="G736" s="44">
        <v>97.933884297520663</v>
      </c>
      <c r="H736" s="90"/>
      <c r="I736" s="12"/>
    </row>
    <row r="737" spans="2:9" x14ac:dyDescent="0.2">
      <c r="B737" s="144" t="s">
        <v>66</v>
      </c>
      <c r="C737" s="127">
        <v>1.639344262295082</v>
      </c>
      <c r="D737" s="127">
        <v>2.9535864978902953</v>
      </c>
      <c r="E737" s="127">
        <v>0.40160642570281119</v>
      </c>
      <c r="F737" s="127">
        <v>0</v>
      </c>
      <c r="G737" s="44">
        <v>1.2396694214876034</v>
      </c>
      <c r="H737" s="12"/>
      <c r="I737" s="12"/>
    </row>
    <row r="738" spans="2:9" x14ac:dyDescent="0.2">
      <c r="B738" s="144" t="s">
        <v>77</v>
      </c>
      <c r="C738" s="127">
        <v>0.4098360655737705</v>
      </c>
      <c r="D738" s="127">
        <v>0.42194092827004215</v>
      </c>
      <c r="E738" s="127">
        <v>0.40160642570281119</v>
      </c>
      <c r="F738" s="127">
        <v>0</v>
      </c>
      <c r="G738" s="44">
        <v>0</v>
      </c>
      <c r="H738" s="12"/>
      <c r="I738" s="12"/>
    </row>
    <row r="739" spans="2:9" x14ac:dyDescent="0.2">
      <c r="B739" s="31" t="s">
        <v>819</v>
      </c>
      <c r="C739" s="127">
        <v>0</v>
      </c>
      <c r="D739" s="127">
        <v>0</v>
      </c>
      <c r="E739" s="127">
        <v>0</v>
      </c>
      <c r="F739" s="127">
        <v>0</v>
      </c>
      <c r="G739" s="44">
        <v>0</v>
      </c>
      <c r="H739" s="12"/>
      <c r="I739" s="12"/>
    </row>
    <row r="740" spans="2:9" x14ac:dyDescent="0.2">
      <c r="B740" s="42">
        <v>8</v>
      </c>
      <c r="C740" t="s">
        <v>418</v>
      </c>
      <c r="D740" s="12"/>
      <c r="E740" s="12"/>
      <c r="F740" s="12"/>
    </row>
    <row r="741" spans="2:9" x14ac:dyDescent="0.2">
      <c r="B741" s="31"/>
      <c r="C741" s="31" t="s">
        <v>75</v>
      </c>
      <c r="D741" s="152" t="s">
        <v>340</v>
      </c>
      <c r="E741" s="41" t="s">
        <v>341</v>
      </c>
      <c r="F741" s="41" t="s">
        <v>519</v>
      </c>
      <c r="G741" s="31" t="s">
        <v>106</v>
      </c>
    </row>
    <row r="742" spans="2:9" x14ac:dyDescent="0.2">
      <c r="B742" s="144" t="s">
        <v>304</v>
      </c>
      <c r="C742" s="127">
        <v>0.20491803278688525</v>
      </c>
      <c r="D742" s="127">
        <v>0.42194092827004215</v>
      </c>
      <c r="E742" s="127">
        <v>0</v>
      </c>
      <c r="F742" s="127">
        <v>0</v>
      </c>
      <c r="G742" s="44">
        <v>0.20661157024793389</v>
      </c>
      <c r="H742" s="90"/>
      <c r="I742" s="12"/>
    </row>
    <row r="743" spans="2:9" x14ac:dyDescent="0.2">
      <c r="B743" s="144" t="s">
        <v>305</v>
      </c>
      <c r="C743" s="127">
        <v>98.770491803278688</v>
      </c>
      <c r="D743" s="127">
        <v>97.468354430379748</v>
      </c>
      <c r="E743" s="127">
        <v>100</v>
      </c>
      <c r="F743" s="127">
        <v>100</v>
      </c>
      <c r="G743" s="44">
        <v>98.966942148760324</v>
      </c>
      <c r="H743" s="90"/>
      <c r="I743" s="12"/>
    </row>
    <row r="744" spans="2:9" x14ac:dyDescent="0.2">
      <c r="B744" s="144" t="s">
        <v>66</v>
      </c>
      <c r="C744" s="127">
        <v>0.81967213114754101</v>
      </c>
      <c r="D744" s="127">
        <v>1.6877637130801686</v>
      </c>
      <c r="E744" s="127">
        <v>0</v>
      </c>
      <c r="F744" s="127">
        <v>0</v>
      </c>
      <c r="G744" s="44">
        <v>0.82644628099173556</v>
      </c>
      <c r="H744" s="12"/>
      <c r="I744" s="12"/>
    </row>
    <row r="745" spans="2:9" x14ac:dyDescent="0.2">
      <c r="B745" s="144" t="s">
        <v>77</v>
      </c>
      <c r="C745" s="127">
        <v>0.20491803278688525</v>
      </c>
      <c r="D745" s="127">
        <v>0.42194092827004215</v>
      </c>
      <c r="E745" s="127">
        <v>0</v>
      </c>
      <c r="F745" s="127">
        <v>0</v>
      </c>
      <c r="G745" s="44">
        <v>0</v>
      </c>
      <c r="H745" s="12"/>
      <c r="I745" s="12"/>
    </row>
    <row r="746" spans="2:9" x14ac:dyDescent="0.2">
      <c r="B746" s="31" t="s">
        <v>819</v>
      </c>
      <c r="C746" s="127">
        <v>0</v>
      </c>
      <c r="D746" s="127">
        <v>0</v>
      </c>
      <c r="E746" s="127">
        <v>0</v>
      </c>
      <c r="F746" s="127">
        <v>0</v>
      </c>
      <c r="G746" s="44">
        <v>0</v>
      </c>
      <c r="H746" s="12"/>
      <c r="I746" s="12"/>
    </row>
    <row r="747" spans="2:9" x14ac:dyDescent="0.2">
      <c r="B747" s="42">
        <v>9</v>
      </c>
      <c r="C747" t="s">
        <v>425</v>
      </c>
    </row>
    <row r="748" spans="2:9" x14ac:dyDescent="0.2">
      <c r="B748" s="31"/>
      <c r="C748" s="31" t="s">
        <v>75</v>
      </c>
      <c r="D748" s="152" t="s">
        <v>340</v>
      </c>
      <c r="E748" s="41" t="s">
        <v>341</v>
      </c>
      <c r="F748" s="41" t="s">
        <v>519</v>
      </c>
      <c r="G748" s="31" t="s">
        <v>106</v>
      </c>
    </row>
    <row r="749" spans="2:9" x14ac:dyDescent="0.2">
      <c r="B749" s="144" t="s">
        <v>304</v>
      </c>
      <c r="C749" s="127">
        <v>7.581967213114754</v>
      </c>
      <c r="D749" s="127">
        <v>10.548523206751055</v>
      </c>
      <c r="E749" s="127">
        <v>4.8192771084337354</v>
      </c>
      <c r="F749" s="127">
        <v>0</v>
      </c>
      <c r="G749" s="44">
        <v>6.8181818181818183</v>
      </c>
      <c r="H749" s="90"/>
      <c r="I749" s="12"/>
    </row>
    <row r="750" spans="2:9" x14ac:dyDescent="0.2">
      <c r="B750" s="144" t="s">
        <v>305</v>
      </c>
      <c r="C750" s="127">
        <v>83.196721311475414</v>
      </c>
      <c r="D750" s="127">
        <v>77.637130801687761</v>
      </c>
      <c r="E750" s="127">
        <v>88.353413654618478</v>
      </c>
      <c r="F750" s="127">
        <v>100</v>
      </c>
      <c r="G750" s="44">
        <v>85.123966942148755</v>
      </c>
      <c r="H750" s="90"/>
      <c r="I750" s="12"/>
    </row>
    <row r="751" spans="2:9" x14ac:dyDescent="0.2">
      <c r="B751" s="144" t="s">
        <v>66</v>
      </c>
      <c r="C751" s="127">
        <v>9.0163934426229506</v>
      </c>
      <c r="D751" s="127">
        <v>11.39240506329114</v>
      </c>
      <c r="E751" s="127">
        <v>6.8273092369477917</v>
      </c>
      <c r="F751" s="127">
        <v>0</v>
      </c>
      <c r="G751" s="44">
        <v>7.8512396694214877</v>
      </c>
      <c r="H751" s="12"/>
      <c r="I751" s="12"/>
    </row>
    <row r="752" spans="2:9" x14ac:dyDescent="0.2">
      <c r="B752" s="144" t="s">
        <v>77</v>
      </c>
      <c r="C752" s="127">
        <v>0.20491803278688525</v>
      </c>
      <c r="D752" s="127">
        <v>0.42194092827004215</v>
      </c>
      <c r="E752" s="127">
        <v>0</v>
      </c>
      <c r="F752" s="127">
        <v>0</v>
      </c>
      <c r="G752" s="44">
        <v>0.20661157024793389</v>
      </c>
      <c r="H752" s="12"/>
      <c r="I752" s="12"/>
    </row>
    <row r="753" spans="2:9" x14ac:dyDescent="0.2">
      <c r="B753" s="31" t="s">
        <v>819</v>
      </c>
      <c r="C753" s="127">
        <v>0</v>
      </c>
      <c r="D753" s="127">
        <v>0</v>
      </c>
      <c r="E753" s="127">
        <v>0</v>
      </c>
      <c r="F753" s="127">
        <v>0</v>
      </c>
      <c r="G753" s="44">
        <v>0</v>
      </c>
      <c r="H753" s="12"/>
      <c r="I753" s="12"/>
    </row>
    <row r="754" spans="2:9" x14ac:dyDescent="0.2">
      <c r="B754" s="42">
        <v>10</v>
      </c>
      <c r="C754" t="s">
        <v>426</v>
      </c>
    </row>
    <row r="755" spans="2:9" x14ac:dyDescent="0.2">
      <c r="B755" s="31"/>
      <c r="C755" s="31" t="s">
        <v>75</v>
      </c>
      <c r="D755" s="152" t="s">
        <v>340</v>
      </c>
      <c r="E755" s="41" t="s">
        <v>341</v>
      </c>
      <c r="F755" s="41" t="s">
        <v>519</v>
      </c>
      <c r="G755" s="31" t="s">
        <v>106</v>
      </c>
    </row>
    <row r="756" spans="2:9" x14ac:dyDescent="0.2">
      <c r="B756" s="144" t="s">
        <v>304</v>
      </c>
      <c r="C756" s="127">
        <v>13.729508196721312</v>
      </c>
      <c r="D756" s="127">
        <v>17.721518987341771</v>
      </c>
      <c r="E756" s="127">
        <v>10.040160642570282</v>
      </c>
      <c r="F756" s="127">
        <v>0</v>
      </c>
      <c r="G756" s="44">
        <v>8.677685950413224</v>
      </c>
      <c r="H756" s="90"/>
      <c r="I756" s="12"/>
    </row>
    <row r="757" spans="2:9" x14ac:dyDescent="0.2">
      <c r="B757" s="144" t="s">
        <v>305</v>
      </c>
      <c r="C757" s="127">
        <v>68.237704918032776</v>
      </c>
      <c r="D757" s="127">
        <v>64.978902953586498</v>
      </c>
      <c r="E757" s="127">
        <v>71.485943775100395</v>
      </c>
      <c r="F757" s="127">
        <v>50</v>
      </c>
      <c r="G757" s="44">
        <v>77.892561983471069</v>
      </c>
      <c r="H757" s="90"/>
      <c r="I757" s="12"/>
    </row>
    <row r="758" spans="2:9" x14ac:dyDescent="0.2">
      <c r="B758" s="144" t="s">
        <v>66</v>
      </c>
      <c r="C758" s="127">
        <v>17.827868852459016</v>
      </c>
      <c r="D758" s="127">
        <v>16.877637130801688</v>
      </c>
      <c r="E758" s="127">
        <v>18.473895582329316</v>
      </c>
      <c r="F758" s="127">
        <v>50</v>
      </c>
      <c r="G758" s="44">
        <v>13.429752066115702</v>
      </c>
      <c r="H758" s="90"/>
      <c r="I758" s="12"/>
    </row>
    <row r="759" spans="2:9" x14ac:dyDescent="0.2">
      <c r="B759" s="144" t="s">
        <v>77</v>
      </c>
      <c r="C759" s="127">
        <v>0.20491803278688525</v>
      </c>
      <c r="D759" s="127">
        <v>0.42194092827004215</v>
      </c>
      <c r="E759" s="127">
        <v>0</v>
      </c>
      <c r="F759" s="127">
        <v>0</v>
      </c>
      <c r="G759" s="44">
        <v>0</v>
      </c>
      <c r="H759" s="12"/>
      <c r="I759" s="12"/>
    </row>
    <row r="760" spans="2:9" x14ac:dyDescent="0.2">
      <c r="B760" s="31" t="s">
        <v>819</v>
      </c>
      <c r="C760" s="127">
        <v>0</v>
      </c>
      <c r="D760" s="127">
        <v>0</v>
      </c>
      <c r="E760" s="127">
        <v>0</v>
      </c>
      <c r="F760" s="127">
        <v>0</v>
      </c>
      <c r="G760" s="44">
        <v>0</v>
      </c>
      <c r="H760" s="12"/>
      <c r="I760" s="12"/>
    </row>
    <row r="761" spans="2:9" x14ac:dyDescent="0.2">
      <c r="B761" s="42">
        <v>11</v>
      </c>
      <c r="C761" t="s">
        <v>427</v>
      </c>
    </row>
    <row r="762" spans="2:9" x14ac:dyDescent="0.2">
      <c r="B762" s="31"/>
      <c r="C762" s="31" t="s">
        <v>75</v>
      </c>
      <c r="D762" s="152" t="s">
        <v>340</v>
      </c>
      <c r="E762" s="41" t="s">
        <v>341</v>
      </c>
      <c r="F762" s="41" t="s">
        <v>519</v>
      </c>
      <c r="G762" s="31" t="s">
        <v>106</v>
      </c>
    </row>
    <row r="763" spans="2:9" x14ac:dyDescent="0.2">
      <c r="B763" s="144" t="s">
        <v>304</v>
      </c>
      <c r="C763" s="127">
        <v>3.278688524590164</v>
      </c>
      <c r="D763" s="127">
        <v>3.79746835443038</v>
      </c>
      <c r="E763" s="127">
        <v>2.8112449799196786</v>
      </c>
      <c r="F763" s="127">
        <v>0</v>
      </c>
      <c r="G763" s="44">
        <v>2.6859504132231407</v>
      </c>
      <c r="H763" s="90"/>
      <c r="I763" s="12"/>
    </row>
    <row r="764" spans="2:9" x14ac:dyDescent="0.2">
      <c r="B764" s="144" t="s">
        <v>305</v>
      </c>
      <c r="C764" s="127">
        <v>79.918032786885249</v>
      </c>
      <c r="D764" s="127">
        <v>78.902953586497887</v>
      </c>
      <c r="E764" s="127">
        <v>81.124497991967871</v>
      </c>
      <c r="F764" s="127">
        <v>50</v>
      </c>
      <c r="G764" s="44">
        <v>84.297520661157023</v>
      </c>
      <c r="H764" s="90"/>
      <c r="I764" s="12"/>
    </row>
    <row r="765" spans="2:9" x14ac:dyDescent="0.2">
      <c r="B765" s="144" t="s">
        <v>66</v>
      </c>
      <c r="C765" s="127">
        <v>16.598360655737704</v>
      </c>
      <c r="D765" s="127">
        <v>16.877637130801688</v>
      </c>
      <c r="E765" s="127">
        <v>16.064257028112451</v>
      </c>
      <c r="F765" s="127">
        <v>50</v>
      </c>
      <c r="G765" s="44">
        <v>13.016528925619834</v>
      </c>
      <c r="H765" s="12"/>
      <c r="I765" s="90"/>
    </row>
    <row r="766" spans="2:9" x14ac:dyDescent="0.2">
      <c r="B766" s="144" t="s">
        <v>77</v>
      </c>
      <c r="C766" s="127">
        <v>0.20491803278688525</v>
      </c>
      <c r="D766" s="127">
        <v>0.42194092827004215</v>
      </c>
      <c r="E766" s="127">
        <v>0</v>
      </c>
      <c r="F766" s="127">
        <v>0</v>
      </c>
      <c r="G766" s="44">
        <v>0</v>
      </c>
      <c r="H766" s="12"/>
      <c r="I766" s="12"/>
    </row>
    <row r="767" spans="2:9" x14ac:dyDescent="0.2">
      <c r="B767" s="31" t="s">
        <v>819</v>
      </c>
      <c r="C767" s="127">
        <v>0</v>
      </c>
      <c r="D767" s="127">
        <v>0</v>
      </c>
      <c r="E767" s="127">
        <v>0</v>
      </c>
      <c r="F767" s="127">
        <v>0</v>
      </c>
      <c r="G767" s="44">
        <v>0</v>
      </c>
      <c r="H767" s="12"/>
      <c r="I767" s="12"/>
    </row>
    <row r="768" spans="2:9" x14ac:dyDescent="0.2">
      <c r="B768" s="42">
        <v>12</v>
      </c>
      <c r="C768" t="s">
        <v>428</v>
      </c>
    </row>
    <row r="769" spans="2:9" x14ac:dyDescent="0.2">
      <c r="B769" s="31"/>
      <c r="C769" s="31" t="s">
        <v>75</v>
      </c>
      <c r="D769" s="152" t="s">
        <v>340</v>
      </c>
      <c r="E769" s="41" t="s">
        <v>341</v>
      </c>
      <c r="F769" s="41" t="s">
        <v>519</v>
      </c>
      <c r="G769" s="31" t="s">
        <v>106</v>
      </c>
    </row>
    <row r="770" spans="2:9" x14ac:dyDescent="0.2">
      <c r="B770" s="144" t="s">
        <v>304</v>
      </c>
      <c r="C770" s="127">
        <v>0.20491803278688525</v>
      </c>
      <c r="D770" s="127">
        <v>0.42194092827004215</v>
      </c>
      <c r="E770" s="127">
        <v>0</v>
      </c>
      <c r="F770" s="127">
        <v>0</v>
      </c>
      <c r="G770" s="44">
        <v>0.20661157024793389</v>
      </c>
      <c r="H770" s="90"/>
      <c r="I770" s="12"/>
    </row>
    <row r="771" spans="2:9" x14ac:dyDescent="0.2">
      <c r="B771" s="144" t="s">
        <v>305</v>
      </c>
      <c r="C771" s="127">
        <v>97.745901639344254</v>
      </c>
      <c r="D771" s="127">
        <v>96.202531645569621</v>
      </c>
      <c r="E771" s="127">
        <v>99.196787148594382</v>
      </c>
      <c r="F771" s="127">
        <v>100</v>
      </c>
      <c r="G771" s="44">
        <v>99.173553719008268</v>
      </c>
      <c r="H771" s="90"/>
      <c r="I771" s="12"/>
    </row>
    <row r="772" spans="2:9" x14ac:dyDescent="0.2">
      <c r="B772" s="144" t="s">
        <v>66</v>
      </c>
      <c r="C772" s="127">
        <v>1.639344262295082</v>
      </c>
      <c r="D772" s="127">
        <v>2.5316455696202533</v>
      </c>
      <c r="E772" s="127">
        <v>0.80321285140562237</v>
      </c>
      <c r="F772" s="127">
        <v>0</v>
      </c>
      <c r="G772" s="44">
        <v>0.6198347107438017</v>
      </c>
      <c r="H772" s="12"/>
      <c r="I772" s="12"/>
    </row>
    <row r="773" spans="2:9" x14ac:dyDescent="0.2">
      <c r="B773" s="144" t="s">
        <v>77</v>
      </c>
      <c r="C773" s="127">
        <v>0.4098360655737705</v>
      </c>
      <c r="D773" s="127">
        <v>0.8438818565400843</v>
      </c>
      <c r="E773" s="127">
        <v>0</v>
      </c>
      <c r="F773" s="127">
        <v>0</v>
      </c>
      <c r="G773" s="44">
        <v>0</v>
      </c>
      <c r="H773" s="12"/>
      <c r="I773" s="12"/>
    </row>
    <row r="774" spans="2:9" x14ac:dyDescent="0.2">
      <c r="B774" s="31" t="s">
        <v>819</v>
      </c>
      <c r="C774" s="127">
        <v>0</v>
      </c>
      <c r="D774" s="127">
        <v>0</v>
      </c>
      <c r="E774" s="127">
        <v>0</v>
      </c>
      <c r="F774" s="127">
        <v>0</v>
      </c>
      <c r="G774" s="44">
        <v>0</v>
      </c>
      <c r="H774" s="12"/>
      <c r="I774" s="12"/>
    </row>
    <row r="775" spans="2:9" x14ac:dyDescent="0.2">
      <c r="B775" s="42">
        <v>13</v>
      </c>
      <c r="C775" t="s">
        <v>429</v>
      </c>
    </row>
    <row r="776" spans="2:9" x14ac:dyDescent="0.2">
      <c r="B776" s="31"/>
      <c r="C776" s="31" t="s">
        <v>75</v>
      </c>
      <c r="D776" s="152" t="s">
        <v>340</v>
      </c>
      <c r="E776" s="41" t="s">
        <v>341</v>
      </c>
      <c r="F776" s="41" t="s">
        <v>519</v>
      </c>
      <c r="G776" s="31" t="s">
        <v>106</v>
      </c>
    </row>
    <row r="777" spans="2:9" x14ac:dyDescent="0.2">
      <c r="B777" s="144" t="s">
        <v>304</v>
      </c>
      <c r="C777" s="127">
        <v>0.20491803278688525</v>
      </c>
      <c r="D777" s="127">
        <v>0.42194092827004215</v>
      </c>
      <c r="E777" s="127">
        <v>0</v>
      </c>
      <c r="F777" s="127">
        <v>0</v>
      </c>
      <c r="G777" s="44">
        <v>0.20661157024793389</v>
      </c>
      <c r="H777" s="90"/>
      <c r="I777" s="12"/>
    </row>
    <row r="778" spans="2:9" x14ac:dyDescent="0.2">
      <c r="B778" s="144" t="s">
        <v>305</v>
      </c>
      <c r="C778" s="127">
        <v>97.950819672131146</v>
      </c>
      <c r="D778" s="127">
        <v>96.202531645569621</v>
      </c>
      <c r="E778" s="127">
        <v>99.598393574297177</v>
      </c>
      <c r="F778" s="127">
        <v>100</v>
      </c>
      <c r="G778" s="44">
        <v>99.586776859504127</v>
      </c>
      <c r="H778" s="90"/>
      <c r="I778" s="12"/>
    </row>
    <row r="779" spans="2:9" x14ac:dyDescent="0.2">
      <c r="B779" s="144" t="s">
        <v>66</v>
      </c>
      <c r="C779" s="127">
        <v>1.4344262295081966</v>
      </c>
      <c r="D779" s="127">
        <v>2.5316455696202533</v>
      </c>
      <c r="E779" s="127">
        <v>0.40160642570281119</v>
      </c>
      <c r="F779" s="127">
        <v>0</v>
      </c>
      <c r="G779" s="44">
        <v>0.20661157024793389</v>
      </c>
      <c r="H779" s="12"/>
      <c r="I779" s="12"/>
    </row>
    <row r="780" spans="2:9" x14ac:dyDescent="0.2">
      <c r="B780" s="144" t="s">
        <v>77</v>
      </c>
      <c r="C780" s="127">
        <v>0.4098360655737705</v>
      </c>
      <c r="D780" s="127">
        <v>0.8438818565400843</v>
      </c>
      <c r="E780" s="127">
        <v>0</v>
      </c>
      <c r="F780" s="127">
        <v>0</v>
      </c>
      <c r="G780" s="44">
        <v>0</v>
      </c>
      <c r="H780" s="12"/>
      <c r="I780" s="12"/>
    </row>
    <row r="781" spans="2:9" x14ac:dyDescent="0.2">
      <c r="B781" s="31" t="s">
        <v>819</v>
      </c>
      <c r="C781" s="127">
        <v>0</v>
      </c>
      <c r="D781" s="127">
        <v>0</v>
      </c>
      <c r="E781" s="127">
        <v>0</v>
      </c>
      <c r="F781" s="127">
        <v>0</v>
      </c>
      <c r="G781" s="44">
        <v>0</v>
      </c>
      <c r="H781" s="12"/>
      <c r="I781" s="12"/>
    </row>
    <row r="783" spans="2:9" x14ac:dyDescent="0.2">
      <c r="B783" s="42" t="s">
        <v>457</v>
      </c>
    </row>
    <row r="784" spans="2:9" x14ac:dyDescent="0.2">
      <c r="B784" s="31"/>
      <c r="C784" s="31" t="s">
        <v>75</v>
      </c>
      <c r="D784" s="152" t="s">
        <v>340</v>
      </c>
      <c r="E784" s="41" t="s">
        <v>341</v>
      </c>
      <c r="F784" s="41" t="s">
        <v>519</v>
      </c>
      <c r="G784" s="31" t="s">
        <v>106</v>
      </c>
    </row>
    <row r="785" spans="2:13" x14ac:dyDescent="0.2">
      <c r="B785" s="144" t="s">
        <v>307</v>
      </c>
      <c r="C785" s="127">
        <v>53.893442622950815</v>
      </c>
      <c r="D785" s="127">
        <v>58.22784810126582</v>
      </c>
      <c r="E785" s="127">
        <v>49.799196787148588</v>
      </c>
      <c r="F785" s="127">
        <v>50</v>
      </c>
      <c r="G785" s="44">
        <v>65.909090909090907</v>
      </c>
      <c r="H785" s="25"/>
      <c r="J785" s="12"/>
      <c r="K785" s="90"/>
    </row>
    <row r="786" spans="2:13" x14ac:dyDescent="0.2">
      <c r="B786" s="144" t="s">
        <v>308</v>
      </c>
      <c r="C786" s="127">
        <v>60.655737704918032</v>
      </c>
      <c r="D786" s="127">
        <v>63.291139240506332</v>
      </c>
      <c r="E786" s="127">
        <v>58.634538152610439</v>
      </c>
      <c r="F786" s="127">
        <v>0</v>
      </c>
      <c r="G786" s="44">
        <v>60.330578512396691</v>
      </c>
      <c r="H786" s="25"/>
      <c r="J786" s="12"/>
      <c r="K786" s="12"/>
    </row>
    <row r="787" spans="2:13" x14ac:dyDescent="0.2">
      <c r="B787" s="144" t="s">
        <v>309</v>
      </c>
      <c r="C787" s="127">
        <v>49.180327868852459</v>
      </c>
      <c r="D787" s="127">
        <v>44.303797468354425</v>
      </c>
      <c r="E787" s="127">
        <v>53.413654618473892</v>
      </c>
      <c r="F787" s="127">
        <v>100</v>
      </c>
      <c r="G787" s="44">
        <v>41.735537190082646</v>
      </c>
      <c r="H787" s="25"/>
      <c r="J787" s="90"/>
      <c r="K787" s="90"/>
    </row>
    <row r="788" spans="2:13" x14ac:dyDescent="0.2">
      <c r="B788" s="144" t="s">
        <v>310</v>
      </c>
      <c r="C788" s="127">
        <v>15.778688524590164</v>
      </c>
      <c r="D788" s="127">
        <v>17.721518987341771</v>
      </c>
      <c r="E788" s="127">
        <v>13.654618473895583</v>
      </c>
      <c r="F788" s="127">
        <v>50</v>
      </c>
      <c r="G788" s="44">
        <v>14.669421487603305</v>
      </c>
      <c r="H788" s="26"/>
      <c r="J788" s="12"/>
      <c r="K788" s="12"/>
    </row>
    <row r="789" spans="2:13" x14ac:dyDescent="0.2">
      <c r="B789" s="144" t="s">
        <v>475</v>
      </c>
      <c r="C789" s="127">
        <v>5.7377049180327866</v>
      </c>
      <c r="D789" s="127">
        <v>5.9071729957805905</v>
      </c>
      <c r="E789" s="127">
        <v>5.6224899598393572</v>
      </c>
      <c r="F789" s="127">
        <v>0</v>
      </c>
      <c r="G789" s="44">
        <v>6.4049586776859506</v>
      </c>
      <c r="H789" s="26"/>
      <c r="J789" s="90"/>
      <c r="K789" s="12"/>
    </row>
    <row r="790" spans="2:13" x14ac:dyDescent="0.2">
      <c r="B790" s="144" t="s">
        <v>311</v>
      </c>
      <c r="C790" s="127">
        <v>17.008196721311474</v>
      </c>
      <c r="D790" s="127">
        <v>13.924050632911392</v>
      </c>
      <c r="E790" s="127">
        <v>20.080321285140563</v>
      </c>
      <c r="F790" s="127">
        <v>0</v>
      </c>
      <c r="G790" s="44">
        <v>14.669421487603305</v>
      </c>
      <c r="H790" s="26"/>
      <c r="J790" s="90"/>
      <c r="K790" s="12"/>
    </row>
    <row r="791" spans="2:13" x14ac:dyDescent="0.2">
      <c r="B791" s="144" t="s">
        <v>337</v>
      </c>
      <c r="C791" s="127">
        <v>6.557377049180328</v>
      </c>
      <c r="D791" s="127">
        <v>7.1729957805907167</v>
      </c>
      <c r="E791" s="127">
        <v>6.024096385542169</v>
      </c>
      <c r="F791" s="127">
        <v>0</v>
      </c>
      <c r="G791" s="44">
        <v>10.950413223140496</v>
      </c>
      <c r="H791" s="26"/>
      <c r="J791" s="12"/>
      <c r="K791" s="12"/>
    </row>
    <row r="792" spans="2:13" x14ac:dyDescent="0.2">
      <c r="B792" s="144" t="s">
        <v>312</v>
      </c>
      <c r="C792" s="127">
        <v>14.754098360655737</v>
      </c>
      <c r="D792" s="127">
        <v>17.299578059071731</v>
      </c>
      <c r="E792" s="127">
        <v>12.048192771084338</v>
      </c>
      <c r="F792" s="127">
        <v>50</v>
      </c>
      <c r="G792" s="44">
        <v>12.190082644628099</v>
      </c>
      <c r="H792" s="26"/>
      <c r="J792" s="12"/>
      <c r="K792" s="12"/>
    </row>
    <row r="793" spans="2:13" x14ac:dyDescent="0.2">
      <c r="B793" s="144" t="s">
        <v>313</v>
      </c>
      <c r="C793" s="127">
        <v>9.8360655737704921</v>
      </c>
      <c r="D793" s="127">
        <v>10.548523206751055</v>
      </c>
      <c r="E793" s="127">
        <v>9.236947791164658</v>
      </c>
      <c r="F793" s="127">
        <v>0</v>
      </c>
      <c r="G793" s="44">
        <v>10.537190082644628</v>
      </c>
      <c r="H793" s="26"/>
      <c r="J793" s="12"/>
      <c r="K793" s="12"/>
    </row>
    <row r="794" spans="2:13" x14ac:dyDescent="0.2">
      <c r="B794" s="144" t="s">
        <v>314</v>
      </c>
      <c r="C794" s="127">
        <v>10.040983606557377</v>
      </c>
      <c r="D794" s="127">
        <v>10.126582278481013</v>
      </c>
      <c r="E794" s="127">
        <v>10.040160642570282</v>
      </c>
      <c r="F794" s="127">
        <v>0</v>
      </c>
      <c r="G794" s="44">
        <v>5.9917355371900829</v>
      </c>
      <c r="H794" s="26"/>
      <c r="J794" s="12"/>
      <c r="K794" s="12"/>
    </row>
    <row r="795" spans="2:13" x14ac:dyDescent="0.2">
      <c r="B795" s="144" t="s">
        <v>118</v>
      </c>
      <c r="C795" s="127">
        <v>3.278688524590164</v>
      </c>
      <c r="D795" s="127">
        <v>3.3755274261603372</v>
      </c>
      <c r="E795" s="127">
        <v>3.2128514056224895</v>
      </c>
      <c r="F795" s="127">
        <v>0</v>
      </c>
      <c r="G795" s="44">
        <v>4.7520661157024797</v>
      </c>
      <c r="H795" s="26"/>
      <c r="J795" s="12"/>
      <c r="K795" s="12"/>
    </row>
    <row r="796" spans="2:13" x14ac:dyDescent="0.2">
      <c r="B796" s="144" t="s">
        <v>77</v>
      </c>
      <c r="C796" s="127">
        <v>0.20491803278688525</v>
      </c>
      <c r="D796" s="127">
        <v>0</v>
      </c>
      <c r="E796" s="127">
        <v>0.40160642570281119</v>
      </c>
      <c r="F796" s="127">
        <v>0</v>
      </c>
      <c r="G796" s="44">
        <v>0.20661157024793389</v>
      </c>
      <c r="H796" s="26"/>
      <c r="J796" s="12"/>
      <c r="K796" s="12"/>
    </row>
    <row r="797" spans="2:13" x14ac:dyDescent="0.2">
      <c r="B797" s="31" t="s">
        <v>819</v>
      </c>
      <c r="C797" s="127">
        <v>0</v>
      </c>
      <c r="D797" s="127">
        <v>0</v>
      </c>
      <c r="E797" s="127">
        <v>0</v>
      </c>
      <c r="F797" s="127">
        <v>0</v>
      </c>
      <c r="G797" s="44">
        <v>0</v>
      </c>
      <c r="H797" s="26"/>
      <c r="J797" s="12"/>
      <c r="K797" s="12"/>
    </row>
    <row r="799" spans="2:13" x14ac:dyDescent="0.2">
      <c r="B799" s="42" t="s">
        <v>511</v>
      </c>
      <c r="J799" t="s">
        <v>407</v>
      </c>
    </row>
    <row r="800" spans="2:13" x14ac:dyDescent="0.2">
      <c r="B800" s="31"/>
      <c r="C800" s="31" t="s">
        <v>75</v>
      </c>
      <c r="D800" s="152" t="s">
        <v>340</v>
      </c>
      <c r="E800" s="41" t="s">
        <v>341</v>
      </c>
      <c r="F800" s="41" t="s">
        <v>519</v>
      </c>
      <c r="G800" s="85"/>
      <c r="H800" s="26"/>
      <c r="J800" s="49"/>
      <c r="K800" s="45" t="s">
        <v>75</v>
      </c>
      <c r="L800" s="45" t="s">
        <v>71</v>
      </c>
      <c r="M800" s="45" t="s">
        <v>73</v>
      </c>
    </row>
    <row r="801" spans="2:17" x14ac:dyDescent="0.2">
      <c r="B801" s="144" t="s">
        <v>315</v>
      </c>
      <c r="C801" s="127">
        <v>74.385245901639337</v>
      </c>
      <c r="D801" s="127">
        <v>70.46413502109705</v>
      </c>
      <c r="E801" s="127">
        <v>77.911646586345384</v>
      </c>
      <c r="F801" s="127">
        <v>100</v>
      </c>
      <c r="G801" s="85"/>
      <c r="H801" s="26"/>
      <c r="J801" s="49" t="s">
        <v>315</v>
      </c>
      <c r="K801" s="44">
        <v>73.140495867768593</v>
      </c>
      <c r="L801" s="44">
        <v>73.949579831932766</v>
      </c>
      <c r="M801" s="44">
        <v>72.357723577235774</v>
      </c>
      <c r="N801" s="90"/>
      <c r="O801" s="12"/>
      <c r="P801" s="12"/>
      <c r="Q801" s="12"/>
    </row>
    <row r="802" spans="2:17" x14ac:dyDescent="0.2">
      <c r="B802" s="144" t="s">
        <v>316</v>
      </c>
      <c r="C802" s="127">
        <v>27.66393442622951</v>
      </c>
      <c r="D802" s="127">
        <v>30.801687763713083</v>
      </c>
      <c r="E802" s="127">
        <v>24.497991967871485</v>
      </c>
      <c r="F802" s="127">
        <v>50</v>
      </c>
      <c r="G802" s="85"/>
      <c r="H802" s="26"/>
      <c r="J802" s="49" t="s">
        <v>316</v>
      </c>
      <c r="K802" s="44">
        <v>29.33884297520661</v>
      </c>
      <c r="L802" s="44">
        <v>34.033613445378151</v>
      </c>
      <c r="M802" s="44">
        <v>24.796747967479675</v>
      </c>
      <c r="N802" s="90"/>
      <c r="O802" s="12"/>
      <c r="P802" s="12"/>
      <c r="Q802" s="90"/>
    </row>
    <row r="803" spans="2:17" x14ac:dyDescent="0.2">
      <c r="B803" s="144" t="s">
        <v>317</v>
      </c>
      <c r="C803" s="127">
        <v>21.516393442622949</v>
      </c>
      <c r="D803" s="127">
        <v>23.206751054852319</v>
      </c>
      <c r="E803" s="127">
        <v>19.678714859437751</v>
      </c>
      <c r="F803" s="127">
        <v>50</v>
      </c>
      <c r="G803" s="85"/>
      <c r="H803" s="26"/>
      <c r="J803" s="49" t="s">
        <v>317</v>
      </c>
      <c r="K803" s="44">
        <v>23.760330578512395</v>
      </c>
      <c r="L803" s="44">
        <v>23.529411764705884</v>
      </c>
      <c r="M803" s="44">
        <v>23.983739837398375</v>
      </c>
      <c r="N803" s="12"/>
      <c r="O803" s="12"/>
      <c r="P803" s="12"/>
      <c r="Q803" s="12"/>
    </row>
    <row r="804" spans="2:17" x14ac:dyDescent="0.2">
      <c r="B804" s="144" t="s">
        <v>318</v>
      </c>
      <c r="C804" s="127">
        <v>56.352459016393439</v>
      </c>
      <c r="D804" s="127">
        <v>50.632911392405063</v>
      </c>
      <c r="E804" s="127">
        <v>61.445783132530117</v>
      </c>
      <c r="F804" s="127">
        <v>100</v>
      </c>
      <c r="G804" s="85"/>
      <c r="H804" s="26"/>
      <c r="J804" s="49" t="s">
        <v>318</v>
      </c>
      <c r="K804" s="44">
        <v>47.933884297520663</v>
      </c>
      <c r="L804" s="44">
        <v>48.739495798319325</v>
      </c>
      <c r="M804" s="44">
        <v>47.154471544715449</v>
      </c>
      <c r="N804" s="12"/>
      <c r="O804" s="12"/>
      <c r="P804" s="12"/>
      <c r="Q804" s="12"/>
    </row>
    <row r="805" spans="2:17" x14ac:dyDescent="0.2">
      <c r="B805" s="144" t="s">
        <v>319</v>
      </c>
      <c r="C805" s="127">
        <v>19.057377049180328</v>
      </c>
      <c r="D805" s="127">
        <v>17.299578059071731</v>
      </c>
      <c r="E805" s="127">
        <v>20.883534136546185</v>
      </c>
      <c r="F805" s="127">
        <v>0</v>
      </c>
      <c r="G805" s="85"/>
      <c r="H805" s="26"/>
      <c r="J805" s="49" t="s">
        <v>319</v>
      </c>
      <c r="K805" s="44">
        <v>16.322314049586776</v>
      </c>
      <c r="L805" s="44">
        <v>17.22689075630252</v>
      </c>
      <c r="M805" s="44">
        <v>15.447154471544716</v>
      </c>
      <c r="N805" s="12"/>
      <c r="O805" s="12"/>
      <c r="P805" s="12"/>
      <c r="Q805" s="12"/>
    </row>
    <row r="806" spans="2:17" x14ac:dyDescent="0.2">
      <c r="B806" s="144" t="s">
        <v>320</v>
      </c>
      <c r="C806" s="127">
        <v>15.983606557377051</v>
      </c>
      <c r="D806" s="127">
        <v>19.831223628691983</v>
      </c>
      <c r="E806" s="127">
        <v>12.449799196787147</v>
      </c>
      <c r="F806" s="127">
        <v>0</v>
      </c>
      <c r="G806" s="85"/>
      <c r="H806" s="26"/>
      <c r="J806" s="49" t="s">
        <v>320</v>
      </c>
      <c r="K806" s="44">
        <v>14.87603305785124</v>
      </c>
      <c r="L806" s="44">
        <v>14.285714285714286</v>
      </c>
      <c r="M806" s="44">
        <v>15.447154471544716</v>
      </c>
      <c r="N806" s="12"/>
      <c r="O806" s="12"/>
      <c r="P806" s="12"/>
      <c r="Q806" s="12"/>
    </row>
    <row r="807" spans="2:17" x14ac:dyDescent="0.2">
      <c r="B807" s="144" t="s">
        <v>321</v>
      </c>
      <c r="C807" s="127">
        <v>19.877049180327869</v>
      </c>
      <c r="D807" s="127">
        <v>19.831223628691983</v>
      </c>
      <c r="E807" s="127">
        <v>20.080321285140563</v>
      </c>
      <c r="F807" s="127">
        <v>0</v>
      </c>
      <c r="G807" s="85"/>
      <c r="H807" s="26"/>
      <c r="J807" s="49" t="s">
        <v>321</v>
      </c>
      <c r="K807" s="44">
        <v>19.834710743801654</v>
      </c>
      <c r="L807" s="44">
        <v>17.22689075630252</v>
      </c>
      <c r="M807" s="44">
        <v>22.357723577235774</v>
      </c>
      <c r="N807" s="12"/>
      <c r="O807" s="12"/>
      <c r="P807" s="12"/>
      <c r="Q807" s="90"/>
    </row>
    <row r="808" spans="2:17" x14ac:dyDescent="0.2">
      <c r="B808" s="144" t="s">
        <v>118</v>
      </c>
      <c r="C808" s="127">
        <v>3.0737704918032787</v>
      </c>
      <c r="D808" s="127">
        <v>2.9535864978902953</v>
      </c>
      <c r="E808" s="127">
        <v>3.2128514056224895</v>
      </c>
      <c r="F808" s="127">
        <v>0</v>
      </c>
      <c r="G808" s="85"/>
      <c r="H808" s="26"/>
      <c r="J808" s="49" t="s">
        <v>118</v>
      </c>
      <c r="K808" s="44">
        <v>2.4793388429752068</v>
      </c>
      <c r="L808" s="44">
        <v>2.1008403361344539</v>
      </c>
      <c r="M808" s="44">
        <v>2.845528455284553</v>
      </c>
      <c r="N808" s="12"/>
      <c r="O808" s="12"/>
      <c r="P808" s="12"/>
      <c r="Q808" s="12"/>
    </row>
    <row r="809" spans="2:17" x14ac:dyDescent="0.2">
      <c r="B809" s="31" t="s">
        <v>77</v>
      </c>
      <c r="C809" s="127">
        <v>0</v>
      </c>
      <c r="D809" s="127">
        <v>0</v>
      </c>
      <c r="E809" s="127">
        <v>0</v>
      </c>
      <c r="F809" s="127">
        <v>0</v>
      </c>
      <c r="G809" s="85"/>
      <c r="H809" s="26"/>
      <c r="J809" s="45" t="s">
        <v>77</v>
      </c>
      <c r="K809" s="44">
        <v>0.82644628099173556</v>
      </c>
      <c r="L809" s="44">
        <v>0.42016806722689076</v>
      </c>
      <c r="M809" s="44">
        <v>1.2195121951219512</v>
      </c>
      <c r="N809" s="12"/>
      <c r="O809" s="12"/>
      <c r="P809" s="12"/>
      <c r="Q809" s="12"/>
    </row>
    <row r="810" spans="2:17" x14ac:dyDescent="0.2">
      <c r="B810" s="31" t="s">
        <v>819</v>
      </c>
      <c r="C810" s="127">
        <v>0.61475409836065575</v>
      </c>
      <c r="D810" s="127">
        <v>1.2658227848101267</v>
      </c>
      <c r="E810" s="127">
        <v>0</v>
      </c>
      <c r="F810" s="127">
        <v>0</v>
      </c>
      <c r="G810" s="85"/>
      <c r="H810" s="26"/>
      <c r="J810" s="196"/>
      <c r="K810" s="195"/>
      <c r="L810" s="195"/>
      <c r="M810" s="195"/>
      <c r="N810" s="12"/>
      <c r="O810" s="12"/>
      <c r="P810" s="12"/>
      <c r="Q810" s="12"/>
    </row>
    <row r="811" spans="2:17" x14ac:dyDescent="0.2">
      <c r="B811" s="11"/>
    </row>
  </sheetData>
  <customSheetViews>
    <customSheetView guid="{08D5C35B-7FB4-46C3-8FA3-8CE7759F92DE}" topLeftCell="A304">
      <selection activeCell="C305" sqref="C305:F316"/>
      <pageMargins left="0.75" right="0.75" top="1" bottom="1" header="0.51200000000000001" footer="0.51200000000000001"/>
      <pageSetup paperSize="9" orientation="portrait" r:id="rId1"/>
      <headerFooter alignWithMargins="0"/>
    </customSheetView>
  </customSheetViews>
  <mergeCells count="31">
    <mergeCell ref="B421:D421"/>
    <mergeCell ref="B401:D401"/>
    <mergeCell ref="B402:D402"/>
    <mergeCell ref="B403:D403"/>
    <mergeCell ref="B418:D418"/>
    <mergeCell ref="B405:D405"/>
    <mergeCell ref="B415:D415"/>
    <mergeCell ref="B416:D416"/>
    <mergeCell ref="B419:D419"/>
    <mergeCell ref="B420:D420"/>
    <mergeCell ref="B404:D404"/>
    <mergeCell ref="B393:D393"/>
    <mergeCell ref="B394:D394"/>
    <mergeCell ref="B395:D395"/>
    <mergeCell ref="B396:D396"/>
    <mergeCell ref="B397:D397"/>
    <mergeCell ref="U407:X407"/>
    <mergeCell ref="Y407:AB407"/>
    <mergeCell ref="B398:D398"/>
    <mergeCell ref="B399:D399"/>
    <mergeCell ref="B417:D417"/>
    <mergeCell ref="B413:D413"/>
    <mergeCell ref="B414:D414"/>
    <mergeCell ref="B409:D409"/>
    <mergeCell ref="B410:D410"/>
    <mergeCell ref="B411:D411"/>
    <mergeCell ref="B412:D412"/>
    <mergeCell ref="E407:H407"/>
    <mergeCell ref="M407:P407"/>
    <mergeCell ref="B400:D400"/>
    <mergeCell ref="I407:L407"/>
  </mergeCells>
  <phoneticPr fontId="1"/>
  <pageMargins left="0.75" right="0.75" top="1" bottom="1"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表紙・背書</vt:lpstr>
      <vt:lpstr>中扉</vt:lpstr>
      <vt:lpstr>目次</vt:lpstr>
      <vt:lpstr>Ⅰ調査の概要</vt:lpstr>
      <vt:lpstr>Ⅱ少年に対する調査</vt:lpstr>
      <vt:lpstr>グラフワーク１</vt:lpstr>
      <vt:lpstr>Ⅱ少年に対する調査!Print_Area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H24岩手県</dc:creator>
  <cp:lastModifiedBy>061053</cp:lastModifiedBy>
  <cp:lastPrinted>2022-04-27T06:25:12Z</cp:lastPrinted>
  <dcterms:created xsi:type="dcterms:W3CDTF">2007-03-23T19:55:35Z</dcterms:created>
  <dcterms:modified xsi:type="dcterms:W3CDTF">2022-06-24T04:20:16Z</dcterms:modified>
</cp:coreProperties>
</file>