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0.154\share\バックアップ用\03課税担当\【配当割・株式等譲渡所得割】\13_ホームページ更新\Ｒ５\202312〇〇_配当割申告書修正予定\"/>
    </mc:Choice>
  </mc:AlternateContent>
  <workbookProtection workbookPassword="CAF8" lockStructure="1"/>
  <bookViews>
    <workbookView showHorizontalScroll="0" showVerticalScroll="0" xWindow="0" yWindow="0" windowWidth="23040" windowHeight="10380"/>
  </bookViews>
  <sheets>
    <sheet name="入力シート" sheetId="2" r:id="rId1"/>
    <sheet name="記載要領" sheetId="5" r:id="rId2"/>
    <sheet name="１－２枚目" sheetId="1" r:id="rId3"/>
    <sheet name="３－４枚目" sheetId="9" r:id="rId4"/>
    <sheet name="表示データ" sheetId="3" state="hidden" r:id="rId5"/>
  </sheets>
  <definedNames>
    <definedName name="_xlnm.Print_Area" localSheetId="2">'１－２枚目'!$C$2:$BE$139</definedName>
    <definedName name="_xlnm.Print_Area" localSheetId="3">'３－４枚目'!$C$2:$BE$139</definedName>
    <definedName name="_xlnm.Print_Area" localSheetId="1">記載要領!$A$1:$L$39</definedName>
    <definedName name="_xlnm.Print_Area" localSheetId="0">入力シート!$B$1:$N$35</definedName>
  </definedNames>
  <calcPr calcId="162913"/>
</workbook>
</file>

<file path=xl/calcChain.xml><?xml version="1.0" encoding="utf-8"?>
<calcChain xmlns="http://schemas.openxmlformats.org/spreadsheetml/2006/main">
  <c r="AA105" i="9" l="1"/>
  <c r="AE105" i="9"/>
  <c r="O111" i="9"/>
  <c r="M114" i="9"/>
  <c r="Q114" i="9"/>
  <c r="Y114" i="9"/>
  <c r="AA127" i="9"/>
  <c r="AA127" i="1"/>
  <c r="AA60" i="1"/>
  <c r="AZ123" i="9"/>
  <c r="AZ118" i="9"/>
  <c r="AZ56" i="9"/>
  <c r="AZ51" i="9"/>
  <c r="AZ123" i="1"/>
  <c r="AZ118" i="1"/>
  <c r="AZ56" i="1"/>
  <c r="AZ51" i="1"/>
  <c r="BA25" i="1"/>
  <c r="AV25" i="1"/>
  <c r="AW20" i="1"/>
  <c r="AU11" i="1"/>
  <c r="AU4" i="1"/>
  <c r="AZ3" i="1"/>
  <c r="AA60" i="9"/>
  <c r="H117" i="9"/>
  <c r="BA92" i="9"/>
  <c r="AV92" i="9"/>
  <c r="AW87" i="9"/>
  <c r="AP80" i="9"/>
  <c r="AO80" i="9"/>
  <c r="AM80" i="9"/>
  <c r="AL80" i="9"/>
  <c r="AJ80" i="9"/>
  <c r="AI80" i="9"/>
  <c r="AU78" i="9"/>
  <c r="AQ74" i="9"/>
  <c r="AP74" i="9"/>
  <c r="AJ74" i="9"/>
  <c r="AI74" i="9"/>
  <c r="AU71" i="9"/>
  <c r="AZ70" i="9"/>
  <c r="H50" i="9"/>
  <c r="BA25" i="9"/>
  <c r="AV25" i="9"/>
  <c r="AW20" i="9"/>
  <c r="AP13" i="9"/>
  <c r="AO13" i="9"/>
  <c r="AM13" i="9"/>
  <c r="AL13" i="9"/>
  <c r="AJ13" i="9"/>
  <c r="AI13" i="9"/>
  <c r="AU11" i="9"/>
  <c r="AQ7" i="9"/>
  <c r="AP7" i="9"/>
  <c r="AJ7" i="9"/>
  <c r="AI7" i="9"/>
  <c r="AU4" i="9"/>
  <c r="AZ3" i="9"/>
  <c r="H117" i="1"/>
  <c r="H50" i="1"/>
  <c r="AQ74" i="1"/>
  <c r="AP74" i="1"/>
  <c r="AJ74" i="1"/>
  <c r="AI74" i="1"/>
  <c r="AQ7" i="1"/>
  <c r="AP7" i="1"/>
  <c r="AI7" i="1"/>
  <c r="N5" i="3"/>
  <c r="P5" i="3"/>
  <c r="N2" i="3"/>
  <c r="P2" i="3"/>
  <c r="M31" i="2"/>
  <c r="M29" i="2"/>
  <c r="P7" i="3"/>
  <c r="G29" i="2"/>
  <c r="P8" i="3"/>
  <c r="G28" i="2"/>
  <c r="P6" i="3"/>
  <c r="BA92" i="1"/>
  <c r="AV92" i="1"/>
  <c r="C11" i="3"/>
  <c r="AI94" i="9"/>
  <c r="D11" i="3"/>
  <c r="AJ94" i="9"/>
  <c r="E11" i="3"/>
  <c r="AK94" i="9"/>
  <c r="F11" i="3"/>
  <c r="AL94" i="9"/>
  <c r="G11" i="3"/>
  <c r="AM94" i="9"/>
  <c r="H11" i="3"/>
  <c r="AN94" i="9"/>
  <c r="I11" i="3"/>
  <c r="AO94" i="9"/>
  <c r="J11" i="3"/>
  <c r="AP94" i="9"/>
  <c r="K11" i="3"/>
  <c r="AQ94" i="1"/>
  <c r="AQ94" i="9"/>
  <c r="L11" i="3"/>
  <c r="AR94" i="9"/>
  <c r="M11" i="3"/>
  <c r="B11" i="3"/>
  <c r="AH94" i="9"/>
  <c r="A11" i="3"/>
  <c r="M10" i="3"/>
  <c r="AS87" i="9"/>
  <c r="AW87" i="1"/>
  <c r="AU78" i="1"/>
  <c r="AU71" i="1"/>
  <c r="AZ70" i="1"/>
  <c r="AP80" i="1"/>
  <c r="AO80" i="1"/>
  <c r="AM80" i="1"/>
  <c r="AL80" i="1"/>
  <c r="AJ80" i="1"/>
  <c r="AI80" i="1"/>
  <c r="P3" i="3"/>
  <c r="P4" i="3"/>
  <c r="N1" i="3"/>
  <c r="C1" i="3"/>
  <c r="P1" i="3"/>
  <c r="N3" i="3"/>
  <c r="J3" i="3"/>
  <c r="N4" i="3"/>
  <c r="E4" i="3"/>
  <c r="Z105" i="9"/>
  <c r="AP13" i="1"/>
  <c r="AO13" i="1"/>
  <c r="AM13" i="1"/>
  <c r="AL13" i="1"/>
  <c r="AJ13" i="1"/>
  <c r="AI13" i="1"/>
  <c r="AJ7" i="1"/>
  <c r="B10" i="3"/>
  <c r="AH87" i="9"/>
  <c r="C10" i="3"/>
  <c r="D10" i="3"/>
  <c r="AJ87" i="9"/>
  <c r="E10" i="3"/>
  <c r="F10" i="3"/>
  <c r="AL87" i="9"/>
  <c r="G10" i="3"/>
  <c r="AM20" i="9"/>
  <c r="H10" i="3"/>
  <c r="AN87" i="9"/>
  <c r="I10" i="3"/>
  <c r="J10" i="3"/>
  <c r="AP87" i="9"/>
  <c r="K10" i="3"/>
  <c r="AQ87" i="9"/>
  <c r="L10" i="3"/>
  <c r="AR87" i="9"/>
  <c r="A10" i="3"/>
  <c r="AG87" i="9"/>
  <c r="I4" i="3"/>
  <c r="AD105" i="9"/>
  <c r="AQ87" i="1"/>
  <c r="AH94" i="1"/>
  <c r="AR94" i="1"/>
  <c r="AP94" i="1"/>
  <c r="AN94" i="1"/>
  <c r="AL94" i="1"/>
  <c r="AJ94" i="1"/>
  <c r="AH87" i="1"/>
  <c r="AS20" i="1"/>
  <c r="AH20" i="1"/>
  <c r="AL20" i="1"/>
  <c r="AP20" i="1"/>
  <c r="AH27" i="1"/>
  <c r="AJ27" i="1"/>
  <c r="AL27" i="1"/>
  <c r="AN27" i="1"/>
  <c r="AP27" i="1"/>
  <c r="AR27" i="1"/>
  <c r="AQ20" i="1"/>
  <c r="J2" i="3"/>
  <c r="H1" i="3"/>
  <c r="S105" i="9"/>
  <c r="A4" i="3"/>
  <c r="V105" i="9"/>
  <c r="D5" i="3"/>
  <c r="E5" i="3"/>
  <c r="A2" i="3"/>
  <c r="L108" i="9"/>
  <c r="L41" i="1"/>
  <c r="H2" i="3"/>
  <c r="F2" i="3"/>
  <c r="Q108" i="9"/>
  <c r="D2" i="3"/>
  <c r="O108" i="9"/>
  <c r="B2" i="3"/>
  <c r="M108" i="9"/>
  <c r="M41" i="1"/>
  <c r="I2" i="3"/>
  <c r="G2" i="3"/>
  <c r="R108" i="9"/>
  <c r="E2" i="3"/>
  <c r="C2" i="3"/>
  <c r="N108" i="9"/>
  <c r="N41" i="1"/>
  <c r="AM87" i="1"/>
  <c r="AO27" i="1"/>
  <c r="J4" i="3"/>
  <c r="AI27" i="1"/>
  <c r="AQ27" i="1"/>
  <c r="AM27" i="1"/>
  <c r="AG27" i="1"/>
  <c r="AO94" i="1"/>
  <c r="F4" i="3"/>
  <c r="AA105" i="1"/>
  <c r="B3" i="3"/>
  <c r="M111" i="9"/>
  <c r="I3" i="3"/>
  <c r="T111" i="9"/>
  <c r="E3" i="3"/>
  <c r="A3" i="3"/>
  <c r="L111" i="9"/>
  <c r="F3" i="3"/>
  <c r="Q111" i="9"/>
  <c r="AK27" i="1"/>
  <c r="AO20" i="1"/>
  <c r="AR20" i="1"/>
  <c r="AJ20" i="1"/>
  <c r="AR87" i="1"/>
  <c r="AJ87" i="1"/>
  <c r="D3" i="3"/>
  <c r="O44" i="1"/>
  <c r="G3" i="3"/>
  <c r="R111" i="9"/>
  <c r="B4" i="3"/>
  <c r="G4" i="3"/>
  <c r="AB105" i="9"/>
  <c r="C4" i="3"/>
  <c r="X105" i="9"/>
  <c r="X38" i="1"/>
  <c r="H4" i="3"/>
  <c r="AC105" i="9"/>
  <c r="D4" i="3"/>
  <c r="Y105" i="9"/>
  <c r="T44" i="1"/>
  <c r="M44" i="1"/>
  <c r="C3" i="3"/>
  <c r="N111" i="9"/>
  <c r="H3" i="3"/>
  <c r="V38" i="1"/>
  <c r="N7" i="3"/>
  <c r="E7" i="3"/>
  <c r="D7" i="3"/>
  <c r="AY41" i="9"/>
  <c r="N6" i="3"/>
  <c r="S38" i="1"/>
  <c r="N8" i="3"/>
  <c r="H8" i="3"/>
  <c r="AN20" i="1"/>
  <c r="AP87" i="1"/>
  <c r="AL87" i="1"/>
  <c r="B6" i="3"/>
  <c r="M114" i="1"/>
  <c r="H6" i="3"/>
  <c r="S114" i="9"/>
  <c r="D6" i="3"/>
  <c r="O114" i="9"/>
  <c r="G6" i="3"/>
  <c r="O114" i="1"/>
  <c r="G7" i="3"/>
  <c r="BB47" i="9"/>
  <c r="F7" i="3"/>
  <c r="AA114" i="9"/>
  <c r="N44" i="1"/>
  <c r="Y38" i="1"/>
  <c r="AB105" i="1"/>
  <c r="AE38" i="1"/>
  <c r="R41" i="1"/>
  <c r="Q41" i="1"/>
  <c r="Y108" i="1"/>
  <c r="AS87" i="1"/>
  <c r="AK94" i="1"/>
  <c r="J7" i="3"/>
  <c r="AE114" i="9"/>
  <c r="U111" i="1"/>
  <c r="AE47" i="9"/>
  <c r="BE108" i="9"/>
  <c r="BE108" i="1"/>
  <c r="BE114" i="1"/>
  <c r="AE114" i="1"/>
  <c r="R47" i="9"/>
  <c r="O47" i="9"/>
  <c r="M47" i="9"/>
  <c r="BB114" i="9"/>
  <c r="BB108" i="9"/>
  <c r="AB47" i="9"/>
  <c r="O44" i="9"/>
  <c r="Q44" i="9"/>
  <c r="T44" i="9"/>
  <c r="M44" i="9"/>
  <c r="V105" i="1"/>
  <c r="AG20" i="1"/>
  <c r="AD105" i="1"/>
  <c r="AG87" i="1"/>
  <c r="AK87" i="1"/>
  <c r="AM94" i="1"/>
  <c r="AI94" i="1"/>
  <c r="A5" i="3"/>
  <c r="V108" i="9"/>
  <c r="AG20" i="9"/>
  <c r="AQ20" i="9"/>
  <c r="AS20" i="9"/>
  <c r="AG27" i="9"/>
  <c r="AI27" i="9"/>
  <c r="AK27" i="9"/>
  <c r="AM27" i="9"/>
  <c r="AO27" i="9"/>
  <c r="AQ27" i="9"/>
  <c r="Y38" i="9"/>
  <c r="AC38" i="9"/>
  <c r="AE38" i="9"/>
  <c r="M41" i="9"/>
  <c r="Q41" i="9"/>
  <c r="BB41" i="9"/>
  <c r="L44" i="9"/>
  <c r="M47" i="1"/>
  <c r="S47" i="1"/>
  <c r="O47" i="1"/>
  <c r="AB47" i="1"/>
  <c r="AB114" i="1"/>
  <c r="BB114" i="1"/>
  <c r="A6" i="3"/>
  <c r="L114" i="9"/>
  <c r="E6" i="3"/>
  <c r="P114" i="9"/>
  <c r="I6" i="3"/>
  <c r="F6" i="3"/>
  <c r="Q47" i="9"/>
  <c r="AZ47" i="9"/>
  <c r="BA47" i="9"/>
  <c r="AA47" i="9"/>
  <c r="BA41" i="9"/>
  <c r="BA114" i="9"/>
  <c r="BA108" i="9"/>
  <c r="N111" i="1"/>
  <c r="Q44" i="1"/>
  <c r="R44" i="1"/>
  <c r="L44" i="1"/>
  <c r="Y105" i="1"/>
  <c r="X105" i="1"/>
  <c r="R111" i="1"/>
  <c r="O111" i="1"/>
  <c r="Q111" i="1"/>
  <c r="L111" i="1"/>
  <c r="T111" i="1"/>
  <c r="M111" i="1"/>
  <c r="AE105" i="1"/>
  <c r="N108" i="1"/>
  <c r="R108" i="1"/>
  <c r="M108" i="1"/>
  <c r="Q108" i="1"/>
  <c r="L108" i="1"/>
  <c r="AH20" i="9"/>
  <c r="AJ20" i="9"/>
  <c r="AL20" i="9"/>
  <c r="AN20" i="9"/>
  <c r="AP20" i="9"/>
  <c r="AR20" i="9"/>
  <c r="AH27" i="9"/>
  <c r="AJ27" i="9"/>
  <c r="AL27" i="9"/>
  <c r="AN27" i="9"/>
  <c r="AP27" i="9"/>
  <c r="AR27" i="9"/>
  <c r="V38" i="9"/>
  <c r="X38" i="9"/>
  <c r="AB38" i="9"/>
  <c r="AD38" i="9"/>
  <c r="L41" i="9"/>
  <c r="N41" i="9"/>
  <c r="P41" i="9"/>
  <c r="R41" i="9"/>
  <c r="AZ41" i="9"/>
  <c r="N44" i="9"/>
  <c r="R44" i="9"/>
  <c r="BA108" i="1"/>
  <c r="AA47" i="1"/>
  <c r="BA41" i="1"/>
  <c r="BA114" i="1"/>
  <c r="BA47" i="1"/>
  <c r="AA114" i="1"/>
  <c r="BB108" i="1"/>
  <c r="BB47" i="1"/>
  <c r="BB41" i="1"/>
  <c r="AZ114" i="1"/>
  <c r="Z114" i="1"/>
  <c r="AZ41" i="1"/>
  <c r="L47" i="9"/>
  <c r="L114" i="1"/>
  <c r="L47" i="1"/>
  <c r="V41" i="9"/>
  <c r="V41" i="1"/>
  <c r="Q47" i="1"/>
  <c r="Q114" i="1"/>
  <c r="P47" i="9"/>
  <c r="P114" i="1"/>
  <c r="P47" i="1"/>
  <c r="AY114" i="1"/>
  <c r="Y47" i="9"/>
  <c r="AY47" i="9"/>
  <c r="AY114" i="9"/>
  <c r="Z38" i="1"/>
  <c r="Z38" i="9"/>
  <c r="Z105" i="1"/>
  <c r="C7" i="3"/>
  <c r="X114" i="9"/>
  <c r="B7" i="3"/>
  <c r="W114" i="9"/>
  <c r="I7" i="3"/>
  <c r="AD114" i="9"/>
  <c r="H7" i="3"/>
  <c r="AC114" i="9"/>
  <c r="A7" i="3"/>
  <c r="V114" i="9"/>
  <c r="AC38" i="1"/>
  <c r="AD38" i="1"/>
  <c r="AC47" i="1"/>
  <c r="BC47" i="1"/>
  <c r="BC108" i="9"/>
  <c r="W114" i="1"/>
  <c r="W47" i="1"/>
  <c r="AW108" i="1"/>
  <c r="AW114" i="1"/>
  <c r="AW41" i="1"/>
  <c r="AW47" i="1"/>
  <c r="AW114" i="9"/>
  <c r="AW108" i="9"/>
  <c r="AV114" i="1"/>
  <c r="V47" i="1"/>
  <c r="AV41" i="1"/>
  <c r="AV47" i="1"/>
  <c r="AV114" i="9"/>
  <c r="AV108" i="9"/>
  <c r="V47" i="9"/>
  <c r="AV41" i="9"/>
  <c r="AV108" i="1"/>
  <c r="V114" i="1"/>
  <c r="AV47" i="9"/>
  <c r="BD41" i="1"/>
  <c r="AD114" i="1"/>
  <c r="AD47" i="1"/>
  <c r="BD114" i="1"/>
  <c r="BD108" i="9"/>
  <c r="AD47" i="9"/>
  <c r="X47" i="1"/>
  <c r="AX41" i="1"/>
  <c r="X114" i="1"/>
  <c r="AX47" i="1"/>
  <c r="AX114" i="9"/>
  <c r="AX108" i="9"/>
  <c r="X47" i="9"/>
  <c r="AX114" i="1"/>
  <c r="AX108" i="1"/>
  <c r="AX47" i="9"/>
  <c r="AX41" i="9"/>
  <c r="AN87" i="1"/>
  <c r="BC38" i="1"/>
  <c r="BC105" i="1"/>
  <c r="BC38" i="9"/>
  <c r="BC105" i="9"/>
  <c r="N105" i="9"/>
  <c r="N38" i="1"/>
  <c r="N105" i="1"/>
  <c r="N38" i="9"/>
  <c r="T114" i="1"/>
  <c r="T114" i="9"/>
  <c r="BC114" i="9"/>
  <c r="BC114" i="1"/>
  <c r="AC114" i="1"/>
  <c r="T47" i="1"/>
  <c r="Z114" i="9"/>
  <c r="Z47" i="9"/>
  <c r="AZ114" i="9"/>
  <c r="AZ108" i="1"/>
  <c r="AZ108" i="9"/>
  <c r="S111" i="1"/>
  <c r="S44" i="1"/>
  <c r="P111" i="9"/>
  <c r="P44" i="1"/>
  <c r="P44" i="9"/>
  <c r="P111" i="1"/>
  <c r="T108" i="9"/>
  <c r="T108" i="1"/>
  <c r="T41" i="1"/>
  <c r="T41" i="9"/>
  <c r="Z108" i="1"/>
  <c r="Z108" i="9"/>
  <c r="U41" i="1"/>
  <c r="U108" i="9"/>
  <c r="U41" i="9"/>
  <c r="U108" i="1"/>
  <c r="AO87" i="9"/>
  <c r="AO20" i="9"/>
  <c r="AO87" i="1"/>
  <c r="U111" i="9"/>
  <c r="U44" i="9"/>
  <c r="U44" i="1"/>
  <c r="S111" i="9"/>
  <c r="BD114" i="9"/>
  <c r="BD47" i="9"/>
  <c r="AC47" i="9"/>
  <c r="BC41" i="9"/>
  <c r="BC108" i="1"/>
  <c r="AY47" i="1"/>
  <c r="Y47" i="1"/>
  <c r="T47" i="9"/>
  <c r="AZ47" i="1"/>
  <c r="S44" i="9"/>
  <c r="R114" i="9"/>
  <c r="R47" i="1"/>
  <c r="R114" i="1"/>
  <c r="W105" i="1"/>
  <c r="W38" i="1"/>
  <c r="W38" i="9"/>
  <c r="S108" i="1"/>
  <c r="S41" i="9"/>
  <c r="S41" i="1"/>
  <c r="Y108" i="9"/>
  <c r="Y41" i="1"/>
  <c r="AI87" i="9"/>
  <c r="AI87" i="1"/>
  <c r="AI20" i="1"/>
  <c r="AI20" i="9"/>
  <c r="AS94" i="9"/>
  <c r="AS27" i="1"/>
  <c r="AS94" i="1"/>
  <c r="AS27" i="9"/>
  <c r="J5" i="3"/>
  <c r="B5" i="3"/>
  <c r="C5" i="3"/>
  <c r="H5" i="3"/>
  <c r="I5" i="3"/>
  <c r="F5" i="3"/>
  <c r="G5" i="3"/>
  <c r="S108" i="9"/>
  <c r="W105" i="9"/>
  <c r="BD41" i="9"/>
  <c r="BD108" i="1"/>
  <c r="BD47" i="1"/>
  <c r="AW47" i="9"/>
  <c r="W47" i="9"/>
  <c r="AW41" i="9"/>
  <c r="BC41" i="1"/>
  <c r="BC47" i="9"/>
  <c r="AY108" i="9"/>
  <c r="AY108" i="1"/>
  <c r="V108" i="1"/>
  <c r="Z47" i="1"/>
  <c r="Z41" i="9"/>
  <c r="Z41" i="1"/>
  <c r="Y41" i="9"/>
  <c r="O108" i="1"/>
  <c r="J6" i="3"/>
  <c r="P108" i="9"/>
  <c r="P41" i="1"/>
  <c r="P108" i="1"/>
  <c r="AK87" i="9"/>
  <c r="AK20" i="1"/>
  <c r="AK20" i="9"/>
  <c r="AG94" i="9"/>
  <c r="AG94" i="1"/>
  <c r="B8" i="3"/>
  <c r="C8" i="3"/>
  <c r="I8" i="3"/>
  <c r="G8" i="3"/>
  <c r="J8" i="3"/>
  <c r="E8" i="3"/>
  <c r="F8" i="3"/>
  <c r="D8" i="3"/>
  <c r="A8" i="3"/>
  <c r="Y114" i="1"/>
  <c r="AY41" i="1"/>
  <c r="AA38" i="1"/>
  <c r="AA38" i="9"/>
  <c r="O41" i="1"/>
  <c r="O41" i="9"/>
  <c r="S38" i="9"/>
  <c r="S105" i="1"/>
  <c r="AM87" i="9"/>
  <c r="AM20" i="1"/>
  <c r="J1" i="3"/>
  <c r="E1" i="3"/>
  <c r="B1" i="3"/>
  <c r="G1" i="3"/>
  <c r="D1" i="3"/>
  <c r="A1" i="3"/>
  <c r="I1" i="3"/>
  <c r="F1" i="3"/>
  <c r="BE41" i="1"/>
  <c r="BE114" i="9"/>
  <c r="AB114" i="9"/>
  <c r="S47" i="9"/>
  <c r="BE47" i="1"/>
  <c r="AE47" i="1"/>
  <c r="BE41" i="9"/>
  <c r="BE47" i="9"/>
  <c r="C6" i="3"/>
  <c r="S114" i="1"/>
  <c r="AC105" i="1"/>
  <c r="AB38" i="1"/>
  <c r="Q38" i="1"/>
  <c r="Q38" i="9"/>
  <c r="Q105" i="9"/>
  <c r="Q105" i="1"/>
  <c r="R38" i="1"/>
  <c r="R105" i="1"/>
  <c r="R38" i="9"/>
  <c r="R105" i="9"/>
  <c r="BA38" i="9"/>
  <c r="BA105" i="1"/>
  <c r="BA105" i="9"/>
  <c r="BA38" i="1"/>
  <c r="BD38" i="1"/>
  <c r="BD105" i="9"/>
  <c r="BD105" i="1"/>
  <c r="BD38" i="9"/>
  <c r="AD41" i="1"/>
  <c r="AD41" i="9"/>
  <c r="AD108" i="9"/>
  <c r="AD108" i="1"/>
  <c r="AE41" i="1"/>
  <c r="AE108" i="1"/>
  <c r="AE108" i="9"/>
  <c r="AE41" i="9"/>
  <c r="T105" i="9"/>
  <c r="T105" i="1"/>
  <c r="T38" i="1"/>
  <c r="T38" i="9"/>
  <c r="M105" i="9"/>
  <c r="M105" i="1"/>
  <c r="M38" i="1"/>
  <c r="M38" i="9"/>
  <c r="AZ38" i="9"/>
  <c r="AZ105" i="1"/>
  <c r="AZ105" i="9"/>
  <c r="AZ38" i="1"/>
  <c r="AX105" i="9"/>
  <c r="AX105" i="1"/>
  <c r="AX38" i="9"/>
  <c r="AX38" i="1"/>
  <c r="AC108" i="9"/>
  <c r="AC108" i="1"/>
  <c r="AC41" i="9"/>
  <c r="AC41" i="1"/>
  <c r="L105" i="9"/>
  <c r="L105" i="1"/>
  <c r="L38" i="1"/>
  <c r="L38" i="9"/>
  <c r="P105" i="9"/>
  <c r="P105" i="1"/>
  <c r="P38" i="1"/>
  <c r="P38" i="9"/>
  <c r="AV105" i="9"/>
  <c r="AV38" i="9"/>
  <c r="AV38" i="1"/>
  <c r="AV105" i="1"/>
  <c r="BE105" i="1"/>
  <c r="BE38" i="1"/>
  <c r="BE38" i="9"/>
  <c r="BE105" i="9"/>
  <c r="AW38" i="9"/>
  <c r="AW105" i="9"/>
  <c r="AW38" i="1"/>
  <c r="AW105" i="1"/>
  <c r="AB108" i="9"/>
  <c r="AB41" i="1"/>
  <c r="AB108" i="1"/>
  <c r="AB41" i="9"/>
  <c r="X108" i="9"/>
  <c r="X108" i="1"/>
  <c r="X41" i="1"/>
  <c r="X41" i="9"/>
  <c r="N114" i="9"/>
  <c r="N114" i="1"/>
  <c r="N47" i="1"/>
  <c r="N47" i="9"/>
  <c r="O105" i="1"/>
  <c r="O38" i="1"/>
  <c r="O105" i="9"/>
  <c r="O38" i="9"/>
  <c r="U105" i="9"/>
  <c r="U105" i="1"/>
  <c r="U38" i="1"/>
  <c r="U38" i="9"/>
  <c r="AY38" i="1"/>
  <c r="AY105" i="9"/>
  <c r="AY105" i="1"/>
  <c r="AY38" i="9"/>
  <c r="BB105" i="9"/>
  <c r="BB38" i="9"/>
  <c r="BB38" i="1"/>
  <c r="BB105" i="1"/>
  <c r="U47" i="1"/>
  <c r="U114" i="9"/>
  <c r="U114" i="1"/>
  <c r="U47" i="9"/>
  <c r="AA108" i="1"/>
  <c r="AA41" i="9"/>
  <c r="AA41" i="1"/>
  <c r="AA108" i="9"/>
  <c r="W41" i="1"/>
  <c r="W108" i="1"/>
  <c r="W41" i="9"/>
  <c r="W108" i="9"/>
</calcChain>
</file>

<file path=xl/sharedStrings.xml><?xml version="1.0" encoding="utf-8"?>
<sst xmlns="http://schemas.openxmlformats.org/spreadsheetml/2006/main" count="545" uniqueCount="223">
  <si>
    <t>特別徴収義務者</t>
    <rPh sb="0" eb="2">
      <t>トクベツ</t>
    </rPh>
    <rPh sb="2" eb="4">
      <t>チョウシュウ</t>
    </rPh>
    <rPh sb="4" eb="7">
      <t>ギムシャ</t>
    </rPh>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</si>
  <si>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</si>
  <si>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</si>
  <si>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</si>
  <si>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</si>
  <si>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</si>
  <si>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</si>
  <si>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税　　　　額</t>
    <rPh sb="0" eb="1">
      <t>ゼイ</t>
    </rPh>
    <rPh sb="5" eb="6">
      <t>ガク</t>
    </rPh>
    <phoneticPr fontId="1"/>
  </si>
  <si>
    <t>支 　払 　金　 額</t>
    <rPh sb="0" eb="1">
      <t>シ</t>
    </rPh>
    <rPh sb="3" eb="4">
      <t>バライ</t>
    </rPh>
    <rPh sb="6" eb="7">
      <t>キン</t>
    </rPh>
    <rPh sb="9" eb="10">
      <t>ガク</t>
    </rPh>
    <phoneticPr fontId="1"/>
  </si>
  <si>
    <t>区　　　分</t>
    <rPh sb="0" eb="1">
      <t>ク</t>
    </rPh>
    <rPh sb="4" eb="5">
      <t>ブン</t>
    </rPh>
    <phoneticPr fontId="1"/>
  </si>
  <si>
    <t>（都道府県保管）</t>
    <rPh sb="1" eb="5">
      <t>トドウフケン</t>
    </rPh>
    <rPh sb="5" eb="7">
      <t>ホカン</t>
    </rPh>
    <phoneticPr fontId="1"/>
  </si>
  <si>
    <t>平成</t>
    <rPh sb="0" eb="2">
      <t>ヘイセイ</t>
    </rPh>
    <phoneticPr fontId="1"/>
  </si>
  <si>
    <t>年</t>
    <rPh sb="0" eb="1">
      <t>ネン</t>
    </rPh>
    <phoneticPr fontId="1"/>
  </si>
  <si>
    <t>月分</t>
    <rPh sb="0" eb="1">
      <t>ガツ</t>
    </rPh>
    <rPh sb="1" eb="2">
      <t>ブン</t>
    </rPh>
    <phoneticPr fontId="1"/>
  </si>
  <si>
    <t>月</t>
    <rPh sb="0" eb="1">
      <t>ガツ</t>
    </rPh>
    <phoneticPr fontId="1"/>
  </si>
  <si>
    <t>日提出</t>
    <rPh sb="0" eb="1">
      <t>ニチ</t>
    </rPh>
    <rPh sb="1" eb="3">
      <t>テイシュツ</t>
    </rPh>
    <phoneticPr fontId="1"/>
  </si>
  <si>
    <t>指定金融機関名
（取りまとめ店）</t>
    <rPh sb="0" eb="2">
      <t>シテイ</t>
    </rPh>
    <rPh sb="2" eb="4">
      <t>キンユウ</t>
    </rPh>
    <rPh sb="4" eb="6">
      <t>キカン</t>
    </rPh>
    <rPh sb="6" eb="7">
      <t>メイ</t>
    </rPh>
    <rPh sb="9" eb="10">
      <t>ト</t>
    </rPh>
    <rPh sb="14" eb="15">
      <t>テン</t>
    </rPh>
    <phoneticPr fontId="1"/>
  </si>
  <si>
    <t>支払金額</t>
    <rPh sb="0" eb="2">
      <t>シハライ</t>
    </rPh>
    <rPh sb="2" eb="4">
      <t>キンガク</t>
    </rPh>
    <phoneticPr fontId="1"/>
  </si>
  <si>
    <t>税額</t>
    <rPh sb="0" eb="2">
      <t>ゼイガク</t>
    </rPh>
    <phoneticPr fontId="1"/>
  </si>
  <si>
    <t>納入金額合計</t>
    <rPh sb="0" eb="2">
      <t>ノウニュウ</t>
    </rPh>
    <rPh sb="2" eb="4">
      <t>キンガク</t>
    </rPh>
    <rPh sb="4" eb="6">
      <t>ゴウケイ</t>
    </rPh>
    <phoneticPr fontId="1"/>
  </si>
  <si>
    <t>01</t>
    <phoneticPr fontId="1"/>
  </si>
  <si>
    <t>02</t>
  </si>
  <si>
    <t>02</t>
    <phoneticPr fontId="1"/>
  </si>
  <si>
    <t>03</t>
  </si>
  <si>
    <t>03</t>
    <phoneticPr fontId="1"/>
  </si>
  <si>
    <t>04</t>
  </si>
  <si>
    <t>04</t>
    <phoneticPr fontId="1"/>
  </si>
  <si>
    <t>口座番号</t>
    <rPh sb="0" eb="2">
      <t>コウザ</t>
    </rPh>
    <rPh sb="2" eb="4">
      <t>バンゴウ</t>
    </rPh>
    <phoneticPr fontId="1"/>
  </si>
  <si>
    <t>加入者名</t>
    <rPh sb="0" eb="3">
      <t>カニュウシャ</t>
    </rPh>
    <rPh sb="3" eb="4">
      <t>メイ</t>
    </rPh>
    <phoneticPr fontId="1"/>
  </si>
  <si>
    <t>（所属）</t>
    <rPh sb="1" eb="3">
      <t>ショゾク</t>
    </rPh>
    <phoneticPr fontId="1"/>
  </si>
  <si>
    <t>（電話）</t>
    <rPh sb="1" eb="3">
      <t>デンワ</t>
    </rPh>
    <phoneticPr fontId="1"/>
  </si>
  <si>
    <t>（担当者）</t>
    <rPh sb="1" eb="4">
      <t>タントウシャ</t>
    </rPh>
    <phoneticPr fontId="1"/>
  </si>
  <si>
    <t>処理
事項</t>
    <rPh sb="0" eb="2">
      <t>ショリ</t>
    </rPh>
    <rPh sb="3" eb="5">
      <t>ジコウ</t>
    </rPh>
    <phoneticPr fontId="1"/>
  </si>
  <si>
    <t>所在地及び名称</t>
    <rPh sb="0" eb="3">
      <t>ショザイチ</t>
    </rPh>
    <rPh sb="3" eb="4">
      <t>オヨ</t>
    </rPh>
    <rPh sb="5" eb="7">
      <t>メイショウ</t>
    </rPh>
    <phoneticPr fontId="1"/>
  </si>
  <si>
    <t>岩手県　知事殿</t>
    <rPh sb="0" eb="3">
      <t>イワテケン</t>
    </rPh>
    <rPh sb="4" eb="6">
      <t>チジ</t>
    </rPh>
    <rPh sb="6" eb="7">
      <t>ドノ</t>
    </rPh>
    <phoneticPr fontId="1"/>
  </si>
  <si>
    <t>受付印</t>
    <rPh sb="0" eb="3">
      <t>ウケツケイン</t>
    </rPh>
    <phoneticPr fontId="1"/>
  </si>
  <si>
    <t>02330-7-960001</t>
    <phoneticPr fontId="1"/>
  </si>
  <si>
    <t>岩手県指定金融機関
岩手銀行県庁支店</t>
    <rPh sb="0" eb="3">
      <t>イワテケン</t>
    </rPh>
    <rPh sb="3" eb="5">
      <t>シテイ</t>
    </rPh>
    <rPh sb="5" eb="7">
      <t>キンユウ</t>
    </rPh>
    <rPh sb="7" eb="9">
      <t>キカン</t>
    </rPh>
    <rPh sb="10" eb="12">
      <t>イワテ</t>
    </rPh>
    <rPh sb="12" eb="14">
      <t>ギンコウ</t>
    </rPh>
    <rPh sb="14" eb="16">
      <t>ケンチョウ</t>
    </rPh>
    <rPh sb="16" eb="18">
      <t>シテン</t>
    </rPh>
    <phoneticPr fontId="1"/>
  </si>
  <si>
    <t>摘　　要</t>
    <rPh sb="0" eb="1">
      <t>ツム</t>
    </rPh>
    <rPh sb="3" eb="4">
      <t>カナメ</t>
    </rPh>
    <phoneticPr fontId="1"/>
  </si>
  <si>
    <t>1/4枚目</t>
    <rPh sb="3" eb="5">
      <t>マイメ</t>
    </rPh>
    <phoneticPr fontId="1"/>
  </si>
  <si>
    <t>　（都道府県名）</t>
  </si>
  <si>
    <t>2/4枚目</t>
    <rPh sb="3" eb="5">
      <t>マイメ</t>
    </rPh>
    <phoneticPr fontId="1"/>
  </si>
  <si>
    <t>納入金額</t>
    <rPh sb="0" eb="2">
      <t>ノウニュウ</t>
    </rPh>
    <rPh sb="2" eb="4">
      <t>キンガク</t>
    </rPh>
    <phoneticPr fontId="1"/>
  </si>
  <si>
    <t>延滞金</t>
    <rPh sb="0" eb="3">
      <t>エンタイキン</t>
    </rPh>
    <phoneticPr fontId="1"/>
  </si>
  <si>
    <t>合計</t>
    <rPh sb="0" eb="2">
      <t>ゴウケイ</t>
    </rPh>
    <phoneticPr fontId="1"/>
  </si>
  <si>
    <t>3/4枚目</t>
    <rPh sb="3" eb="5">
      <t>マイメ</t>
    </rPh>
    <phoneticPr fontId="1"/>
  </si>
  <si>
    <t>（金融機関保管）</t>
    <rPh sb="1" eb="3">
      <t>キンユウ</t>
    </rPh>
    <rPh sb="3" eb="5">
      <t>キカン</t>
    </rPh>
    <rPh sb="5" eb="7">
      <t>ホカン</t>
    </rPh>
    <phoneticPr fontId="1"/>
  </si>
  <si>
    <t>（納入者保管）</t>
    <rPh sb="1" eb="3">
      <t>ノウニュウ</t>
    </rPh>
    <rPh sb="3" eb="4">
      <t>シャ</t>
    </rPh>
    <rPh sb="4" eb="6">
      <t>ホカン</t>
    </rPh>
    <phoneticPr fontId="1"/>
  </si>
  <si>
    <t>4/4枚目</t>
    <rPh sb="3" eb="5">
      <t>マイメ</t>
    </rPh>
    <phoneticPr fontId="1"/>
  </si>
  <si>
    <t>盛岡広域振興局</t>
    <rPh sb="0" eb="2">
      <t>モリオカ</t>
    </rPh>
    <rPh sb="2" eb="4">
      <t>コウイキ</t>
    </rPh>
    <rPh sb="4" eb="7">
      <t>シンコウキョク</t>
    </rPh>
    <phoneticPr fontId="1"/>
  </si>
  <si>
    <t>岩手銀行　県庁支店</t>
    <rPh sb="0" eb="2">
      <t>イワテ</t>
    </rPh>
    <rPh sb="2" eb="4">
      <t>ギンコウ</t>
    </rPh>
    <rPh sb="5" eb="7">
      <t>ケンチョウ</t>
    </rPh>
    <rPh sb="7" eb="9">
      <t>シテン</t>
    </rPh>
    <phoneticPr fontId="1"/>
  </si>
  <si>
    <t>【作成の手順】</t>
    <rPh sb="1" eb="3">
      <t>サクセイ</t>
    </rPh>
    <rPh sb="4" eb="6">
      <t>テジュン</t>
    </rPh>
    <phoneticPr fontId="1"/>
  </si>
  <si>
    <t>区分</t>
    <rPh sb="0" eb="2">
      <t>クブン</t>
    </rPh>
    <phoneticPr fontId="1"/>
  </si>
  <si>
    <t>番号</t>
    <rPh sb="0" eb="2">
      <t>バンゴウ</t>
    </rPh>
    <phoneticPr fontId="1"/>
  </si>
  <si>
    <t>（旧番号）</t>
    <rPh sb="1" eb="4">
      <t>キュウバンゴウ</t>
    </rPh>
    <phoneticPr fontId="1"/>
  </si>
  <si>
    <t>郵便番号</t>
    <rPh sb="0" eb="4">
      <t>ユウビンバンゴウ</t>
    </rPh>
    <phoneticPr fontId="1"/>
  </si>
  <si>
    <t>所在地</t>
    <rPh sb="0" eb="2">
      <t>ショザイ</t>
    </rPh>
    <rPh sb="2" eb="3">
      <t>チ</t>
    </rPh>
    <phoneticPr fontId="1"/>
  </si>
  <si>
    <t>名称</t>
    <rPh sb="0" eb="2">
      <t>メイショウ</t>
    </rPh>
    <phoneticPr fontId="1"/>
  </si>
  <si>
    <t>所属</t>
    <rPh sb="0" eb="2">
      <t>ショゾク</t>
    </rPh>
    <phoneticPr fontId="1"/>
  </si>
  <si>
    <t>電話番号</t>
    <rPh sb="0" eb="2">
      <t>デンワ</t>
    </rPh>
    <rPh sb="2" eb="4">
      <t>バンゴウ</t>
    </rPh>
    <phoneticPr fontId="1"/>
  </si>
  <si>
    <t>担当者</t>
    <rPh sb="0" eb="3">
      <t>タントウシャ</t>
    </rPh>
    <phoneticPr fontId="1"/>
  </si>
  <si>
    <t>入力欄</t>
    <rPh sb="0" eb="2">
      <t>ニュウリョク</t>
    </rPh>
    <rPh sb="2" eb="3">
      <t>ラン</t>
    </rPh>
    <phoneticPr fontId="1"/>
  </si>
  <si>
    <t>注意事項</t>
    <rPh sb="0" eb="2">
      <t>チュウイ</t>
    </rPh>
    <rPh sb="2" eb="4">
      <t>ジコウ</t>
    </rPh>
    <phoneticPr fontId="1"/>
  </si>
  <si>
    <t>前回の納入申告時と番号が異なる場合に入力してください</t>
    <rPh sb="0" eb="2">
      <t>ゼンカイ</t>
    </rPh>
    <rPh sb="3" eb="5">
      <t>ノウニュウ</t>
    </rPh>
    <rPh sb="5" eb="7">
      <t>シンコク</t>
    </rPh>
    <rPh sb="7" eb="8">
      <t>ジ</t>
    </rPh>
    <rPh sb="9" eb="11">
      <t>バンゴウ</t>
    </rPh>
    <rPh sb="12" eb="13">
      <t>コト</t>
    </rPh>
    <rPh sb="15" eb="17">
      <t>バアイ</t>
    </rPh>
    <phoneticPr fontId="1"/>
  </si>
  <si>
    <t>担当所属を必ず入力してください</t>
    <rPh sb="0" eb="2">
      <t>タントウ</t>
    </rPh>
    <rPh sb="2" eb="4">
      <t>ショゾク</t>
    </rPh>
    <rPh sb="5" eb="6">
      <t>カナラ</t>
    </rPh>
    <rPh sb="7" eb="9">
      <t>ニュウリョク</t>
    </rPh>
    <phoneticPr fontId="1"/>
  </si>
  <si>
    <t>連絡先電話番号を必ず入力してください</t>
    <rPh sb="0" eb="3">
      <t>レンラクサキ</t>
    </rPh>
    <rPh sb="3" eb="5">
      <t>デンワ</t>
    </rPh>
    <rPh sb="5" eb="7">
      <t>バンゴウ</t>
    </rPh>
    <rPh sb="8" eb="9">
      <t>カナラ</t>
    </rPh>
    <rPh sb="10" eb="12">
      <t>ニュウリョク</t>
    </rPh>
    <phoneticPr fontId="1"/>
  </si>
  <si>
    <t>担当者名を必ず入力してください</t>
    <rPh sb="0" eb="2">
      <t>タントウ</t>
    </rPh>
    <rPh sb="2" eb="3">
      <t>シャ</t>
    </rPh>
    <rPh sb="3" eb="4">
      <t>メイ</t>
    </rPh>
    <rPh sb="5" eb="6">
      <t>カナラ</t>
    </rPh>
    <rPh sb="7" eb="9">
      <t>ニュウリョク</t>
    </rPh>
    <phoneticPr fontId="1"/>
  </si>
  <si>
    <t>提出年月日</t>
    <rPh sb="0" eb="2">
      <t>テイシュツ</t>
    </rPh>
    <rPh sb="2" eb="5">
      <t>ネンガッピ</t>
    </rPh>
    <phoneticPr fontId="1"/>
  </si>
  <si>
    <t>日</t>
    <rPh sb="0" eb="1">
      <t>ニチ</t>
    </rPh>
    <phoneticPr fontId="1"/>
  </si>
  <si>
    <t>選択</t>
    <rPh sb="0" eb="2">
      <t>センタク</t>
    </rPh>
    <phoneticPr fontId="1"/>
  </si>
  <si>
    <t>月</t>
    <rPh sb="0" eb="1">
      <t>ツキ</t>
    </rPh>
    <phoneticPr fontId="1"/>
  </si>
  <si>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</si>
  <si>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</si>
  <si>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</si>
  <si>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</si>
  <si>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</si>
  <si>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</si>
  <si>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</si>
  <si>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</si>
  <si>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</si>
  <si>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</si>
  <si>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</si>
  <si>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</si>
  <si>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</si>
  <si>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</si>
  <si>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</si>
  <si>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</si>
  <si>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</si>
  <si>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</si>
  <si>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</si>
  <si>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</si>
  <si>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</si>
  <si>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</si>
  <si>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</si>
  <si>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</si>
  <si>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</si>
  <si>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</si>
  <si>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</si>
  <si>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課税</t>
    <rPh sb="0" eb="2">
      <t>カゼイ</t>
    </rPh>
    <phoneticPr fontId="1"/>
  </si>
  <si>
    <t>非課税等</t>
    <rPh sb="0" eb="3">
      <t>ヒカゼイ</t>
    </rPh>
    <rPh sb="3" eb="4">
      <t>トウ</t>
    </rPh>
    <phoneticPr fontId="1"/>
  </si>
  <si>
    <t>桁</t>
    <rPh sb="0" eb="1">
      <t>ケタ</t>
    </rPh>
    <phoneticPr fontId="1"/>
  </si>
  <si>
    <t>仙台貯金事務センター</t>
    <rPh sb="0" eb="2">
      <t>センダイ</t>
    </rPh>
    <rPh sb="2" eb="4">
      <t>チョキン</t>
    </rPh>
    <rPh sb="4" eb="6">
      <t>ジム</t>
    </rPh>
    <phoneticPr fontId="1"/>
  </si>
  <si>
    <t>（〒</t>
    <phoneticPr fontId="1"/>
  </si>
  <si>
    <t>）</t>
    <phoneticPr fontId="1"/>
  </si>
  <si>
    <t>980-8794</t>
    <phoneticPr fontId="1"/>
  </si>
  <si>
    <t>処理時刻</t>
    <rPh sb="0" eb="2">
      <t>ショリ</t>
    </rPh>
    <rPh sb="2" eb="4">
      <t>ジコク</t>
    </rPh>
    <phoneticPr fontId="1"/>
  </si>
  <si>
    <t>処理時刻</t>
    <phoneticPr fontId="4"/>
  </si>
  <si>
    <t>摘要欄の処理時刻が合致していることを確認し、点線で切り離して４枚一組でご使用ください。</t>
    <rPh sb="0" eb="2">
      <t>テキヨウ</t>
    </rPh>
    <rPh sb="2" eb="3">
      <t>ラン</t>
    </rPh>
    <rPh sb="4" eb="6">
      <t>ショリ</t>
    </rPh>
    <rPh sb="6" eb="8">
      <t>ジコク</t>
    </rPh>
    <rPh sb="9" eb="11">
      <t>ガッチ</t>
    </rPh>
    <rPh sb="18" eb="20">
      <t>カクニン</t>
    </rPh>
    <rPh sb="22" eb="24">
      <t>テンセン</t>
    </rPh>
    <rPh sb="25" eb="26">
      <t>キ</t>
    </rPh>
    <rPh sb="27" eb="28">
      <t>ハナ</t>
    </rPh>
    <rPh sb="31" eb="32">
      <t>マイ</t>
    </rPh>
    <rPh sb="32" eb="33">
      <t>ヒト</t>
    </rPh>
    <rPh sb="33" eb="34">
      <t>クミ</t>
    </rPh>
    <rPh sb="36" eb="38">
      <t>シヨウ</t>
    </rPh>
    <phoneticPr fontId="4"/>
  </si>
  <si>
    <t>法　　　人　　　番　　　号</t>
    <rPh sb="0" eb="1">
      <t>ホウ</t>
    </rPh>
    <rPh sb="4" eb="5">
      <t>ヒト</t>
    </rPh>
    <rPh sb="8" eb="9">
      <t>バン</t>
    </rPh>
    <rPh sb="12" eb="13">
      <t>ゴウ</t>
    </rPh>
    <phoneticPr fontId="1"/>
  </si>
  <si>
    <t>旧　　法　　人　　番　　号</t>
    <rPh sb="0" eb="1">
      <t>キュウ</t>
    </rPh>
    <rPh sb="3" eb="4">
      <t>ホウ</t>
    </rPh>
    <rPh sb="6" eb="7">
      <t>ヒト</t>
    </rPh>
    <rPh sb="9" eb="10">
      <t>バン</t>
    </rPh>
    <rPh sb="12" eb="13">
      <t>ゴウ</t>
    </rPh>
    <phoneticPr fontId="1"/>
  </si>
  <si>
    <t>税　　額</t>
    <rPh sb="0" eb="1">
      <t>ゼイ</t>
    </rPh>
    <rPh sb="3" eb="4">
      <t>ガク</t>
    </rPh>
    <phoneticPr fontId="1"/>
  </si>
  <si>
    <t>合　　計</t>
    <rPh sb="0" eb="1">
      <t>ア</t>
    </rPh>
    <rPh sb="3" eb="4">
      <t>ケイ</t>
    </rPh>
    <phoneticPr fontId="1"/>
  </si>
  <si>
    <t>　上記のとおり通知します。</t>
    <rPh sb="1" eb="3">
      <t>ジョウキ</t>
    </rPh>
    <rPh sb="7" eb="9">
      <t>ツウチ</t>
    </rPh>
    <phoneticPr fontId="1"/>
  </si>
  <si>
    <t>岩　　手　　県</t>
    <rPh sb="0" eb="1">
      <t>イワ</t>
    </rPh>
    <rPh sb="3" eb="4">
      <t>テ</t>
    </rPh>
    <rPh sb="6" eb="7">
      <t>ケン</t>
    </rPh>
    <phoneticPr fontId="1"/>
  </si>
  <si>
    <t>申告書表示サンプル</t>
    <rPh sb="0" eb="3">
      <t>シンコクショ</t>
    </rPh>
    <rPh sb="3" eb="5">
      <t>ヒョウジ</t>
    </rPh>
    <phoneticPr fontId="1"/>
  </si>
  <si>
    <t>口</t>
    <rPh sb="0" eb="1">
      <t>クチ</t>
    </rPh>
    <phoneticPr fontId="1"/>
  </si>
  <si>
    <t>日計</t>
    <rPh sb="0" eb="2">
      <t>ニッケイ</t>
    </rPh>
    <phoneticPr fontId="1"/>
  </si>
  <si>
    <t>※印はゆうちょ銀行において使用する欄です。</t>
    <rPh sb="1" eb="2">
      <t>イン</t>
    </rPh>
    <rPh sb="7" eb="9">
      <t>ギンコウ</t>
    </rPh>
    <rPh sb="13" eb="15">
      <t>シヨウ</t>
    </rPh>
    <rPh sb="17" eb="18">
      <t>ラン</t>
    </rPh>
    <phoneticPr fontId="1"/>
  </si>
  <si>
    <t>　上記のとおり納入します。</t>
    <rPh sb="1" eb="3">
      <t>ジョウキ</t>
    </rPh>
    <rPh sb="7" eb="9">
      <t>ノウニュウ</t>
    </rPh>
    <phoneticPr fontId="1"/>
  </si>
  <si>
    <t>　上記のとおり領収しました。</t>
    <rPh sb="1" eb="3">
      <t>ジョウキ</t>
    </rPh>
    <rPh sb="7" eb="9">
      <t>リョウシュウ</t>
    </rPh>
    <phoneticPr fontId="1"/>
  </si>
  <si>
    <t>区　　　　　　　　　分</t>
    <rPh sb="0" eb="1">
      <t>ク</t>
    </rPh>
    <rPh sb="10" eb="11">
      <t>ブン</t>
    </rPh>
    <phoneticPr fontId="1"/>
  </si>
  <si>
    <t>13桁の会社法人等番号を入力してください</t>
    <rPh sb="2" eb="3">
      <t>ケタ</t>
    </rPh>
    <rPh sb="4" eb="6">
      <t>カイシャ</t>
    </rPh>
    <rPh sb="6" eb="8">
      <t>ホウジン</t>
    </rPh>
    <rPh sb="8" eb="9">
      <t>トウ</t>
    </rPh>
    <rPh sb="9" eb="11">
      <t>バンゴウ</t>
    </rPh>
    <rPh sb="12" eb="14">
      <t>ニュウリョク</t>
    </rPh>
    <phoneticPr fontId="1"/>
  </si>
  <si>
    <t>下表の入力欄に申告するデータを入力する。</t>
    <rPh sb="0" eb="2">
      <t>カヒョウ</t>
    </rPh>
    <rPh sb="3" eb="5">
      <t>ニュウリョク</t>
    </rPh>
    <rPh sb="5" eb="6">
      <t>ラン</t>
    </rPh>
    <rPh sb="7" eb="9">
      <t>シンコク</t>
    </rPh>
    <rPh sb="15" eb="17">
      <t>ニュウリョク</t>
    </rPh>
    <phoneticPr fontId="1"/>
  </si>
  <si>
    <t>右のボタンにより印刷をする。【出力サイズ：Ａ４（カラープリンター印刷推奨）】</t>
    <rPh sb="0" eb="1">
      <t>ミギ</t>
    </rPh>
    <rPh sb="8" eb="10">
      <t>インサツ</t>
    </rPh>
    <rPh sb="15" eb="17">
      <t>シュツリョク</t>
    </rPh>
    <rPh sb="32" eb="34">
      <t>インサツ</t>
    </rPh>
    <rPh sb="34" eb="36">
      <t>スイショウ</t>
    </rPh>
    <phoneticPr fontId="1"/>
  </si>
  <si>
    <t>プリントされた２枚を点線で切り離し、４枚１組として使用する。</t>
    <rPh sb="8" eb="9">
      <t>マイ</t>
    </rPh>
    <rPh sb="10" eb="12">
      <t>テンセン</t>
    </rPh>
    <rPh sb="13" eb="14">
      <t>キ</t>
    </rPh>
    <rPh sb="15" eb="16">
      <t>ハナ</t>
    </rPh>
    <rPh sb="19" eb="20">
      <t>マイ</t>
    </rPh>
    <rPh sb="21" eb="22">
      <t>クミ</t>
    </rPh>
    <rPh sb="25" eb="27">
      <t>シヨウ</t>
    </rPh>
    <phoneticPr fontId="1"/>
  </si>
  <si>
    <t>郵便番号を入力してください（***-****）</t>
    <rPh sb="0" eb="4">
      <t>ユウビンバンゴウ</t>
    </rPh>
    <phoneticPr fontId="1"/>
  </si>
  <si>
    <t>所在地を入力してください
改行は[Alt]+[Enter]</t>
    <rPh sb="0" eb="3">
      <t>ショザイチ</t>
    </rPh>
    <rPh sb="4" eb="6">
      <t>ニュウリョク</t>
    </rPh>
    <rPh sb="13" eb="15">
      <t>カイギョウ</t>
    </rPh>
    <phoneticPr fontId="1"/>
  </si>
  <si>
    <t>名称を入力してください
改行は[Alt]+[Enter]</t>
    <rPh sb="0" eb="2">
      <t>メイショウ</t>
    </rPh>
    <rPh sb="3" eb="5">
      <t>ニュウリョク</t>
    </rPh>
    <phoneticPr fontId="1"/>
  </si>
  <si>
    <t>税　　　　　額</t>
    <rPh sb="0" eb="1">
      <t>ゼイ</t>
    </rPh>
    <rPh sb="6" eb="7">
      <t>ガク</t>
    </rPh>
    <phoneticPr fontId="1"/>
  </si>
  <si>
    <t>（ 延　滞　金 ）</t>
    <rPh sb="2" eb="3">
      <t>ノベ</t>
    </rPh>
    <rPh sb="4" eb="5">
      <t>タイ</t>
    </rPh>
    <rPh sb="6" eb="7">
      <t>キン</t>
    </rPh>
    <phoneticPr fontId="1"/>
  </si>
  <si>
    <t>ゆ う ち ょ 銀 行
（取りまとめ局）</t>
    <rPh sb="8" eb="9">
      <t>ギン</t>
    </rPh>
    <rPh sb="10" eb="11">
      <t>ギョウ</t>
    </rPh>
    <rPh sb="18" eb="19">
      <t>キョク</t>
    </rPh>
    <phoneticPr fontId="1"/>
  </si>
  <si>
    <t>課　税　事　務　所</t>
    <rPh sb="0" eb="1">
      <t>カ</t>
    </rPh>
    <rPh sb="2" eb="3">
      <t>ゼイ</t>
    </rPh>
    <rPh sb="4" eb="5">
      <t>コト</t>
    </rPh>
    <rPh sb="6" eb="7">
      <t>ツトム</t>
    </rPh>
    <rPh sb="8" eb="9">
      <t>ショ</t>
    </rPh>
    <phoneticPr fontId="1"/>
  </si>
  <si>
    <t>道府県民税配当割特別徴収税額計算書</t>
    <rPh sb="8" eb="10">
      <t>トクベツ</t>
    </rPh>
    <rPh sb="10" eb="12">
      <t>チョウシュウ</t>
    </rPh>
    <rPh sb="12" eb="14">
      <t>ゼイガク</t>
    </rPh>
    <rPh sb="14" eb="17">
      <t>ケイサンショ</t>
    </rPh>
    <phoneticPr fontId="1"/>
  </si>
  <si>
    <t>源泉徴収選択口座内配当等に係る</t>
    <rPh sb="0" eb="2">
      <t>ゲンセン</t>
    </rPh>
    <rPh sb="2" eb="4">
      <t>チョウシュウ</t>
    </rPh>
    <rPh sb="4" eb="6">
      <t>センタク</t>
    </rPh>
    <rPh sb="6" eb="8">
      <t>コウザ</t>
    </rPh>
    <rPh sb="8" eb="9">
      <t>ナイ</t>
    </rPh>
    <rPh sb="9" eb="11">
      <t>ハイトウ</t>
    </rPh>
    <rPh sb="11" eb="12">
      <t>トウ</t>
    </rPh>
    <rPh sb="13" eb="14">
      <t>カカ</t>
    </rPh>
    <phoneticPr fontId="1"/>
  </si>
  <si>
    <t>還付税額</t>
    <rPh sb="0" eb="2">
      <t>カンプ</t>
    </rPh>
    <rPh sb="2" eb="4">
      <t>ゼイガク</t>
    </rPh>
    <phoneticPr fontId="1"/>
  </si>
  <si>
    <t>還付税額(b)</t>
    <rPh sb="0" eb="2">
      <t>カンプ</t>
    </rPh>
    <rPh sb="2" eb="4">
      <t>ゼイガク</t>
    </rPh>
    <phoneticPr fontId="1"/>
  </si>
  <si>
    <t>非課税等(c)</t>
    <rPh sb="0" eb="1">
      <t>ヒ</t>
    </rPh>
    <rPh sb="1" eb="3">
      <t>カゼイ</t>
    </rPh>
    <rPh sb="3" eb="4">
      <t>トウ</t>
    </rPh>
    <phoneticPr fontId="1"/>
  </si>
  <si>
    <t>課　 　税 (a)</t>
    <rPh sb="0" eb="1">
      <t>カ</t>
    </rPh>
    <rPh sb="4" eb="5">
      <t>ゼイ</t>
    </rPh>
    <phoneticPr fontId="1"/>
  </si>
  <si>
    <t>計(a)-(b)+(c)</t>
    <rPh sb="0" eb="1">
      <t>ケイ</t>
    </rPh>
    <phoneticPr fontId="1"/>
  </si>
  <si>
    <t>源泉徴収選択口座内配当等</t>
    <phoneticPr fontId="1"/>
  </si>
  <si>
    <t>　上記のとおり源泉徴収選択口座内配当等に係る配当割の納入について申告します。</t>
    <rPh sb="1" eb="3">
      <t>ジョウキ</t>
    </rPh>
    <rPh sb="7" eb="9">
      <t>ゲンセン</t>
    </rPh>
    <rPh sb="9" eb="11">
      <t>チョウシュウ</t>
    </rPh>
    <rPh sb="11" eb="13">
      <t>センタク</t>
    </rPh>
    <rPh sb="13" eb="15">
      <t>コウザ</t>
    </rPh>
    <rPh sb="15" eb="16">
      <t>ナイ</t>
    </rPh>
    <rPh sb="16" eb="18">
      <t>ハイトウ</t>
    </rPh>
    <rPh sb="18" eb="19">
      <t>トウ</t>
    </rPh>
    <rPh sb="20" eb="21">
      <t>カカ</t>
    </rPh>
    <rPh sb="22" eb="24">
      <t>ハイトウ</t>
    </rPh>
    <rPh sb="24" eb="25">
      <t>ワリ</t>
    </rPh>
    <rPh sb="26" eb="28">
      <t>ノウニュウ</t>
    </rPh>
    <rPh sb="32" eb="34">
      <t>シンコク</t>
    </rPh>
    <phoneticPr fontId="1"/>
  </si>
  <si>
    <t>年分</t>
    <rPh sb="0" eb="1">
      <t>ネン</t>
    </rPh>
    <rPh sb="1" eb="2">
      <t>ブン</t>
    </rPh>
    <phoneticPr fontId="1"/>
  </si>
  <si>
    <t>中途</t>
    <rPh sb="0" eb="2">
      <t>チュウト</t>
    </rPh>
    <phoneticPr fontId="1"/>
  </si>
  <si>
    <t>源</t>
    <rPh sb="0" eb="1">
      <t>ミナモト</t>
    </rPh>
    <phoneticPr fontId="1"/>
  </si>
  <si>
    <t>公</t>
    <rPh sb="0" eb="1">
      <t>オオヤケ</t>
    </rPh>
    <phoneticPr fontId="1"/>
  </si>
  <si>
    <t>支払金額(a)-(b)</t>
    <rPh sb="0" eb="2">
      <t>シハライ</t>
    </rPh>
    <rPh sb="2" eb="4">
      <t>キンガク</t>
    </rPh>
    <phoneticPr fontId="1"/>
  </si>
  <si>
    <t>（中途　</t>
    <rPh sb="1" eb="3">
      <t>チュウト</t>
    </rPh>
    <phoneticPr fontId="1"/>
  </si>
  <si>
    <t>　月）</t>
    <rPh sb="1" eb="2">
      <t>ツキ</t>
    </rPh>
    <phoneticPr fontId="1"/>
  </si>
  <si>
    <t>課税合計</t>
    <rPh sb="0" eb="2">
      <t>カゼイ</t>
    </rPh>
    <rPh sb="2" eb="4">
      <t>ゴウケイ</t>
    </rPh>
    <phoneticPr fontId="1"/>
  </si>
  <si>
    <t>[56]</t>
    <phoneticPr fontId="1"/>
  </si>
  <si>
    <t>源泉徴収選択口座内配当等</t>
    <rPh sb="0" eb="2">
      <t>ゲンセン</t>
    </rPh>
    <rPh sb="2" eb="4">
      <t>チョウシュウ</t>
    </rPh>
    <rPh sb="4" eb="6">
      <t>センタク</t>
    </rPh>
    <rPh sb="6" eb="8">
      <t>コウザ</t>
    </rPh>
    <rPh sb="8" eb="9">
      <t>ナイ</t>
    </rPh>
    <rPh sb="9" eb="11">
      <t>ハイトウ</t>
    </rPh>
    <rPh sb="11" eb="12">
      <t>トウ</t>
    </rPh>
    <phoneticPr fontId="1"/>
  </si>
  <si>
    <t>摘　　　要</t>
    <rPh sb="0" eb="1">
      <t>ツム</t>
    </rPh>
    <rPh sb="4" eb="5">
      <t>カナメ</t>
    </rPh>
    <phoneticPr fontId="1"/>
  </si>
  <si>
    <t>(延滞金)</t>
    <rPh sb="1" eb="4">
      <t>エンタイキン</t>
    </rPh>
    <phoneticPr fontId="1"/>
  </si>
  <si>
    <t>※</t>
    <phoneticPr fontId="1"/>
  </si>
  <si>
    <t>殿</t>
    <rPh sb="0" eb="1">
      <t>ドノ</t>
    </rPh>
    <phoneticPr fontId="1"/>
  </si>
  <si>
    <t xml:space="preserve">
金額をそれぞれ入力してください
各「合計」欄は自動計算します</t>
    <rPh sb="2" eb="4">
      <t>キンガク</t>
    </rPh>
    <rPh sb="9" eb="11">
      <t>ニュウリョク</t>
    </rPh>
    <rPh sb="19" eb="20">
      <t>カク</t>
    </rPh>
    <rPh sb="21" eb="23">
      <t>ゴウケイ</t>
    </rPh>
    <rPh sb="24" eb="25">
      <t>ラン</t>
    </rPh>
    <rPh sb="26" eb="28">
      <t>ジドウ</t>
    </rPh>
    <rPh sb="28" eb="30">
      <t>ケイサン</t>
    </rPh>
    <phoneticPr fontId="1"/>
  </si>
  <si>
    <t>納入申告書を提出する年月日（和暦）を入力してください</t>
    <rPh sb="0" eb="2">
      <t>ノウニュウ</t>
    </rPh>
    <rPh sb="2" eb="5">
      <t>シンコクショ</t>
    </rPh>
    <rPh sb="6" eb="8">
      <t>テイシュツ</t>
    </rPh>
    <rPh sb="10" eb="13">
      <t>ネンガッピ</t>
    </rPh>
    <rPh sb="14" eb="16">
      <t>ワレキ</t>
    </rPh>
    <rPh sb="18" eb="20">
      <t>ニュウリョク</t>
    </rPh>
    <phoneticPr fontId="1"/>
  </si>
  <si>
    <t>配当割が課される源泉徴収選択口座内配当等の配当所得金額の生じた年（和暦）を入力してください。</t>
    <rPh sb="0" eb="2">
      <t>ハイトウ</t>
    </rPh>
    <rPh sb="2" eb="3">
      <t>ワリ</t>
    </rPh>
    <rPh sb="4" eb="5">
      <t>カ</t>
    </rPh>
    <rPh sb="8" eb="10">
      <t>ゲンセン</t>
    </rPh>
    <rPh sb="10" eb="12">
      <t>チョウシュウ</t>
    </rPh>
    <rPh sb="12" eb="14">
      <t>センタク</t>
    </rPh>
    <rPh sb="14" eb="16">
      <t>コウザ</t>
    </rPh>
    <rPh sb="16" eb="17">
      <t>ナイ</t>
    </rPh>
    <rPh sb="17" eb="19">
      <t>ハイトウ</t>
    </rPh>
    <rPh sb="19" eb="20">
      <t>トウ</t>
    </rPh>
    <rPh sb="21" eb="23">
      <t>ハイトウ</t>
    </rPh>
    <rPh sb="23" eb="25">
      <t>ショトク</t>
    </rPh>
    <rPh sb="25" eb="27">
      <t>キンガク</t>
    </rPh>
    <rPh sb="28" eb="29">
      <t>ショウ</t>
    </rPh>
    <rPh sb="31" eb="32">
      <t>ネン</t>
    </rPh>
    <rPh sb="33" eb="35">
      <t>ワレキ</t>
    </rPh>
    <rPh sb="37" eb="39">
      <t>ニュウリョク</t>
    </rPh>
    <phoneticPr fontId="1"/>
  </si>
  <si>
    <t>　ただし、年の途中において源泉徴収選択口座の廃止届出書等の提出等があった場合は、源泉徴収選択口座内配当等が生じた年（和暦）及び当該提出等のあった日の属する月を入力してください。</t>
    <rPh sb="5" eb="6">
      <t>ネン</t>
    </rPh>
    <rPh sb="7" eb="9">
      <t>トチュウ</t>
    </rPh>
    <rPh sb="13" eb="15">
      <t>ゲンセン</t>
    </rPh>
    <rPh sb="15" eb="17">
      <t>チョウシュウ</t>
    </rPh>
    <rPh sb="17" eb="19">
      <t>センタク</t>
    </rPh>
    <rPh sb="19" eb="21">
      <t>コウザ</t>
    </rPh>
    <rPh sb="22" eb="24">
      <t>ハイシ</t>
    </rPh>
    <rPh sb="24" eb="25">
      <t>トドケ</t>
    </rPh>
    <rPh sb="25" eb="26">
      <t>デ</t>
    </rPh>
    <rPh sb="26" eb="27">
      <t>ショ</t>
    </rPh>
    <rPh sb="27" eb="28">
      <t>トウ</t>
    </rPh>
    <rPh sb="29" eb="31">
      <t>テイシュツ</t>
    </rPh>
    <rPh sb="31" eb="32">
      <t>トウ</t>
    </rPh>
    <rPh sb="36" eb="38">
      <t>バアイ</t>
    </rPh>
    <rPh sb="40" eb="42">
      <t>ゲンセン</t>
    </rPh>
    <rPh sb="42" eb="44">
      <t>チョウシュウ</t>
    </rPh>
    <rPh sb="44" eb="46">
      <t>センタク</t>
    </rPh>
    <rPh sb="46" eb="48">
      <t>コウザ</t>
    </rPh>
    <rPh sb="48" eb="49">
      <t>ナイ</t>
    </rPh>
    <rPh sb="49" eb="51">
      <t>ハイトウ</t>
    </rPh>
    <rPh sb="51" eb="52">
      <t>トウ</t>
    </rPh>
    <rPh sb="53" eb="54">
      <t>ショウ</t>
    </rPh>
    <rPh sb="56" eb="57">
      <t>ネン</t>
    </rPh>
    <rPh sb="58" eb="60">
      <t>ワレキ</t>
    </rPh>
    <rPh sb="61" eb="62">
      <t>オヨ</t>
    </rPh>
    <rPh sb="63" eb="65">
      <t>トウガイ</t>
    </rPh>
    <rPh sb="65" eb="67">
      <t>テイシュツ</t>
    </rPh>
    <rPh sb="67" eb="68">
      <t>トウ</t>
    </rPh>
    <rPh sb="72" eb="73">
      <t>ヒ</t>
    </rPh>
    <rPh sb="74" eb="75">
      <t>ゾク</t>
    </rPh>
    <rPh sb="77" eb="78">
      <t>ツキ</t>
    </rPh>
    <rPh sb="79" eb="81">
      <t>ニュウリョク</t>
    </rPh>
    <phoneticPr fontId="1"/>
  </si>
  <si>
    <t>配当割が課される源泉徴収
選択口座内配当等の支払い
をした年</t>
    <phoneticPr fontId="1"/>
  </si>
  <si>
    <t>▲</t>
    <phoneticPr fontId="1"/>
  </si>
  <si>
    <t>【納入申告書記載要領】</t>
    <rPh sb="1" eb="3">
      <t>ノウニュウ</t>
    </rPh>
    <rPh sb="3" eb="6">
      <t>シンコクショ</t>
    </rPh>
    <rPh sb="6" eb="8">
      <t>キサイ</t>
    </rPh>
    <rPh sb="8" eb="10">
      <t>ヨウリョウ</t>
    </rPh>
    <phoneticPr fontId="4"/>
  </si>
  <si>
    <t>【特別徴収税額計算書記載要領】</t>
    <rPh sb="1" eb="3">
      <t>トクベツ</t>
    </rPh>
    <rPh sb="3" eb="5">
      <t>チョウシュウ</t>
    </rPh>
    <rPh sb="5" eb="7">
      <t>ゼイガク</t>
    </rPh>
    <rPh sb="7" eb="10">
      <t>ケイサンショ</t>
    </rPh>
    <rPh sb="10" eb="12">
      <t>キサイ</t>
    </rPh>
    <rPh sb="12" eb="14">
      <t>ヨウリョウ</t>
    </rPh>
    <phoneticPr fontId="4"/>
  </si>
  <si>
    <t>　入申告時の法人番号を記載すること（同一の場合は空欄とすること）。</t>
    <rPh sb="1" eb="2">
      <t>イ</t>
    </rPh>
    <rPh sb="2" eb="4">
      <t>シンコク</t>
    </rPh>
    <rPh sb="4" eb="5">
      <t>ジ</t>
    </rPh>
    <rPh sb="6" eb="8">
      <t>ホウジン</t>
    </rPh>
    <rPh sb="8" eb="10">
      <t>バンゴウ</t>
    </rPh>
    <rPh sb="11" eb="13">
      <t>キサイ</t>
    </rPh>
    <rPh sb="18" eb="20">
      <t>ドウイツ</t>
    </rPh>
    <rPh sb="21" eb="23">
      <t>バアイ</t>
    </rPh>
    <rPh sb="24" eb="26">
      <t>クウラン</t>
    </rPh>
    <phoneticPr fontId="4"/>
  </si>
  <si>
    <t>3　「非課税等」の欄の「支払金額」の項には、配当割が課されないもの又はこれを免除されているものについ</t>
    <rPh sb="3" eb="6">
      <t>ヒカゼイ</t>
    </rPh>
    <rPh sb="6" eb="7">
      <t>トウ</t>
    </rPh>
    <rPh sb="9" eb="10">
      <t>ラン</t>
    </rPh>
    <rPh sb="12" eb="14">
      <t>シハライ</t>
    </rPh>
    <rPh sb="14" eb="16">
      <t>キンガク</t>
    </rPh>
    <rPh sb="18" eb="19">
      <t>コウ</t>
    </rPh>
    <rPh sb="22" eb="24">
      <t>ハイトウ</t>
    </rPh>
    <rPh sb="24" eb="25">
      <t>ワリ</t>
    </rPh>
    <rPh sb="26" eb="27">
      <t>カ</t>
    </rPh>
    <rPh sb="33" eb="34">
      <t>マタ</t>
    </rPh>
    <rPh sb="38" eb="40">
      <t>メンジョ</t>
    </rPh>
    <phoneticPr fontId="4"/>
  </si>
  <si>
    <t>　て記載すること。</t>
    <rPh sb="2" eb="4">
      <t>キサイ</t>
    </rPh>
    <phoneticPr fontId="4"/>
  </si>
  <si>
    <t>2　「還付税額」の欄の「税額」の項には、地方税法附則第35条の2の5第4項の規定により還付した税額を記載</t>
    <rPh sb="3" eb="5">
      <t>カンプ</t>
    </rPh>
    <rPh sb="5" eb="7">
      <t>ゼイガク</t>
    </rPh>
    <rPh sb="9" eb="10">
      <t>ラン</t>
    </rPh>
    <rPh sb="12" eb="14">
      <t>ゼイガク</t>
    </rPh>
    <rPh sb="16" eb="17">
      <t>コウ</t>
    </rPh>
    <rPh sb="20" eb="23">
      <t>チホウゼイ</t>
    </rPh>
    <rPh sb="23" eb="24">
      <t>ホウ</t>
    </rPh>
    <rPh sb="24" eb="26">
      <t>フソク</t>
    </rPh>
    <rPh sb="26" eb="27">
      <t>ダイ</t>
    </rPh>
    <rPh sb="29" eb="30">
      <t>ジョウ</t>
    </rPh>
    <rPh sb="34" eb="35">
      <t>ダイ</t>
    </rPh>
    <rPh sb="36" eb="37">
      <t>コウ</t>
    </rPh>
    <rPh sb="38" eb="40">
      <t>キテイ</t>
    </rPh>
    <rPh sb="43" eb="45">
      <t>カンプ</t>
    </rPh>
    <rPh sb="47" eb="49">
      <t>ゼイガク</t>
    </rPh>
    <rPh sb="50" eb="52">
      <t>キサイ</t>
    </rPh>
    <phoneticPr fontId="4"/>
  </si>
  <si>
    <t>　すること。また、同欄の「支払金額」の項には、その還付した税額に対する支払金額を記載すること。</t>
    <rPh sb="9" eb="10">
      <t>ドウ</t>
    </rPh>
    <rPh sb="10" eb="11">
      <t>ラン</t>
    </rPh>
    <rPh sb="13" eb="15">
      <t>シハライ</t>
    </rPh>
    <rPh sb="15" eb="17">
      <t>キンガク</t>
    </rPh>
    <rPh sb="19" eb="20">
      <t>コウ</t>
    </rPh>
    <rPh sb="25" eb="27">
      <t>カンプ</t>
    </rPh>
    <rPh sb="29" eb="31">
      <t>ゼイガク</t>
    </rPh>
    <rPh sb="32" eb="33">
      <t>タイ</t>
    </rPh>
    <rPh sb="35" eb="37">
      <t>シハライ</t>
    </rPh>
    <rPh sb="37" eb="39">
      <t>キンガク</t>
    </rPh>
    <rPh sb="40" eb="42">
      <t>キサイ</t>
    </rPh>
    <phoneticPr fontId="4"/>
  </si>
  <si>
    <t>領収日付印</t>
    <rPh sb="0" eb="2">
      <t>リョウシュウ</t>
    </rPh>
    <rPh sb="2" eb="4">
      <t>ヒヅケ</t>
    </rPh>
    <rPh sb="4" eb="5">
      <t>イン</t>
    </rPh>
    <phoneticPr fontId="1"/>
  </si>
  <si>
    <t>岩手県　</t>
    <rPh sb="0" eb="3">
      <t>イワテケン</t>
    </rPh>
    <phoneticPr fontId="1"/>
  </si>
  <si>
    <t>（都道府県名）</t>
    <rPh sb="1" eb="5">
      <t>トドウフケン</t>
    </rPh>
    <rPh sb="5" eb="6">
      <t>メイ</t>
    </rPh>
    <phoneticPr fontId="1"/>
  </si>
  <si>
    <t>↓確　認</t>
    <rPh sb="1" eb="2">
      <t>アキラ</t>
    </rPh>
    <rPh sb="3" eb="4">
      <t>ニン</t>
    </rPh>
    <phoneticPr fontId="1"/>
  </si>
  <si>
    <t>※入力シートの印刷ボタン
　で出力したものをご使用
 　ください。</t>
    <rPh sb="1" eb="3">
      <t>ニュウリョク</t>
    </rPh>
    <rPh sb="7" eb="9">
      <t>インサツ</t>
    </rPh>
    <rPh sb="15" eb="17">
      <t>シュツリョク</t>
    </rPh>
    <rPh sb="23" eb="25">
      <t>シヨウ</t>
    </rPh>
    <phoneticPr fontId="1"/>
  </si>
  <si>
    <t>　ただし、地方税法施行令附則第18条の4の2第2項において準用する同令第9条の20第1項の規定の適用を受ける</t>
    <rPh sb="5" eb="7">
      <t>チホウ</t>
    </rPh>
    <rPh sb="7" eb="9">
      <t>ゼイホウ</t>
    </rPh>
    <rPh sb="9" eb="12">
      <t>セコウレイ</t>
    </rPh>
    <rPh sb="12" eb="14">
      <t>フソク</t>
    </rPh>
    <rPh sb="14" eb="15">
      <t>ダイ</t>
    </rPh>
    <rPh sb="17" eb="18">
      <t>ジョウ</t>
    </rPh>
    <rPh sb="22" eb="23">
      <t>ダイ</t>
    </rPh>
    <rPh sb="24" eb="25">
      <t>コウ</t>
    </rPh>
    <rPh sb="29" eb="31">
      <t>ジュンヨウ</t>
    </rPh>
    <rPh sb="33" eb="34">
      <t>ドウ</t>
    </rPh>
    <rPh sb="34" eb="35">
      <t>レイ</t>
    </rPh>
    <rPh sb="35" eb="36">
      <t>ダイ</t>
    </rPh>
    <rPh sb="37" eb="38">
      <t>ジョウ</t>
    </rPh>
    <rPh sb="41" eb="42">
      <t>ダイ</t>
    </rPh>
    <rPh sb="43" eb="44">
      <t>コウ</t>
    </rPh>
    <rPh sb="45" eb="47">
      <t>キテイ</t>
    </rPh>
    <rPh sb="48" eb="50">
      <t>テキヨウ</t>
    </rPh>
    <rPh sb="51" eb="52">
      <t>ウ</t>
    </rPh>
    <phoneticPr fontId="4"/>
  </si>
  <si>
    <t>　利用等に関する法律第2条第15項に規定する法人番号をいう。以下同じ。）を記載すること。</t>
    <rPh sb="1" eb="4">
      <t>リヨウナド</t>
    </rPh>
    <rPh sb="5" eb="6">
      <t>カン</t>
    </rPh>
    <rPh sb="8" eb="10">
      <t>ホウリツ</t>
    </rPh>
    <rPh sb="10" eb="11">
      <t>ダイ</t>
    </rPh>
    <rPh sb="12" eb="13">
      <t>ジョウ</t>
    </rPh>
    <rPh sb="13" eb="14">
      <t>ダイ</t>
    </rPh>
    <rPh sb="16" eb="17">
      <t>コウ</t>
    </rPh>
    <rPh sb="18" eb="20">
      <t>キテイ</t>
    </rPh>
    <rPh sb="22" eb="24">
      <t>ホウジン</t>
    </rPh>
    <rPh sb="24" eb="26">
      <t>バンゴウ</t>
    </rPh>
    <rPh sb="30" eb="32">
      <t>イカ</t>
    </rPh>
    <rPh sb="32" eb="33">
      <t>オナ</t>
    </rPh>
    <rPh sb="37" eb="39">
      <t>キサイ</t>
    </rPh>
    <phoneticPr fontId="4"/>
  </si>
  <si>
    <t>　府県が指定する事項を記載すること。</t>
    <rPh sb="4" eb="6">
      <t>シテイ</t>
    </rPh>
    <rPh sb="8" eb="10">
      <t>ジコウ</t>
    </rPh>
    <rPh sb="11" eb="13">
      <t>キサイ</t>
    </rPh>
    <phoneticPr fontId="4"/>
  </si>
  <si>
    <t>令和</t>
    <rPh sb="0" eb="2">
      <t>レイワ</t>
    </rPh>
    <phoneticPr fontId="1"/>
  </si>
  <si>
    <t>令和</t>
    <phoneticPr fontId="1"/>
  </si>
  <si>
    <t>令和</t>
    <phoneticPr fontId="1"/>
  </si>
  <si>
    <t>令和</t>
    <phoneticPr fontId="1"/>
  </si>
  <si>
    <t>令和</t>
    <phoneticPr fontId="1"/>
  </si>
  <si>
    <t>32</t>
  </si>
  <si>
    <t>33</t>
  </si>
  <si>
    <t>34</t>
  </si>
  <si>
    <t>35</t>
  </si>
  <si>
    <t>36</t>
  </si>
  <si>
    <t>37</t>
  </si>
  <si>
    <t>38</t>
  </si>
  <si>
    <t>39</t>
  </si>
  <si>
    <t>40</t>
  </si>
  <si>
    <t>41</t>
  </si>
  <si>
    <t>42</t>
  </si>
  <si>
    <t>43</t>
  </si>
  <si>
    <t>44</t>
  </si>
  <si>
    <t>45</t>
  </si>
  <si>
    <t>46</t>
  </si>
  <si>
    <t>47</t>
  </si>
  <si>
    <t>48</t>
  </si>
  <si>
    <t>49</t>
  </si>
  <si>
    <t>50</t>
  </si>
  <si>
    <t>源泉徴収選択口座内配当等に係る道府県民税配当割納入申告書</t>
    <rPh sb="0" eb="2">
      <t>ゲンセン</t>
    </rPh>
    <rPh sb="2" eb="4">
      <t>チョウシュウ</t>
    </rPh>
    <rPh sb="4" eb="6">
      <t>センタク</t>
    </rPh>
    <rPh sb="6" eb="8">
      <t>コウザ</t>
    </rPh>
    <rPh sb="8" eb="9">
      <t>ナイ</t>
    </rPh>
    <rPh sb="9" eb="11">
      <t>ハイトウ</t>
    </rPh>
    <rPh sb="11" eb="12">
      <t>トウ</t>
    </rPh>
    <rPh sb="13" eb="14">
      <t>カカ</t>
    </rPh>
    <rPh sb="15" eb="18">
      <t>ドウフケン</t>
    </rPh>
    <rPh sb="18" eb="19">
      <t>ミン</t>
    </rPh>
    <rPh sb="19" eb="20">
      <t>ゼイ</t>
    </rPh>
    <rPh sb="20" eb="22">
      <t>ハイトウ</t>
    </rPh>
    <rPh sb="22" eb="23">
      <t>ワリ</t>
    </rPh>
    <rPh sb="23" eb="25">
      <t>ノウニュウ</t>
    </rPh>
    <rPh sb="25" eb="28">
      <t>シンコクショ</t>
    </rPh>
    <phoneticPr fontId="1"/>
  </si>
  <si>
    <t>源泉徴収選択口座内配当等に係る道府県民税配当割特別徴収税額計算書</t>
    <rPh sb="0" eb="2">
      <t>ゲンセン</t>
    </rPh>
    <rPh sb="2" eb="4">
      <t>チョウシュウ</t>
    </rPh>
    <rPh sb="4" eb="6">
      <t>センタク</t>
    </rPh>
    <rPh sb="6" eb="8">
      <t>コウザ</t>
    </rPh>
    <rPh sb="8" eb="9">
      <t>ナイ</t>
    </rPh>
    <rPh sb="9" eb="11">
      <t>ハイトウ</t>
    </rPh>
    <rPh sb="11" eb="12">
      <t>トウ</t>
    </rPh>
    <phoneticPr fontId="1"/>
  </si>
  <si>
    <t>源泉徴収選択口座内配当等に係る道府県民税配当割納入済通知書</t>
    <rPh sb="0" eb="2">
      <t>ゲンセン</t>
    </rPh>
    <rPh sb="2" eb="4">
      <t>チョウシュウ</t>
    </rPh>
    <rPh sb="4" eb="6">
      <t>センタク</t>
    </rPh>
    <rPh sb="6" eb="8">
      <t>コウザ</t>
    </rPh>
    <rPh sb="8" eb="9">
      <t>ナイ</t>
    </rPh>
    <rPh sb="9" eb="11">
      <t>ハイトウ</t>
    </rPh>
    <rPh sb="11" eb="12">
      <t>トウ</t>
    </rPh>
    <rPh sb="13" eb="14">
      <t>カカ</t>
    </rPh>
    <rPh sb="15" eb="18">
      <t>ドウフケン</t>
    </rPh>
    <rPh sb="18" eb="19">
      <t>ミン</t>
    </rPh>
    <rPh sb="19" eb="20">
      <t>ゼイ</t>
    </rPh>
    <rPh sb="20" eb="22">
      <t>ハイトウ</t>
    </rPh>
    <rPh sb="22" eb="23">
      <t>ワリ</t>
    </rPh>
    <rPh sb="23" eb="25">
      <t>ノウニュウ</t>
    </rPh>
    <rPh sb="25" eb="26">
      <t>スミ</t>
    </rPh>
    <rPh sb="26" eb="29">
      <t>ツウチショ</t>
    </rPh>
    <phoneticPr fontId="1"/>
  </si>
  <si>
    <t>源泉徴収選択口座内配当等に係る道府県民税配当割特別徴収税額計算書（写）</t>
    <rPh sb="0" eb="2">
      <t>ゲンセン</t>
    </rPh>
    <rPh sb="2" eb="4">
      <t>チョウシュウ</t>
    </rPh>
    <rPh sb="4" eb="6">
      <t>センタク</t>
    </rPh>
    <rPh sb="6" eb="8">
      <t>コウザ</t>
    </rPh>
    <rPh sb="8" eb="9">
      <t>ナイ</t>
    </rPh>
    <rPh sb="9" eb="11">
      <t>ハイトウ</t>
    </rPh>
    <rPh sb="11" eb="12">
      <t>トウ</t>
    </rPh>
    <phoneticPr fontId="1"/>
  </si>
  <si>
    <t>源泉徴収選択口座内配当等に係る道府県民税配当割納入書</t>
    <rPh sb="0" eb="2">
      <t>ゲンセン</t>
    </rPh>
    <rPh sb="2" eb="4">
      <t>チョウシュウ</t>
    </rPh>
    <rPh sb="4" eb="6">
      <t>センタク</t>
    </rPh>
    <rPh sb="6" eb="8">
      <t>コウザ</t>
    </rPh>
    <rPh sb="8" eb="9">
      <t>ナイ</t>
    </rPh>
    <rPh sb="9" eb="11">
      <t>ハイトウ</t>
    </rPh>
    <rPh sb="11" eb="12">
      <t>トウ</t>
    </rPh>
    <rPh sb="13" eb="14">
      <t>カカ</t>
    </rPh>
    <rPh sb="15" eb="18">
      <t>ドウフケン</t>
    </rPh>
    <rPh sb="18" eb="19">
      <t>ミン</t>
    </rPh>
    <rPh sb="19" eb="20">
      <t>ゼイ</t>
    </rPh>
    <rPh sb="20" eb="22">
      <t>ハイトウ</t>
    </rPh>
    <rPh sb="22" eb="23">
      <t>ワリ</t>
    </rPh>
    <rPh sb="23" eb="25">
      <t>ノウニュウ</t>
    </rPh>
    <phoneticPr fontId="1"/>
  </si>
  <si>
    <t>源泉徴収選択口座内配当等に係る道府県民税配当割領収証書</t>
    <rPh sb="0" eb="2">
      <t>ゲンセン</t>
    </rPh>
    <rPh sb="2" eb="4">
      <t>チョウシュウ</t>
    </rPh>
    <rPh sb="4" eb="6">
      <t>センタク</t>
    </rPh>
    <rPh sb="6" eb="8">
      <t>コウザ</t>
    </rPh>
    <rPh sb="8" eb="9">
      <t>ナイ</t>
    </rPh>
    <rPh sb="9" eb="11">
      <t>ハイトウ</t>
    </rPh>
    <rPh sb="11" eb="12">
      <t>トウ</t>
    </rPh>
    <rPh sb="13" eb="14">
      <t>カカ</t>
    </rPh>
    <rPh sb="15" eb="18">
      <t>ドウフケン</t>
    </rPh>
    <rPh sb="18" eb="19">
      <t>ミン</t>
    </rPh>
    <rPh sb="19" eb="20">
      <t>ゼイ</t>
    </rPh>
    <rPh sb="20" eb="22">
      <t>ハイトウ</t>
    </rPh>
    <rPh sb="22" eb="23">
      <t>ワリ</t>
    </rPh>
    <rPh sb="23" eb="26">
      <t>リョウシュウショウ</t>
    </rPh>
    <rPh sb="26" eb="27">
      <t>ショ</t>
    </rPh>
    <phoneticPr fontId="1"/>
  </si>
  <si>
    <t>源泉徴収選択口座内配当等に係る道府県民税配当割特別徴収税額計算書（写）</t>
    <phoneticPr fontId="1"/>
  </si>
  <si>
    <t>1　「令和　年分」の欄には、配当割が課される源泉徴収選択口座内配当等の支払いをした年を記載すること。</t>
    <rPh sb="6" eb="8">
      <t>ネンブン</t>
    </rPh>
    <rPh sb="10" eb="11">
      <t>ラン</t>
    </rPh>
    <rPh sb="14" eb="16">
      <t>ハイトウ</t>
    </rPh>
    <rPh sb="16" eb="17">
      <t>ワリ</t>
    </rPh>
    <rPh sb="18" eb="19">
      <t>カ</t>
    </rPh>
    <rPh sb="22" eb="24">
      <t>ゲンセン</t>
    </rPh>
    <rPh sb="24" eb="26">
      <t>チョウシュウ</t>
    </rPh>
    <rPh sb="26" eb="28">
      <t>センタク</t>
    </rPh>
    <rPh sb="28" eb="30">
      <t>コウザ</t>
    </rPh>
    <rPh sb="30" eb="31">
      <t>ナイ</t>
    </rPh>
    <rPh sb="31" eb="33">
      <t>ハイトウ</t>
    </rPh>
    <rPh sb="33" eb="34">
      <t>トウ</t>
    </rPh>
    <rPh sb="35" eb="37">
      <t>シハラ</t>
    </rPh>
    <rPh sb="41" eb="42">
      <t>トシ</t>
    </rPh>
    <rPh sb="43" eb="45">
      <t>キサイ</t>
    </rPh>
    <phoneticPr fontId="4"/>
  </si>
  <si>
    <t>2　「法人番号」の欄には、特別徴収義務者の法人番号（行政手続における特定の個人を識別するための番号の</t>
    <rPh sb="3" eb="5">
      <t>ホウジン</t>
    </rPh>
    <rPh sb="5" eb="7">
      <t>バンゴウ</t>
    </rPh>
    <rPh sb="9" eb="10">
      <t>ラン</t>
    </rPh>
    <rPh sb="13" eb="15">
      <t>トクベツ</t>
    </rPh>
    <rPh sb="15" eb="17">
      <t>チョウシュウ</t>
    </rPh>
    <rPh sb="17" eb="20">
      <t>ギムシャ</t>
    </rPh>
    <rPh sb="21" eb="23">
      <t>ホウジン</t>
    </rPh>
    <rPh sb="23" eb="25">
      <t>バンゴウ</t>
    </rPh>
    <rPh sb="26" eb="28">
      <t>ギョウセイ</t>
    </rPh>
    <rPh sb="28" eb="30">
      <t>テツヅキ</t>
    </rPh>
    <rPh sb="34" eb="36">
      <t>トクテイ</t>
    </rPh>
    <rPh sb="37" eb="39">
      <t>コジン</t>
    </rPh>
    <rPh sb="40" eb="42">
      <t>シキベツ</t>
    </rPh>
    <rPh sb="47" eb="49">
      <t>バンゴウ</t>
    </rPh>
    <phoneticPr fontId="4"/>
  </si>
  <si>
    <t>3　「旧法人番号」の欄には、前回納入申告時の法人番号と今回納入申告時の法人番号が異なる場合に、前回納</t>
    <rPh sb="3" eb="4">
      <t>キュウ</t>
    </rPh>
    <rPh sb="4" eb="6">
      <t>ホウジン</t>
    </rPh>
    <rPh sb="6" eb="8">
      <t>バンゴウ</t>
    </rPh>
    <rPh sb="10" eb="11">
      <t>ラン</t>
    </rPh>
    <rPh sb="14" eb="16">
      <t>ゼンカイ</t>
    </rPh>
    <rPh sb="16" eb="18">
      <t>ノウニュウ</t>
    </rPh>
    <rPh sb="18" eb="20">
      <t>シンコク</t>
    </rPh>
    <rPh sb="20" eb="21">
      <t>ジ</t>
    </rPh>
    <rPh sb="22" eb="24">
      <t>ホウジン</t>
    </rPh>
    <rPh sb="24" eb="26">
      <t>バンゴウ</t>
    </rPh>
    <rPh sb="27" eb="29">
      <t>コンカイ</t>
    </rPh>
    <rPh sb="29" eb="31">
      <t>ノウニュウ</t>
    </rPh>
    <rPh sb="31" eb="33">
      <t>シンコク</t>
    </rPh>
    <rPh sb="33" eb="34">
      <t>ジ</t>
    </rPh>
    <rPh sb="35" eb="37">
      <t>ホウジン</t>
    </rPh>
    <rPh sb="37" eb="39">
      <t>バンゴウ</t>
    </rPh>
    <rPh sb="40" eb="41">
      <t>コト</t>
    </rPh>
    <rPh sb="43" eb="45">
      <t>バアイ</t>
    </rPh>
    <rPh sb="47" eb="49">
      <t>ゼンカイ</t>
    </rPh>
    <rPh sb="49" eb="50">
      <t>オサム</t>
    </rPh>
    <phoneticPr fontId="4"/>
  </si>
  <si>
    <t>4　「処理事項」の欄は、都道府県の使用欄であるため記載しないこと。</t>
    <rPh sb="3" eb="5">
      <t>ショリ</t>
    </rPh>
    <rPh sb="5" eb="7">
      <t>ジコウ</t>
    </rPh>
    <rPh sb="9" eb="10">
      <t>ラン</t>
    </rPh>
    <rPh sb="12" eb="16">
      <t>トドウフケン</t>
    </rPh>
    <rPh sb="17" eb="19">
      <t>シヨウ</t>
    </rPh>
    <rPh sb="19" eb="20">
      <t>ラン</t>
    </rPh>
    <rPh sb="25" eb="27">
      <t>キサイ</t>
    </rPh>
    <phoneticPr fontId="4"/>
  </si>
  <si>
    <t>6　「税額」の欄には、源泉徴収選択口座内配当等の交付時に既に特別徴収した配当割の額から還付税額を控除</t>
    <rPh sb="3" eb="5">
      <t>ゼイガク</t>
    </rPh>
    <rPh sb="7" eb="8">
      <t>ラン</t>
    </rPh>
    <rPh sb="11" eb="13">
      <t>ゲンセン</t>
    </rPh>
    <rPh sb="13" eb="15">
      <t>チョウシュウ</t>
    </rPh>
    <rPh sb="15" eb="17">
      <t>センタク</t>
    </rPh>
    <rPh sb="17" eb="19">
      <t>コウザ</t>
    </rPh>
    <rPh sb="19" eb="20">
      <t>ナイ</t>
    </rPh>
    <rPh sb="20" eb="22">
      <t>ハイトウ</t>
    </rPh>
    <rPh sb="22" eb="23">
      <t>トウ</t>
    </rPh>
    <rPh sb="24" eb="26">
      <t>コウフ</t>
    </rPh>
    <rPh sb="26" eb="27">
      <t>ジ</t>
    </rPh>
    <rPh sb="28" eb="29">
      <t>スデ</t>
    </rPh>
    <rPh sb="30" eb="32">
      <t>トクベツ</t>
    </rPh>
    <rPh sb="32" eb="34">
      <t>チョウシュウ</t>
    </rPh>
    <rPh sb="36" eb="38">
      <t>ハイトウ</t>
    </rPh>
    <rPh sb="38" eb="39">
      <t>ワリ</t>
    </rPh>
    <rPh sb="40" eb="41">
      <t>ガク</t>
    </rPh>
    <rPh sb="43" eb="45">
      <t>カンプ</t>
    </rPh>
    <rPh sb="45" eb="47">
      <t>ゼイガク</t>
    </rPh>
    <rPh sb="48" eb="50">
      <t>コウジョ</t>
    </rPh>
    <phoneticPr fontId="4"/>
  </si>
  <si>
    <t>7　「納入金額合計」の欄には、税額と延滞金の合計額を記載すること。</t>
    <rPh sb="3" eb="5">
      <t>ノウニュウ</t>
    </rPh>
    <rPh sb="5" eb="7">
      <t>キンガク</t>
    </rPh>
    <rPh sb="7" eb="9">
      <t>ゴウケイ</t>
    </rPh>
    <rPh sb="11" eb="12">
      <t>ラン</t>
    </rPh>
    <rPh sb="15" eb="17">
      <t>ゼイガク</t>
    </rPh>
    <rPh sb="18" eb="21">
      <t>エンタイキン</t>
    </rPh>
    <rPh sb="22" eb="24">
      <t>ゴウケイ</t>
    </rPh>
    <rPh sb="24" eb="25">
      <t>ガク</t>
    </rPh>
    <rPh sb="26" eb="28">
      <t>キサイ</t>
    </rPh>
    <phoneticPr fontId="4"/>
  </si>
  <si>
    <t>　場合には、「中途」を○で囲み、「　月分」の欄には、同項各号に掲げる事実の生じた日の属する月を記載</t>
    <rPh sb="1" eb="3">
      <t>バアイ</t>
    </rPh>
    <rPh sb="7" eb="9">
      <t>チュウト</t>
    </rPh>
    <rPh sb="13" eb="14">
      <t>カコ</t>
    </rPh>
    <rPh sb="18" eb="19">
      <t>ガツ</t>
    </rPh>
    <rPh sb="19" eb="20">
      <t>ブン</t>
    </rPh>
    <phoneticPr fontId="4"/>
  </si>
  <si>
    <t>　すること。</t>
    <phoneticPr fontId="4"/>
  </si>
  <si>
    <t>5　「支払金額」の欄には、配当割が課される源泉徴収選択口座内配当等の支払金額を記載すること。</t>
    <rPh sb="3" eb="5">
      <t>シハライ</t>
    </rPh>
    <rPh sb="5" eb="7">
      <t>キンガク</t>
    </rPh>
    <rPh sb="9" eb="10">
      <t>ラン</t>
    </rPh>
    <rPh sb="13" eb="15">
      <t>ハイトウ</t>
    </rPh>
    <rPh sb="15" eb="16">
      <t>ワリ</t>
    </rPh>
    <rPh sb="17" eb="18">
      <t>カ</t>
    </rPh>
    <rPh sb="21" eb="23">
      <t>ゲンセン</t>
    </rPh>
    <rPh sb="23" eb="25">
      <t>チョウシュウ</t>
    </rPh>
    <rPh sb="25" eb="27">
      <t>センタク</t>
    </rPh>
    <rPh sb="27" eb="29">
      <t>コウザ</t>
    </rPh>
    <rPh sb="29" eb="30">
      <t>ナイ</t>
    </rPh>
    <rPh sb="30" eb="32">
      <t>ハイトウ</t>
    </rPh>
    <rPh sb="32" eb="33">
      <t>トウ</t>
    </rPh>
    <phoneticPr fontId="4"/>
  </si>
  <si>
    <t>　して得た金額を記載すること。</t>
    <rPh sb="3" eb="4">
      <t>エ</t>
    </rPh>
    <rPh sb="5" eb="7">
      <t>キンガク</t>
    </rPh>
    <rPh sb="8" eb="10">
      <t>キサイ</t>
    </rPh>
    <phoneticPr fontId="4"/>
  </si>
  <si>
    <t>8　「課税事務所」及び「（取りまとめ店）」の欄には、納入先都道府県が指定する事項を記載すること。</t>
    <rPh sb="3" eb="5">
      <t>カゼイ</t>
    </rPh>
    <rPh sb="5" eb="7">
      <t>ジム</t>
    </rPh>
    <rPh sb="7" eb="8">
      <t>ショ</t>
    </rPh>
    <rPh sb="9" eb="10">
      <t>オヨ</t>
    </rPh>
    <rPh sb="13" eb="14">
      <t>ト</t>
    </rPh>
    <rPh sb="18" eb="19">
      <t>ミセ</t>
    </rPh>
    <rPh sb="22" eb="23">
      <t>ラン</t>
    </rPh>
    <rPh sb="26" eb="28">
      <t>ノウニュウ</t>
    </rPh>
    <rPh sb="28" eb="29">
      <t>サキ</t>
    </rPh>
    <rPh sb="29" eb="33">
      <t>トドウフケン</t>
    </rPh>
    <rPh sb="34" eb="36">
      <t>シテイ</t>
    </rPh>
    <rPh sb="38" eb="40">
      <t>ジコウ</t>
    </rPh>
    <rPh sb="41" eb="43">
      <t>キサイ</t>
    </rPh>
    <phoneticPr fontId="4"/>
  </si>
  <si>
    <t>9　「口座番号」、「加入者名」及び「（取りまとめ局）」の欄には、郵便局で納入する場合に、納入先都道</t>
    <rPh sb="3" eb="5">
      <t>コウザ</t>
    </rPh>
    <rPh sb="5" eb="7">
      <t>バンゴウ</t>
    </rPh>
    <rPh sb="10" eb="13">
      <t>カニュウシャ</t>
    </rPh>
    <rPh sb="13" eb="14">
      <t>メイ</t>
    </rPh>
    <rPh sb="15" eb="16">
      <t>オヨ</t>
    </rPh>
    <rPh sb="19" eb="20">
      <t>ト</t>
    </rPh>
    <rPh sb="24" eb="25">
      <t>キョク</t>
    </rPh>
    <rPh sb="28" eb="29">
      <t>ラン</t>
    </rPh>
    <rPh sb="32" eb="35">
      <t>ユウビンキョク</t>
    </rPh>
    <rPh sb="36" eb="38">
      <t>ノウニュウ</t>
    </rPh>
    <phoneticPr fontId="4"/>
  </si>
  <si>
    <t>1　「課税」の欄の「税額」の項には、源泉徴収選択口座内配当等の交付時に既に特別徴収した配当割の額を</t>
    <rPh sb="3" eb="5">
      <t>カゼイ</t>
    </rPh>
    <rPh sb="7" eb="8">
      <t>ラン</t>
    </rPh>
    <rPh sb="10" eb="12">
      <t>ゼイガク</t>
    </rPh>
    <rPh sb="14" eb="15">
      <t>コウ</t>
    </rPh>
    <rPh sb="18" eb="20">
      <t>ゲンセン</t>
    </rPh>
    <rPh sb="20" eb="22">
      <t>チョウシュウ</t>
    </rPh>
    <rPh sb="22" eb="24">
      <t>センタク</t>
    </rPh>
    <rPh sb="24" eb="26">
      <t>コウザ</t>
    </rPh>
    <rPh sb="26" eb="27">
      <t>ナイ</t>
    </rPh>
    <rPh sb="27" eb="29">
      <t>ハイトウ</t>
    </rPh>
    <rPh sb="29" eb="30">
      <t>トウ</t>
    </rPh>
    <rPh sb="31" eb="32">
      <t>コウ</t>
    </rPh>
    <phoneticPr fontId="4"/>
  </si>
  <si>
    <t>　記載すること。また、同欄の「支払金額」の項には、その特別徴収した配当割の額に対応する支払金額を記</t>
    <rPh sb="1" eb="3">
      <t>キサイ</t>
    </rPh>
    <rPh sb="11" eb="12">
      <t>ドウ</t>
    </rPh>
    <rPh sb="12" eb="13">
      <t>ラン</t>
    </rPh>
    <rPh sb="15" eb="17">
      <t>シハライ</t>
    </rPh>
    <rPh sb="17" eb="19">
      <t>キンガク</t>
    </rPh>
    <rPh sb="21" eb="22">
      <t>コウ</t>
    </rPh>
    <rPh sb="27" eb="29">
      <t>トクベツ</t>
    </rPh>
    <rPh sb="29" eb="31">
      <t>チョウシュウ</t>
    </rPh>
    <phoneticPr fontId="4"/>
  </si>
  <si>
    <t>　載すること。</t>
    <phoneticPr fontId="4"/>
  </si>
  <si>
    <t>特別な理由により、申告後に不足税額を納入する場合は、その理由を必ず入力してください</t>
    <rPh sb="0" eb="2">
      <t>トクベツ</t>
    </rPh>
    <rPh sb="3" eb="5">
      <t>リユウ</t>
    </rPh>
    <rPh sb="9" eb="11">
      <t>シンコク</t>
    </rPh>
    <rPh sb="11" eb="12">
      <t>ゴ</t>
    </rPh>
    <rPh sb="13" eb="15">
      <t>フソク</t>
    </rPh>
    <rPh sb="15" eb="17">
      <t>ゼイガク</t>
    </rPh>
    <rPh sb="18" eb="20">
      <t>ノウニュウ</t>
    </rPh>
    <rPh sb="22" eb="24">
      <t>バアイ</t>
    </rPh>
    <rPh sb="28" eb="30">
      <t>リユウ</t>
    </rPh>
    <rPh sb="31" eb="32">
      <t>カナラ</t>
    </rPh>
    <rPh sb="33" eb="3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</si>
</sst>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7" formatCode="[&lt;=999]000;[&lt;=9999]000\-00;000\-0000"/>
    <numFmt numFmtId="180" formatCode="[&lt;=999]&quot;〒&quot;000;[&lt;=9999]&quot;〒&quot;000\-00;&quot;〒&quot;000\-0000"/>
    <numFmt numFmtId="182" formatCode="yyyy/m/d\ \ hh:mm:ss"/>
    <numFmt numFmtId="183" formatCode="hh:mm:ss"/>
    <numFmt numFmtId="184" formatCode="00"/>
  </numFmts>
  <fonts count="58" x14ac:knownFonts="1">
    <font>
      <sz val="11"/>
      <color theme="1"/>
      <name val="ＭＳ Ｐゴシック"/>
      <family val="3"/>
      <charset val="128"/>
      <scheme val="minor"/>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6"/>
      <name val="ＭＳ Ｐゴシック"/>
      <family val="3"/>
      <charset val="128"/>
    </font>
    <font>
      <sz val="20"/>
      <name val="ＭＳ Ｐゴシック"/>
      <family val="3"/>
      <charset val="128"/>
    </font>
    <font>
      <sz val="12"/>
      <name val="ＭＳ Ｐ明朝"/>
      <family val="1"/>
      <charset val="128"/>
    </font>
    <font>
      <sz val="14"/>
      <name val="ＭＳ Ｐ明朝"/>
      <family val="1"/>
      <charset val="128"/>
    </font>
    <font>
      <sz val="11"/>
      <name val="ＭＳ Ｐ明朝"/>
      <family val="1"/>
      <charset val="128"/>
    </font>
    <font>
      <sz val="11"/>
      <name val="ＭＳ Ｐゴシック"/>
      <family val="3"/>
      <charset val="128"/>
    </font>
    <font>
      <sz val="20"/>
      <name val="HGP教科書体"/>
      <family val="1"/>
      <charset val="128"/>
    </font>
    <font>
      <sz val="11"/>
      <name val="HGP教科書体"/>
      <family val="1"/>
      <charset val="128"/>
    </font>
    <font>
      <sz val="26"/>
      <color indexed="10"/>
      <name val="HGP創英角ｺﾞｼｯｸUB"/>
      <family val="3"/>
      <charset val="128"/>
    </font>
    <font>
      <sz val="26"/>
      <color indexed="10"/>
      <name val="ＭＳ Ｐ明朝"/>
      <family val="1"/>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4"/>
      <color theme="1"/>
      <name val="ＭＳ Ｐ明朝"/>
      <family val="1"/>
      <charset val="128"/>
    </font>
    <font>
      <sz val="14"/>
      <color theme="7" tint="0.39997558519241921"/>
      <name val="ＭＳ Ｐ明朝"/>
      <family val="1"/>
      <charset val="128"/>
    </font>
    <font>
      <sz val="14"/>
      <color theme="7" tint="-0.249977111117893"/>
      <name val="ＭＳ Ｐ明朝"/>
      <family val="1"/>
      <charset val="128"/>
    </font>
    <font>
      <sz val="11"/>
      <color theme="7" tint="-0.249977111117893"/>
      <name val="ＭＳ Ｐ明朝"/>
      <family val="1"/>
      <charset val="128"/>
    </font>
    <font>
      <sz val="9"/>
      <color theme="7" tint="-0.249977111117893"/>
      <name val="ＭＳ Ｐ明朝"/>
      <family val="1"/>
      <charset val="128"/>
    </font>
    <font>
      <sz val="8"/>
      <color theme="7" tint="-0.249977111117893"/>
      <name val="ＭＳ Ｐ明朝"/>
      <family val="1"/>
      <charset val="128"/>
    </font>
    <font>
      <sz val="12"/>
      <color theme="7" tint="-0.249977111117893"/>
      <name val="ＭＳ Ｐ明朝"/>
      <family val="1"/>
      <charset val="128"/>
    </font>
    <font>
      <sz val="6"/>
      <color theme="1"/>
      <name val="ＭＳ Ｐ明朝"/>
      <family val="1"/>
      <charset val="128"/>
    </font>
    <font>
      <sz val="6"/>
      <color theme="7" tint="0.39997558519241921"/>
      <name val="ＭＳ Ｐ明朝"/>
      <family val="1"/>
      <charset val="128"/>
    </font>
    <font>
      <sz val="14"/>
      <color theme="9" tint="-0.499984740745262"/>
      <name val="ＭＳ Ｐ明朝"/>
      <family val="1"/>
      <charset val="128"/>
    </font>
    <font>
      <sz val="11"/>
      <color theme="9" tint="-0.499984740745262"/>
      <name val="ＭＳ Ｐ明朝"/>
      <family val="1"/>
      <charset val="128"/>
    </font>
    <font>
      <sz val="12"/>
      <color theme="9" tint="-0.499984740745262"/>
      <name val="ＭＳ Ｐ明朝"/>
      <family val="1"/>
      <charset val="128"/>
    </font>
    <font>
      <sz val="8"/>
      <color theme="9" tint="-0.499984740745262"/>
      <name val="ＭＳ Ｐ明朝"/>
      <family val="1"/>
      <charset val="128"/>
    </font>
    <font>
      <sz val="8"/>
      <color rgb="FFFF0000"/>
      <name val="ＭＳ Ｐゴシック"/>
      <family val="3"/>
      <charset val="128"/>
      <scheme val="minor"/>
    </font>
    <font>
      <sz val="6"/>
      <color theme="7" tint="-0.249977111117893"/>
      <name val="ＭＳ Ｐ明朝"/>
      <family val="1"/>
      <charset val="128"/>
    </font>
    <font>
      <sz val="9"/>
      <color theme="9" tint="-0.499984740745262"/>
      <name val="ＭＳ Ｐ明朝"/>
      <family val="1"/>
      <charset val="128"/>
    </font>
    <font>
      <sz val="14"/>
      <color theme="0"/>
      <name val="ＭＳ Ｐ明朝"/>
      <family val="1"/>
      <charset val="128"/>
    </font>
    <font>
      <sz val="14"/>
      <color theme="7" tint="-0.24994659260841701"/>
      <name val="ＭＳ Ｐ明朝"/>
      <family val="1"/>
      <charset val="128"/>
    </font>
    <font>
      <sz val="12"/>
      <color theme="7" tint="-0.24994659260841701"/>
      <name val="ＭＳ Ｐ明朝"/>
      <family val="1"/>
      <charset val="128"/>
    </font>
    <font>
      <sz val="12"/>
      <color theme="0"/>
      <name val="ＭＳ Ｐ明朝"/>
      <family val="1"/>
      <charset val="128"/>
    </font>
    <font>
      <sz val="8"/>
      <color theme="0"/>
      <name val="ＭＳ Ｐ明朝"/>
      <family val="1"/>
      <charset val="128"/>
    </font>
    <font>
      <sz val="20"/>
      <color theme="0"/>
      <name val="ＭＳ Ｐゴシック"/>
      <family val="3"/>
      <charset val="128"/>
    </font>
    <font>
      <b/>
      <sz val="11"/>
      <color theme="6" tint="-0.499984740745262"/>
      <name val="ＭＳ Ｐゴシック"/>
      <family val="3"/>
      <charset val="128"/>
      <scheme val="minor"/>
    </font>
    <font>
      <sz val="11"/>
      <color theme="6" tint="-0.499984740745262"/>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2"/>
      <color theme="1"/>
      <name val="ＭＳ 明朝"/>
      <family val="1"/>
      <charset val="128"/>
    </font>
    <font>
      <b/>
      <sz val="13"/>
      <color theme="1"/>
      <name val="ＭＳ 明朝"/>
      <family val="1"/>
      <charset val="128"/>
    </font>
    <font>
      <sz val="11"/>
      <color theme="1"/>
      <name val="ＭＳ 明朝"/>
      <family val="1"/>
      <charset val="128"/>
    </font>
    <font>
      <sz val="14"/>
      <color theme="1"/>
      <name val="ＭＳ Ｐゴシック"/>
      <family val="3"/>
      <charset val="128"/>
    </font>
    <font>
      <b/>
      <sz val="12"/>
      <color theme="7" tint="-0.249977111117893"/>
      <name val="ＭＳ Ｐゴシック"/>
      <family val="3"/>
      <charset val="128"/>
    </font>
    <font>
      <sz val="22"/>
      <color theme="1"/>
      <name val="HG丸ｺﾞｼｯｸM-PRO"/>
      <family val="3"/>
      <charset val="128"/>
    </font>
    <font>
      <b/>
      <sz val="18"/>
      <color theme="9" tint="-0.499984740745262"/>
      <name val="ＭＳ Ｐゴシック"/>
      <family val="3"/>
      <charset val="128"/>
    </font>
    <font>
      <b/>
      <sz val="18"/>
      <color theme="7" tint="-0.249977111117893"/>
      <name val="ＭＳ Ｐゴシック"/>
      <family val="3"/>
      <charset val="128"/>
    </font>
    <font>
      <sz val="16"/>
      <color theme="7" tint="-0.249977111117893"/>
      <name val="ＭＳ Ｐ明朝"/>
      <family val="1"/>
      <charset val="128"/>
    </font>
    <font>
      <sz val="16"/>
      <color theme="9" tint="-0.499984740745262"/>
      <name val="ＭＳ Ｐ明朝"/>
      <family val="1"/>
      <charset val="128"/>
    </font>
    <font>
      <b/>
      <sz val="12"/>
      <color theme="9" tint="-0.499984740745262"/>
      <name val="ＭＳ Ｐゴシック"/>
      <family val="3"/>
      <charset val="128"/>
    </font>
    <font>
      <sz val="11"/>
      <color theme="0"/>
      <name val="ＭＳ Ｐ明朝"/>
      <family val="1"/>
      <charset val="128"/>
    </font>
    <font>
      <sz val="14"/>
      <color theme="0"/>
      <name val="ＭＳ Ｐゴシック"/>
      <family val="3"/>
      <charset val="128"/>
    </font>
    <font>
      <sz val="9"/>
      <color indexed="10"/>
      <name val="ＭＳ Ｐ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6" tint="0.59999389629810485"/>
        <bgColor indexed="64"/>
      </patternFill>
    </fill>
  </fills>
  <borders count="306">
    <border>
      <left/>
      <right/>
      <top/>
      <bottom/>
      <diagonal/>
    </border>
    <border>
      <left/>
      <right/>
      <top style="dashDotDot">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top/>
      <bottom style="dashDotDot">
        <color indexed="64"/>
      </bottom>
      <diagonal/>
    </border>
    <border>
      <left/>
      <right/>
      <top style="thin">
        <color theme="7" tint="0.39991454817346722"/>
      </top>
      <bottom/>
      <diagonal/>
    </border>
    <border>
      <left/>
      <right style="thin">
        <color theme="7" tint="0.39991454817346722"/>
      </right>
      <top style="thin">
        <color theme="7" tint="0.39991454817346722"/>
      </top>
      <bottom/>
      <diagonal/>
    </border>
    <border>
      <left/>
      <right style="thin">
        <color theme="7" tint="0.39991454817346722"/>
      </right>
      <top/>
      <bottom/>
      <diagonal/>
    </border>
    <border>
      <left style="thin">
        <color theme="7" tint="0.39985351115451523"/>
      </left>
      <right/>
      <top style="thin">
        <color theme="7" tint="0.39985351115451523"/>
      </top>
      <bottom/>
      <diagonal/>
    </border>
    <border>
      <left/>
      <right/>
      <top style="thin">
        <color theme="7" tint="0.39985351115451523"/>
      </top>
      <bottom/>
      <diagonal/>
    </border>
    <border>
      <left/>
      <right style="thin">
        <color theme="7" tint="0.39985351115451523"/>
      </right>
      <top/>
      <bottom/>
      <diagonal/>
    </border>
    <border>
      <left style="thin">
        <color theme="7" tint="0.39985351115451523"/>
      </left>
      <right/>
      <top/>
      <bottom/>
      <diagonal/>
    </border>
    <border>
      <left style="thin">
        <color theme="7" tint="0.39994506668294322"/>
      </left>
      <right/>
      <top style="thin">
        <color theme="7" tint="0.39994506668294322"/>
      </top>
      <bottom/>
      <diagonal/>
    </border>
    <border>
      <left/>
      <right style="thin">
        <color theme="7" tint="0.39994506668294322"/>
      </right>
      <top style="thin">
        <color theme="7" tint="0.39994506668294322"/>
      </top>
      <bottom/>
      <diagonal/>
    </border>
    <border>
      <left style="thin">
        <color theme="7" tint="0.39994506668294322"/>
      </left>
      <right/>
      <top/>
      <bottom/>
      <diagonal/>
    </border>
    <border>
      <left/>
      <right style="thin">
        <color theme="7" tint="0.39994506668294322"/>
      </right>
      <top/>
      <bottom/>
      <diagonal/>
    </border>
    <border>
      <left style="thin">
        <color theme="7" tint="0.39994506668294322"/>
      </left>
      <right style="thin">
        <color theme="7" tint="0.39991454817346722"/>
      </right>
      <top/>
      <bottom style="thin">
        <color theme="7" tint="0.39994506668294322"/>
      </bottom>
      <diagonal/>
    </border>
    <border>
      <left style="thin">
        <color theme="7" tint="0.39991454817346722"/>
      </left>
      <right style="thin">
        <color theme="7" tint="0.39994506668294322"/>
      </right>
      <top/>
      <bottom style="thin">
        <color theme="7" tint="0.39994506668294322"/>
      </bottom>
      <diagonal/>
    </border>
    <border>
      <left style="thin">
        <color theme="7" tint="0.39985351115451523"/>
      </left>
      <right/>
      <top/>
      <bottom style="thin">
        <color theme="7" tint="0.39988402966399123"/>
      </bottom>
      <diagonal/>
    </border>
    <border>
      <left/>
      <right/>
      <top/>
      <bottom style="thin">
        <color theme="7" tint="0.39988402966399123"/>
      </bottom>
      <diagonal/>
    </border>
    <border>
      <left style="thin">
        <color theme="7" tint="0.39985351115451523"/>
      </left>
      <right/>
      <top style="thin">
        <color theme="7" tint="0.39988402966399123"/>
      </top>
      <bottom/>
      <diagonal/>
    </border>
    <border>
      <left/>
      <right/>
      <top style="thin">
        <color theme="7" tint="0.39988402966399123"/>
      </top>
      <bottom/>
      <diagonal/>
    </border>
    <border>
      <left/>
      <right style="thin">
        <color theme="7" tint="0.39994506668294322"/>
      </right>
      <top style="thin">
        <color theme="7" tint="0.39988402966399123"/>
      </top>
      <bottom/>
      <diagonal/>
    </border>
    <border>
      <left style="dotted">
        <color theme="7" tint="0.39985351115451523"/>
      </left>
      <right style="dotted">
        <color theme="7" tint="0.39985351115451523"/>
      </right>
      <top/>
      <bottom/>
      <diagonal/>
    </border>
    <border>
      <left/>
      <right style="thin">
        <color theme="7" tint="0.39988402966399123"/>
      </right>
      <top/>
      <bottom/>
      <diagonal/>
    </border>
    <border>
      <left style="thin">
        <color theme="7" tint="0.39988402966399123"/>
      </left>
      <right/>
      <top/>
      <bottom/>
      <diagonal/>
    </border>
    <border>
      <left style="thin">
        <color theme="7" tint="0.39994506668294322"/>
      </left>
      <right/>
      <top/>
      <bottom style="thin">
        <color theme="7" tint="0.39994506668294322"/>
      </bottom>
      <diagonal/>
    </border>
    <border>
      <left/>
      <right/>
      <top/>
      <bottom style="thin">
        <color theme="7" tint="0.39991454817346722"/>
      </bottom>
      <diagonal/>
    </border>
    <border>
      <left style="dotted">
        <color theme="7" tint="0.39985351115451523"/>
      </left>
      <right style="dotted">
        <color theme="7" tint="0.39985351115451523"/>
      </right>
      <top style="thin">
        <color theme="7" tint="0.39988402966399123"/>
      </top>
      <bottom/>
      <diagonal/>
    </border>
    <border>
      <left/>
      <right style="thin">
        <color theme="7" tint="0.39988402966399123"/>
      </right>
      <top style="thin">
        <color theme="7" tint="0.39988402966399123"/>
      </top>
      <bottom/>
      <diagonal/>
    </border>
    <border>
      <left style="thin">
        <color theme="7" tint="0.39988402966399123"/>
      </left>
      <right/>
      <top style="thin">
        <color theme="7" tint="0.39988402966399123"/>
      </top>
      <bottom/>
      <diagonal/>
    </border>
    <border>
      <left style="thin">
        <color theme="7" tint="0.39988402966399123"/>
      </left>
      <right style="thin">
        <color theme="7" tint="0.39988402966399123"/>
      </right>
      <top style="thin">
        <color theme="7" tint="0.39988402966399123"/>
      </top>
      <bottom/>
      <diagonal/>
    </border>
    <border>
      <left style="thin">
        <color theme="7" tint="0.39988402966399123"/>
      </left>
      <right style="thin">
        <color theme="7" tint="0.39988402966399123"/>
      </right>
      <top style="medium">
        <color theme="7" tint="0.39982299264503923"/>
      </top>
      <bottom/>
      <diagonal/>
    </border>
    <border>
      <left style="thin">
        <color theme="7" tint="0.39988402966399123"/>
      </left>
      <right/>
      <top style="medium">
        <color theme="7" tint="0.39982299264503923"/>
      </top>
      <bottom/>
      <diagonal/>
    </border>
    <border>
      <left style="dotted">
        <color theme="7" tint="0.39985351115451523"/>
      </left>
      <right style="dotted">
        <color theme="7" tint="0.39985351115451523"/>
      </right>
      <top style="medium">
        <color theme="7" tint="0.39982299264503923"/>
      </top>
      <bottom/>
      <diagonal/>
    </border>
    <border>
      <left/>
      <right style="thin">
        <color theme="7" tint="0.39988402966399123"/>
      </right>
      <top style="medium">
        <color theme="7" tint="0.39982299264503923"/>
      </top>
      <bottom/>
      <diagonal/>
    </border>
    <border>
      <left/>
      <right/>
      <top style="thin">
        <color theme="7" tint="0.39979247413556324"/>
      </top>
      <bottom/>
      <diagonal/>
    </border>
    <border>
      <left/>
      <right/>
      <top/>
      <bottom style="thin">
        <color theme="7" tint="0.39994506668294322"/>
      </bottom>
      <diagonal/>
    </border>
    <border>
      <left/>
      <right/>
      <top style="medium">
        <color theme="7" tint="0.39991454817346722"/>
      </top>
      <bottom/>
      <diagonal/>
    </border>
    <border>
      <left/>
      <right/>
      <top/>
      <bottom style="thin">
        <color theme="7" tint="0.39979247413556324"/>
      </bottom>
      <diagonal/>
    </border>
    <border>
      <left style="thin">
        <color theme="7" tint="0.39979247413556324"/>
      </left>
      <right/>
      <top/>
      <bottom/>
      <diagonal/>
    </border>
    <border>
      <left/>
      <right style="thin">
        <color theme="7" tint="0.39979247413556324"/>
      </right>
      <top/>
      <bottom/>
      <diagonal/>
    </border>
    <border>
      <left style="thin">
        <color theme="9" tint="-0.499984740745262"/>
      </left>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right style="thin">
        <color theme="9" tint="-0.499984740745262"/>
      </right>
      <top/>
      <bottom style="thin">
        <color theme="9" tint="-0.499984740745262"/>
      </bottom>
      <diagonal/>
    </border>
    <border>
      <left/>
      <right/>
      <top/>
      <bottom style="thin">
        <color theme="9" tint="-0.499984740745262"/>
      </bottom>
      <diagonal/>
    </border>
    <border>
      <left/>
      <right style="thin">
        <color theme="9" tint="-0.499984740745262"/>
      </right>
      <top style="thin">
        <color theme="9" tint="-0.499984740745262"/>
      </top>
      <bottom/>
      <diagonal/>
    </border>
    <border>
      <left/>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dotted">
        <color theme="9" tint="-0.499984740745262"/>
      </left>
      <right style="dotted">
        <color theme="9" tint="-0.499984740745262"/>
      </right>
      <top style="thin">
        <color theme="9" tint="-0.499984740745262"/>
      </top>
      <bottom/>
      <diagonal/>
    </border>
    <border>
      <left style="dotted">
        <color theme="9" tint="-0.499984740745262"/>
      </left>
      <right style="dotted">
        <color theme="9" tint="-0.499984740745262"/>
      </right>
      <top style="medium">
        <color theme="9" tint="-0.499984740745262"/>
      </top>
      <bottom/>
      <diagonal/>
    </border>
    <border>
      <left/>
      <right/>
      <top/>
      <bottom style="thin">
        <color theme="7" tint="0.39982299264503923"/>
      </bottom>
      <diagonal/>
    </border>
    <border>
      <left/>
      <right style="medium">
        <color theme="7" tint="0.39979247413556324"/>
      </right>
      <top style="medium">
        <color theme="7" tint="0.39982299264503923"/>
      </top>
      <bottom/>
      <diagonal/>
    </border>
    <border>
      <left style="thin">
        <color theme="7" tint="0.39994506668294322"/>
      </left>
      <right/>
      <top/>
      <bottom style="thin">
        <color theme="7" tint="0.39982299264503923"/>
      </bottom>
      <diagonal/>
    </border>
    <border>
      <left style="thin">
        <color theme="7" tint="0.39994506668294322"/>
      </left>
      <right/>
      <top style="thin">
        <color theme="7" tint="0.39991454817346722"/>
      </top>
      <bottom/>
      <diagonal/>
    </border>
    <border>
      <left style="thin">
        <color theme="7" tint="0.39973143711661124"/>
      </left>
      <right/>
      <top/>
      <bottom/>
      <diagonal/>
    </border>
    <border>
      <left style="thin">
        <color theme="7" tint="0.39988402966399123"/>
      </left>
      <right style="thin">
        <color theme="7" tint="0.39988402966399123"/>
      </right>
      <top/>
      <bottom/>
      <diagonal/>
    </border>
    <border>
      <left style="thin">
        <color theme="9" tint="-0.499984740745262"/>
      </left>
      <right style="dotted">
        <color theme="9" tint="-0.499984740745262"/>
      </right>
      <top/>
      <bottom style="thin">
        <color theme="9" tint="-0.499984740745262"/>
      </bottom>
      <diagonal/>
    </border>
    <border>
      <left style="dotted">
        <color theme="9" tint="-0.499984740745262"/>
      </left>
      <right style="dotted">
        <color theme="9" tint="-0.499984740745262"/>
      </right>
      <top/>
      <bottom style="thin">
        <color theme="9" tint="-0.499984740745262"/>
      </bottom>
      <diagonal/>
    </border>
    <border>
      <left style="dotted">
        <color theme="9" tint="-0.499984740745262"/>
      </left>
      <right style="thin">
        <color theme="9" tint="-0.499984740745262"/>
      </right>
      <top/>
      <bottom style="thin">
        <color theme="9" tint="-0.499984740745262"/>
      </bottom>
      <diagonal/>
    </border>
    <border>
      <left style="thin">
        <color theme="7" tint="0.39994506668294322"/>
      </left>
      <right style="thin">
        <color theme="7" tint="0.39994506668294322"/>
      </right>
      <top/>
      <bottom style="thin">
        <color theme="7" tint="0.39994506668294322"/>
      </bottom>
      <diagonal/>
    </border>
    <border>
      <left style="thin">
        <color theme="7" tint="0.39994506668294322"/>
      </left>
      <right style="dotted">
        <color theme="7" tint="0.39994506668294322"/>
      </right>
      <top/>
      <bottom style="thin">
        <color theme="7" tint="0.39994506668294322"/>
      </bottom>
      <diagonal/>
    </border>
    <border>
      <left style="dotted">
        <color theme="7" tint="0.39994506668294322"/>
      </left>
      <right style="dotted">
        <color theme="7" tint="0.39994506668294322"/>
      </right>
      <top/>
      <bottom style="thin">
        <color theme="7" tint="0.39994506668294322"/>
      </bottom>
      <diagonal/>
    </border>
    <border>
      <left style="dotted">
        <color theme="7" tint="0.39994506668294322"/>
      </left>
      <right style="thin">
        <color theme="7" tint="0.39994506668294322"/>
      </right>
      <top/>
      <bottom style="thin">
        <color theme="7" tint="0.39994506668294322"/>
      </bottom>
      <diagonal/>
    </border>
    <border>
      <left style="thin">
        <color theme="7" tint="0.39985351115451523"/>
      </left>
      <right style="thin">
        <color theme="7" tint="0.39985351115451523"/>
      </right>
      <top/>
      <bottom style="thin">
        <color theme="7" tint="0.39988402966399123"/>
      </bottom>
      <diagonal/>
    </border>
    <border>
      <left style="thin">
        <color theme="7" tint="0.39985351115451523"/>
      </left>
      <right style="dotted">
        <color theme="7" tint="0.39985351115451523"/>
      </right>
      <top/>
      <bottom style="thin">
        <color theme="7" tint="0.39988402966399123"/>
      </bottom>
      <diagonal/>
    </border>
    <border>
      <left style="dotted">
        <color theme="7" tint="0.39985351115451523"/>
      </left>
      <right style="dotted">
        <color theme="7" tint="0.39985351115451523"/>
      </right>
      <top/>
      <bottom style="thin">
        <color theme="7" tint="0.39988402966399123"/>
      </bottom>
      <diagonal/>
    </border>
    <border>
      <left style="dotted">
        <color theme="7" tint="0.39985351115451523"/>
      </left>
      <right style="thin">
        <color theme="7" tint="0.39985351115451523"/>
      </right>
      <top/>
      <bottom style="thin">
        <color theme="7" tint="0.39988402966399123"/>
      </bottom>
      <diagonal/>
    </border>
    <border>
      <left style="thin">
        <color theme="7" tint="0.39976195562608724"/>
      </left>
      <right/>
      <top/>
      <bottom/>
      <diagonal/>
    </border>
    <border>
      <left style="thin">
        <color theme="9" tint="-0.499984740745262"/>
      </left>
      <right/>
      <top/>
      <bottom style="thin">
        <color theme="9" tint="-0.499984740745262"/>
      </bottom>
      <diagonal/>
    </border>
    <border>
      <left style="thin">
        <color theme="9" tint="-0.499984740745262"/>
      </left>
      <right style="dotted">
        <color theme="9" tint="-0.499984740745262"/>
      </right>
      <top style="thin">
        <color theme="9" tint="-0.499984740745262"/>
      </top>
      <bottom/>
      <diagonal/>
    </border>
    <border>
      <left style="dotted">
        <color theme="9" tint="-0.499984740745262"/>
      </left>
      <right style="thin">
        <color theme="9" tint="-0.499984740745262"/>
      </right>
      <top style="thin">
        <color theme="9" tint="-0.499984740745262"/>
      </top>
      <bottom/>
      <diagonal/>
    </border>
    <border>
      <left style="thin">
        <color theme="9" tint="-0.499984740745262"/>
      </left>
      <right style="dotted">
        <color theme="9" tint="-0.499984740745262"/>
      </right>
      <top style="medium">
        <color theme="9" tint="-0.499984740745262"/>
      </top>
      <bottom/>
      <diagonal/>
    </border>
    <border>
      <left style="dotted">
        <color theme="9" tint="-0.499984740745262"/>
      </left>
      <right style="thin">
        <color theme="9" tint="-0.499984740745262"/>
      </right>
      <top style="medium">
        <color theme="9" tint="-0.499984740745262"/>
      </top>
      <bottom/>
      <diagonal/>
    </border>
    <border>
      <left style="dotted">
        <color theme="9" tint="-0.499984740745262"/>
      </left>
      <right style="medium">
        <color theme="9" tint="-0.499984740745262"/>
      </right>
      <top style="medium">
        <color theme="9" tint="-0.499984740745262"/>
      </top>
      <bottom/>
      <diagonal/>
    </border>
    <border>
      <left style="thin">
        <color theme="7" tint="0.39979247413556324"/>
      </left>
      <right/>
      <top/>
      <bottom style="thin">
        <color theme="7" tint="0.39985351115451523"/>
      </bottom>
      <diagonal/>
    </border>
    <border>
      <left style="thin">
        <color theme="7" tint="0.39994506668294322"/>
      </left>
      <right/>
      <top style="medium">
        <color theme="7" tint="0.39991454817346722"/>
      </top>
      <bottom/>
      <diagonal/>
    </border>
    <border>
      <left/>
      <right style="thin">
        <color theme="7" tint="0.39991454817346722"/>
      </right>
      <top style="medium">
        <color theme="7" tint="0.39991454817346722"/>
      </top>
      <bottom/>
      <diagonal/>
    </border>
    <border>
      <left style="dotted">
        <color theme="7" tint="0.39985351115451523"/>
      </left>
      <right style="dotted">
        <color theme="7" tint="0.39985351115451523"/>
      </right>
      <top style="medium">
        <color theme="7" tint="0.39991454817346722"/>
      </top>
      <bottom/>
      <diagonal/>
    </border>
    <border>
      <left/>
      <right style="thin">
        <color theme="7" tint="0.39988402966399123"/>
      </right>
      <top style="medium">
        <color theme="7" tint="0.39991454817346722"/>
      </top>
      <bottom/>
      <diagonal/>
    </border>
    <border>
      <left style="thin">
        <color theme="7" tint="0.39988402966399123"/>
      </left>
      <right/>
      <top style="medium">
        <color theme="7" tint="0.39991454817346722"/>
      </top>
      <bottom/>
      <diagonal/>
    </border>
    <border>
      <left/>
      <right style="medium">
        <color theme="7" tint="0.39991454817346722"/>
      </right>
      <top style="medium">
        <color theme="7" tint="0.39991454817346722"/>
      </top>
      <bottom/>
      <diagonal/>
    </border>
    <border>
      <left style="thin">
        <color theme="7" tint="0.39994506668294322"/>
      </left>
      <right/>
      <top/>
      <bottom style="medium">
        <color theme="7" tint="0.39991454817346722"/>
      </bottom>
      <diagonal/>
    </border>
    <border>
      <left/>
      <right/>
      <top/>
      <bottom style="medium">
        <color theme="7" tint="0.39991454817346722"/>
      </bottom>
      <diagonal/>
    </border>
    <border>
      <left style="thin">
        <color theme="9" tint="-0.499984740745262"/>
      </left>
      <right/>
      <top style="medium">
        <color theme="9" tint="-0.499984740745262"/>
      </top>
      <bottom/>
      <diagonal/>
    </border>
    <border>
      <left/>
      <right/>
      <top style="medium">
        <color theme="9" tint="-0.499984740745262"/>
      </top>
      <bottom/>
      <diagonal/>
    </border>
    <border>
      <left/>
      <right style="thin">
        <color theme="9" tint="-0.499984740745262"/>
      </right>
      <top style="medium">
        <color theme="9" tint="-0.499984740745262"/>
      </top>
      <bottom/>
      <diagonal/>
    </border>
    <border>
      <left style="thin">
        <color theme="9" tint="-0.499984740745262"/>
      </left>
      <right/>
      <top/>
      <bottom style="medium">
        <color theme="9" tint="-0.499984740745262"/>
      </bottom>
      <diagonal/>
    </border>
    <border>
      <left/>
      <right/>
      <top/>
      <bottom style="medium">
        <color theme="9" tint="-0.499984740745262"/>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right style="double">
        <color theme="9" tint="-0.499984740745262"/>
      </right>
      <top/>
      <bottom/>
      <diagonal/>
    </border>
    <border>
      <left style="double">
        <color theme="9" tint="-0.499984740745262"/>
      </left>
      <right/>
      <top/>
      <bottom style="double">
        <color theme="9" tint="-0.499984740745262"/>
      </bottom>
      <diagonal/>
    </border>
    <border>
      <left/>
      <right/>
      <top/>
      <bottom style="double">
        <color theme="9" tint="-0.499984740745262"/>
      </bottom>
      <diagonal/>
    </border>
    <border>
      <left/>
      <right style="double">
        <color theme="9" tint="-0.499984740745262"/>
      </right>
      <top/>
      <bottom style="double">
        <color theme="9" tint="-0.499984740745262"/>
      </bottom>
      <diagonal/>
    </border>
    <border>
      <left/>
      <right/>
      <top style="thin">
        <color theme="7" tint="0.39994506668294322"/>
      </top>
      <bottom/>
      <diagonal/>
    </border>
    <border>
      <left style="double">
        <color theme="7" tint="0.39991454817346722"/>
      </left>
      <right/>
      <top style="double">
        <color theme="7" tint="0.39991454817346722"/>
      </top>
      <bottom/>
      <diagonal/>
    </border>
    <border>
      <left/>
      <right/>
      <top style="double">
        <color theme="7" tint="0.39991454817346722"/>
      </top>
      <bottom/>
      <diagonal/>
    </border>
    <border>
      <left/>
      <right style="double">
        <color theme="7" tint="0.39991454817346722"/>
      </right>
      <top style="double">
        <color theme="7" tint="0.39991454817346722"/>
      </top>
      <bottom/>
      <diagonal/>
    </border>
    <border>
      <left style="double">
        <color theme="7" tint="0.39991454817346722"/>
      </left>
      <right/>
      <top/>
      <bottom/>
      <diagonal/>
    </border>
    <border>
      <left/>
      <right style="double">
        <color theme="7" tint="0.39991454817346722"/>
      </right>
      <top/>
      <bottom/>
      <diagonal/>
    </border>
    <border>
      <left style="double">
        <color theme="7" tint="0.39991454817346722"/>
      </left>
      <right/>
      <top/>
      <bottom style="double">
        <color theme="7" tint="0.39991454817346722"/>
      </bottom>
      <diagonal/>
    </border>
    <border>
      <left/>
      <right/>
      <top/>
      <bottom style="double">
        <color theme="7" tint="0.39991454817346722"/>
      </bottom>
      <diagonal/>
    </border>
    <border>
      <left/>
      <right style="double">
        <color theme="7" tint="0.39991454817346722"/>
      </right>
      <top/>
      <bottom style="double">
        <color theme="7" tint="0.39991454817346722"/>
      </bottom>
      <diagonal/>
    </border>
    <border>
      <left style="thin">
        <color theme="7" tint="0.39994506668294322"/>
      </left>
      <right style="thin">
        <color theme="7" tint="0.39994506668294322"/>
      </right>
      <top/>
      <bottom/>
      <diagonal/>
    </border>
    <border>
      <left style="thin">
        <color theme="7" tint="0.39973143711661124"/>
      </left>
      <right/>
      <top style="medium">
        <color theme="7" tint="0.39976195562608724"/>
      </top>
      <bottom/>
      <diagonal/>
    </border>
    <border>
      <left/>
      <right style="thin">
        <color theme="7" tint="0.39973143711661124"/>
      </right>
      <top style="medium">
        <color theme="7" tint="0.39976195562608724"/>
      </top>
      <bottom/>
      <diagonal/>
    </border>
    <border>
      <left/>
      <right/>
      <top style="medium">
        <color theme="7" tint="0.39976195562608724"/>
      </top>
      <bottom/>
      <diagonal/>
    </border>
    <border>
      <left/>
      <right style="thin">
        <color theme="7" tint="0.39973143711661124"/>
      </right>
      <top/>
      <bottom/>
      <diagonal/>
    </border>
    <border>
      <left style="thin">
        <color theme="7" tint="0.39973143711661124"/>
      </left>
      <right/>
      <top/>
      <bottom style="thin">
        <color theme="7" tint="0.39973143711661124"/>
      </bottom>
      <diagonal/>
    </border>
    <border>
      <left/>
      <right/>
      <top/>
      <bottom style="thin">
        <color theme="7" tint="0.39973143711661124"/>
      </bottom>
      <diagonal/>
    </border>
    <border>
      <left/>
      <right style="thin">
        <color theme="7" tint="0.39994506668294322"/>
      </right>
      <top style="medium">
        <color theme="7" tint="0.39991454817346722"/>
      </top>
      <bottom/>
      <diagonal/>
    </border>
    <border>
      <left style="thin">
        <color theme="7" tint="0.39988402966399123"/>
      </left>
      <right/>
      <top/>
      <bottom style="thin">
        <color theme="7" tint="0.39985351115451523"/>
      </bottom>
      <diagonal/>
    </border>
    <border>
      <left/>
      <right style="thin">
        <color theme="7" tint="0.39988402966399123"/>
      </right>
      <top/>
      <bottom style="thin">
        <color theme="7" tint="0.39985351115451523"/>
      </bottom>
      <diagonal/>
    </border>
    <border>
      <left/>
      <right style="thin">
        <color theme="7" tint="0.39994506668294322"/>
      </right>
      <top/>
      <bottom style="thin">
        <color theme="7" tint="0.39994506668294322"/>
      </bottom>
      <diagonal/>
    </border>
    <border>
      <left style="thin">
        <color theme="7" tint="0.39991454817346722"/>
      </left>
      <right/>
      <top/>
      <bottom/>
      <diagonal/>
    </border>
    <border>
      <left style="thin">
        <color theme="7" tint="0.39991454817346722"/>
      </left>
      <right/>
      <top/>
      <bottom style="medium">
        <color theme="7" tint="0.39982299264503923"/>
      </bottom>
      <diagonal/>
    </border>
    <border>
      <left/>
      <right/>
      <top/>
      <bottom style="medium">
        <color theme="7" tint="0.39982299264503923"/>
      </bottom>
      <diagonal/>
    </border>
    <border>
      <left style="thin">
        <color theme="7" tint="0.39988402966399123"/>
      </left>
      <right style="thin">
        <color theme="7" tint="0.39988402966399123"/>
      </right>
      <top style="thin">
        <color theme="7" tint="0.39979247413556324"/>
      </top>
      <bottom/>
      <diagonal/>
    </border>
    <border>
      <left style="thin">
        <color theme="7" tint="0.39988402966399123"/>
      </left>
      <right/>
      <top style="thin">
        <color theme="7" tint="0.39979247413556324"/>
      </top>
      <bottom/>
      <diagonal/>
    </border>
    <border>
      <left style="dotted">
        <color theme="7" tint="0.39985351115451523"/>
      </left>
      <right style="dotted">
        <color theme="7" tint="0.39985351115451523"/>
      </right>
      <top style="thin">
        <color theme="7" tint="0.39979247413556324"/>
      </top>
      <bottom/>
      <diagonal/>
    </border>
    <border>
      <left/>
      <right style="thin">
        <color theme="7" tint="0.39988402966399123"/>
      </right>
      <top style="thin">
        <color theme="7" tint="0.39979247413556324"/>
      </top>
      <bottom/>
      <diagonal/>
    </border>
    <border>
      <left/>
      <right style="thin">
        <color theme="7" tint="0.39994506668294322"/>
      </right>
      <top style="thin">
        <color theme="7" tint="0.39979247413556324"/>
      </top>
      <bottom/>
      <diagonal/>
    </border>
    <border>
      <left style="thin">
        <color theme="7" tint="0.39982299264503923"/>
      </left>
      <right/>
      <top/>
      <bottom/>
      <diagonal/>
    </border>
    <border>
      <left/>
      <right style="thin">
        <color theme="7" tint="0.39982299264503923"/>
      </right>
      <top/>
      <bottom/>
      <diagonal/>
    </border>
    <border>
      <left/>
      <right style="thin">
        <color theme="7" tint="0.39982299264503923"/>
      </right>
      <top style="thin">
        <color theme="7" tint="0.39985351115451523"/>
      </top>
      <bottom/>
      <diagonal/>
    </border>
    <border>
      <left/>
      <right style="thin">
        <color theme="7" tint="0.39982299264503923"/>
      </right>
      <top/>
      <bottom style="thin">
        <color theme="7" tint="0.39988402966399123"/>
      </bottom>
      <diagonal/>
    </border>
    <border>
      <left style="thin">
        <color theme="7" tint="0.39988402966399123"/>
      </left>
      <right/>
      <top/>
      <bottom style="thin">
        <color theme="7" tint="0.39988402966399123"/>
      </bottom>
      <diagonal/>
    </border>
    <border>
      <left/>
      <right style="thin">
        <color theme="7" tint="0.39988402966399123"/>
      </right>
      <top/>
      <bottom style="thin">
        <color theme="7" tint="0.39988402966399123"/>
      </bottom>
      <diagonal/>
    </border>
    <border>
      <left style="thin">
        <color theme="9" tint="-0.499984740745262"/>
      </left>
      <right style="thin">
        <color theme="9" tint="-0.499984740745262"/>
      </right>
      <top style="thin">
        <color theme="9" tint="-0.499984740745262"/>
      </top>
      <bottom/>
      <diagonal/>
    </border>
    <border>
      <left style="dotted">
        <color theme="9" tint="-0.499984740745262"/>
      </left>
      <right/>
      <top style="thin">
        <color theme="9" tint="-0.499984740745262"/>
      </top>
      <bottom/>
      <diagonal/>
    </border>
    <border>
      <left style="thin">
        <color theme="9" tint="-0.499984740745262"/>
      </left>
      <right style="thin">
        <color theme="9" tint="-0.499984740745262"/>
      </right>
      <top style="medium">
        <color theme="9" tint="-0.499984740745262"/>
      </top>
      <bottom/>
      <diagonal/>
    </border>
    <border>
      <left style="thin">
        <color theme="7" tint="0.39991454817346722"/>
      </left>
      <right/>
      <top/>
      <bottom style="thin">
        <color theme="7" tint="0.39994506668294322"/>
      </bottom>
      <diagonal/>
    </border>
    <border>
      <left style="thin">
        <color theme="7" tint="0.39991454817346722"/>
      </left>
      <right style="dotted">
        <color theme="7" tint="0.39991454817346722"/>
      </right>
      <top style="thin">
        <color theme="7" tint="0.39994506668294322"/>
      </top>
      <bottom/>
      <diagonal/>
    </border>
    <border>
      <left style="dotted">
        <color theme="7" tint="0.39991454817346722"/>
      </left>
      <right style="dotted">
        <color theme="7" tint="0.39991454817346722"/>
      </right>
      <top style="thin">
        <color theme="7" tint="0.39994506668294322"/>
      </top>
      <bottom/>
      <diagonal/>
    </border>
    <border>
      <left style="dotted">
        <color theme="7" tint="0.39991454817346722"/>
      </left>
      <right style="thin">
        <color theme="7" tint="0.39991454817346722"/>
      </right>
      <top style="thin">
        <color theme="7" tint="0.39994506668294322"/>
      </top>
      <bottom/>
      <diagonal/>
    </border>
    <border>
      <left style="double">
        <color theme="7" tint="0.39994506668294322"/>
      </left>
      <right/>
      <top style="double">
        <color theme="7" tint="0.39994506668294322"/>
      </top>
      <bottom/>
      <diagonal/>
    </border>
    <border>
      <left/>
      <right/>
      <top style="double">
        <color theme="7" tint="0.39994506668294322"/>
      </top>
      <bottom/>
      <diagonal/>
    </border>
    <border>
      <left/>
      <right style="double">
        <color theme="7" tint="0.39994506668294322"/>
      </right>
      <top style="double">
        <color theme="7" tint="0.39994506668294322"/>
      </top>
      <bottom/>
      <diagonal/>
    </border>
    <border>
      <left style="double">
        <color theme="7" tint="0.39994506668294322"/>
      </left>
      <right/>
      <top/>
      <bottom/>
      <diagonal/>
    </border>
    <border>
      <left/>
      <right style="double">
        <color theme="7" tint="0.39994506668294322"/>
      </right>
      <top/>
      <bottom/>
      <diagonal/>
    </border>
    <border>
      <left style="double">
        <color theme="7" tint="0.39994506668294322"/>
      </left>
      <right/>
      <top/>
      <bottom style="double">
        <color theme="7" tint="0.39994506668294322"/>
      </bottom>
      <diagonal/>
    </border>
    <border>
      <left/>
      <right/>
      <top/>
      <bottom style="double">
        <color theme="7" tint="0.39994506668294322"/>
      </bottom>
      <diagonal/>
    </border>
    <border>
      <left/>
      <right style="double">
        <color theme="7" tint="0.39994506668294322"/>
      </right>
      <top/>
      <bottom style="double">
        <color theme="7" tint="0.39994506668294322"/>
      </bottom>
      <diagonal/>
    </border>
    <border>
      <left style="thin">
        <color theme="7" tint="0.39991454817346722"/>
      </left>
      <right style="dotted">
        <color theme="7" tint="0.39991454817346722"/>
      </right>
      <top style="medium">
        <color theme="7" tint="0.39991454817346722"/>
      </top>
      <bottom/>
      <diagonal/>
    </border>
    <border>
      <left style="dotted">
        <color theme="7" tint="0.39991454817346722"/>
      </left>
      <right style="dotted">
        <color theme="7" tint="0.39991454817346722"/>
      </right>
      <top style="medium">
        <color theme="7" tint="0.39991454817346722"/>
      </top>
      <bottom/>
      <diagonal/>
    </border>
    <border>
      <left style="dotted">
        <color theme="7" tint="0.39991454817346722"/>
      </left>
      <right style="thin">
        <color theme="7" tint="0.39991454817346722"/>
      </right>
      <top style="medium">
        <color theme="7" tint="0.39991454817346722"/>
      </top>
      <bottom/>
      <diagonal/>
    </border>
    <border>
      <left style="dotted">
        <color theme="7" tint="0.39991454817346722"/>
      </left>
      <right style="medium">
        <color theme="7" tint="0.39991454817346722"/>
      </right>
      <top style="medium">
        <color theme="7" tint="0.39991454817346722"/>
      </top>
      <bottom/>
      <diagonal/>
    </border>
    <border>
      <left style="dotted">
        <color theme="7" tint="0.39985351115451523"/>
      </left>
      <right style="thin">
        <color theme="7" tint="0.39988402966399123"/>
      </right>
      <top/>
      <bottom/>
      <diagonal/>
    </border>
    <border>
      <left style="dotted">
        <color theme="7" tint="0.39985351115451523"/>
      </left>
      <right style="thin">
        <color theme="7" tint="0.39988402966399123"/>
      </right>
      <top/>
      <bottom style="thin">
        <color theme="7" tint="0.39988402966399123"/>
      </bottom>
      <diagonal/>
    </border>
    <border>
      <left style="dotted">
        <color theme="7" tint="0.39985351115451523"/>
      </left>
      <right style="thin">
        <color theme="7" tint="0.39988402966399123"/>
      </right>
      <top/>
      <bottom style="medium">
        <color theme="7" tint="0.39976195562608724"/>
      </bottom>
      <diagonal/>
    </border>
    <border>
      <left style="thin">
        <color theme="7" tint="0.39988402966399123"/>
      </left>
      <right style="thin">
        <color theme="7" tint="0.39988402966399123"/>
      </right>
      <top/>
      <bottom style="thin">
        <color theme="7" tint="0.39988402966399123"/>
      </bottom>
      <diagonal/>
    </border>
    <border>
      <left style="dotted">
        <color theme="9" tint="-0.499984740745262"/>
      </left>
      <right style="dotted">
        <color theme="9" tint="-0.499984740745262"/>
      </right>
      <top/>
      <bottom/>
      <diagonal/>
    </border>
    <border>
      <left style="dotted">
        <color theme="9" tint="-0.499984740745262"/>
      </left>
      <right style="thin">
        <color theme="9" tint="-0.499984740745262"/>
      </right>
      <top/>
      <bottom/>
      <diagonal/>
    </border>
    <border>
      <left style="thin">
        <color theme="9" tint="-0.499984740745262"/>
      </left>
      <right style="dotted">
        <color theme="9" tint="-0.499984740745262"/>
      </right>
      <top/>
      <bottom/>
      <diagonal/>
    </border>
    <border>
      <left style="thin">
        <color theme="9" tint="-0.499984740745262"/>
      </left>
      <right style="thin">
        <color theme="9" tint="-0.499984740745262"/>
      </right>
      <top/>
      <bottom/>
      <diagonal/>
    </border>
    <border>
      <left style="thin">
        <color theme="7" tint="0.39988402966399123"/>
      </left>
      <right style="dotted">
        <color theme="7" tint="0.39985351115451523"/>
      </right>
      <top/>
      <bottom/>
      <diagonal/>
    </border>
    <border>
      <left style="thin">
        <color theme="7" tint="0.39988402966399123"/>
      </left>
      <right style="dotted">
        <color theme="7" tint="0.39985351115451523"/>
      </right>
      <top/>
      <bottom style="thin">
        <color theme="7" tint="0.39988402966399123"/>
      </bottom>
      <diagonal/>
    </border>
    <border>
      <left style="thin">
        <color theme="7" tint="0.39979247413556324"/>
      </left>
      <right/>
      <top style="thin">
        <color theme="7" tint="0.39991454817346722"/>
      </top>
      <bottom/>
      <diagonal/>
    </border>
    <border>
      <left/>
      <right style="thin">
        <color theme="7" tint="0.39988402966399123"/>
      </right>
      <top style="thin">
        <color theme="7" tint="0.39991454817346722"/>
      </top>
      <bottom/>
      <diagonal/>
    </border>
    <border>
      <left style="thin">
        <color theme="7" tint="0.39979247413556324"/>
      </left>
      <right/>
      <top/>
      <bottom style="thin">
        <color theme="7" tint="0.39991454817346722"/>
      </bottom>
      <diagonal/>
    </border>
    <border>
      <left/>
      <right style="thin">
        <color theme="7" tint="0.39988402966399123"/>
      </right>
      <top/>
      <bottom style="thin">
        <color theme="7" tint="0.39991454817346722"/>
      </bottom>
      <diagonal/>
    </border>
    <border>
      <left style="thin">
        <color theme="9" tint="-0.499984740745262"/>
      </left>
      <right style="thin">
        <color theme="7" tint="0.39979247413556324"/>
      </right>
      <top style="thin">
        <color theme="9" tint="-0.499984740745262"/>
      </top>
      <bottom/>
      <diagonal/>
    </border>
    <border>
      <left style="thin">
        <color theme="7" tint="0.39979247413556324"/>
      </left>
      <right style="thin">
        <color theme="7" tint="0.39979247413556324"/>
      </right>
      <top style="thin">
        <color theme="9" tint="-0.499984740745262"/>
      </top>
      <bottom/>
      <diagonal/>
    </border>
    <border>
      <left style="thin">
        <color theme="7" tint="0.39979247413556324"/>
      </left>
      <right style="thin">
        <color theme="9" tint="-0.499984740745262"/>
      </right>
      <top style="thin">
        <color theme="9" tint="-0.499984740745262"/>
      </top>
      <bottom/>
      <diagonal/>
    </border>
    <border>
      <left style="thin">
        <color theme="9" tint="-0.499984740745262"/>
      </left>
      <right style="thin">
        <color theme="7" tint="0.39979247413556324"/>
      </right>
      <top/>
      <bottom/>
      <diagonal/>
    </border>
    <border>
      <left style="thin">
        <color theme="7" tint="0.39979247413556324"/>
      </left>
      <right style="thin">
        <color theme="7" tint="0.39979247413556324"/>
      </right>
      <top/>
      <bottom/>
      <diagonal/>
    </border>
    <border>
      <left style="thin">
        <color theme="7" tint="0.39979247413556324"/>
      </left>
      <right style="thin">
        <color theme="9" tint="-0.499984740745262"/>
      </right>
      <top/>
      <bottom/>
      <diagonal/>
    </border>
    <border>
      <left style="thin">
        <color theme="9" tint="-0.499984740745262"/>
      </left>
      <right style="thin">
        <color theme="7" tint="0.39979247413556324"/>
      </right>
      <top/>
      <bottom style="thin">
        <color theme="9" tint="-0.499984740745262"/>
      </bottom>
      <diagonal/>
    </border>
    <border>
      <left style="thin">
        <color theme="7" tint="0.39979247413556324"/>
      </left>
      <right style="thin">
        <color theme="7" tint="0.39979247413556324"/>
      </right>
      <top/>
      <bottom style="thin">
        <color theme="9" tint="-0.499984740745262"/>
      </bottom>
      <diagonal/>
    </border>
    <border>
      <left style="thin">
        <color theme="7" tint="0.39979247413556324"/>
      </left>
      <right style="thin">
        <color theme="9" tint="-0.499984740745262"/>
      </right>
      <top/>
      <bottom style="thin">
        <color theme="9" tint="-0.499984740745262"/>
      </bottom>
      <diagonal/>
    </border>
    <border>
      <left style="thin">
        <color theme="7" tint="0.39979247413556324"/>
      </left>
      <right/>
      <top/>
      <bottom style="medium">
        <color theme="7" tint="0.39982299264503923"/>
      </bottom>
      <diagonal/>
    </border>
    <border>
      <left/>
      <right style="thin">
        <color theme="7" tint="0.39988402966399123"/>
      </right>
      <top/>
      <bottom style="medium">
        <color theme="7" tint="0.39982299264503923"/>
      </bottom>
      <diagonal/>
    </border>
    <border>
      <left/>
      <right style="thin">
        <color theme="7" tint="0.39973143711661124"/>
      </right>
      <top/>
      <bottom style="thin">
        <color theme="7" tint="0.39973143711661124"/>
      </bottom>
      <diagonal/>
    </border>
    <border>
      <left/>
      <right style="thin">
        <color theme="9" tint="-0.499984740745262"/>
      </right>
      <top/>
      <bottom style="medium">
        <color theme="9" tint="-0.499984740745262"/>
      </bottom>
      <diagonal/>
    </border>
    <border>
      <left style="thin">
        <color theme="7" tint="0.39979247413556324"/>
      </left>
      <right/>
      <top style="thin">
        <color theme="7" tint="0.39979247413556324"/>
      </top>
      <bottom/>
      <diagonal/>
    </border>
    <border>
      <left style="thin">
        <color theme="7" tint="0.39982299264503923"/>
      </left>
      <right style="thin">
        <color theme="7" tint="0.39979247413556324"/>
      </right>
      <top style="thin">
        <color theme="7" tint="0.39982299264503923"/>
      </top>
      <bottom/>
      <diagonal/>
    </border>
    <border>
      <left style="thin">
        <color theme="7" tint="0.39979247413556324"/>
      </left>
      <right style="thin">
        <color theme="7" tint="0.39979247413556324"/>
      </right>
      <top style="thin">
        <color theme="7" tint="0.39982299264503923"/>
      </top>
      <bottom/>
      <diagonal/>
    </border>
    <border>
      <left style="thin">
        <color theme="7" tint="0.39982299264503923"/>
      </left>
      <right style="thin">
        <color theme="7" tint="0.39979247413556324"/>
      </right>
      <top/>
      <bottom/>
      <diagonal/>
    </border>
    <border>
      <left style="thin">
        <color theme="7" tint="0.39982299264503923"/>
      </left>
      <right style="thin">
        <color theme="7" tint="0.39979247413556324"/>
      </right>
      <top/>
      <bottom style="thin">
        <color theme="7" tint="0.39979247413556324"/>
      </bottom>
      <diagonal/>
    </border>
    <border>
      <left style="thin">
        <color theme="7" tint="0.39979247413556324"/>
      </left>
      <right style="thin">
        <color theme="7" tint="0.39979247413556324"/>
      </right>
      <top/>
      <bottom style="thin">
        <color theme="7" tint="0.39979247413556324"/>
      </bottom>
      <diagonal/>
    </border>
    <border>
      <left style="thin">
        <color theme="7" tint="0.39988402966399123"/>
      </left>
      <right style="dotted">
        <color theme="7" tint="0.39985351115451523"/>
      </right>
      <top/>
      <bottom style="medium">
        <color theme="7" tint="0.39976195562608724"/>
      </bottom>
      <diagonal/>
    </border>
    <border>
      <left style="thin">
        <color theme="7" tint="0.39979247413556324"/>
      </left>
      <right style="thin">
        <color theme="7" tint="0.39982299264503923"/>
      </right>
      <top style="thin">
        <color theme="7" tint="0.39982299264503923"/>
      </top>
      <bottom/>
      <diagonal/>
    </border>
    <border>
      <left style="thin">
        <color theme="7" tint="0.39979247413556324"/>
      </left>
      <right style="thin">
        <color theme="7" tint="0.39982299264503923"/>
      </right>
      <top/>
      <bottom/>
      <diagonal/>
    </border>
    <border>
      <left style="thin">
        <color theme="7" tint="0.39979247413556324"/>
      </left>
      <right style="thin">
        <color theme="7" tint="0.39982299264503923"/>
      </right>
      <top/>
      <bottom style="thin">
        <color theme="7" tint="0.39979247413556324"/>
      </bottom>
      <diagonal/>
    </border>
    <border>
      <left style="dotted">
        <color theme="7" tint="0.39985351115451523"/>
      </left>
      <right style="medium">
        <color theme="7" tint="0.39979247413556324"/>
      </right>
      <top/>
      <bottom/>
      <diagonal/>
    </border>
    <border>
      <left style="dotted">
        <color theme="7" tint="0.39985351115451523"/>
      </left>
      <right style="medium">
        <color theme="7" tint="0.39979247413556324"/>
      </right>
      <top/>
      <bottom style="medium">
        <color theme="7" tint="0.39976195562608724"/>
      </bottom>
      <diagonal/>
    </border>
    <border>
      <left style="dotted">
        <color theme="9" tint="-0.499984740745262"/>
      </left>
      <right/>
      <top/>
      <bottom/>
      <diagonal/>
    </border>
    <border>
      <left style="medium">
        <color theme="7" tint="0.39982299264503923"/>
      </left>
      <right/>
      <top style="medium">
        <color theme="7" tint="0.39982299264503923"/>
      </top>
      <bottom/>
      <diagonal/>
    </border>
    <border>
      <left/>
      <right/>
      <top style="medium">
        <color theme="7" tint="0.39982299264503923"/>
      </top>
      <bottom/>
      <diagonal/>
    </border>
    <border>
      <left/>
      <right style="thin">
        <color theme="7" tint="0.39985351115451523"/>
      </right>
      <top style="medium">
        <color theme="7" tint="0.39982299264503923"/>
      </top>
      <bottom/>
      <diagonal/>
    </border>
    <border>
      <left style="medium">
        <color theme="7" tint="0.39982299264503923"/>
      </left>
      <right/>
      <top/>
      <bottom/>
      <diagonal/>
    </border>
    <border>
      <left style="medium">
        <color theme="7" tint="0.39982299264503923"/>
      </left>
      <right/>
      <top/>
      <bottom style="medium">
        <color theme="7" tint="0.39976195562608724"/>
      </bottom>
      <diagonal/>
    </border>
    <border>
      <left/>
      <right/>
      <top/>
      <bottom style="medium">
        <color theme="7" tint="0.39976195562608724"/>
      </bottom>
      <diagonal/>
    </border>
    <border>
      <left/>
      <right style="thin">
        <color theme="7" tint="0.39985351115451523"/>
      </right>
      <top/>
      <bottom style="medium">
        <color theme="7" tint="0.39976195562608724"/>
      </bottom>
      <diagonal/>
    </border>
    <border>
      <left/>
      <right style="thin">
        <color theme="7" tint="0.39988402966399123"/>
      </right>
      <top/>
      <bottom style="medium">
        <color theme="7" tint="0.39976195562608724"/>
      </bottom>
      <diagonal/>
    </border>
    <border>
      <left style="dotted">
        <color theme="7" tint="0.39985351115451523"/>
      </left>
      <right style="dotted">
        <color theme="7" tint="0.39985351115451523"/>
      </right>
      <top/>
      <bottom style="medium">
        <color theme="7" tint="0.39976195562608724"/>
      </bottom>
      <diagonal/>
    </border>
    <border>
      <left style="thin">
        <color theme="7" tint="0.39988402966399123"/>
      </left>
      <right style="dotted">
        <color theme="7" tint="0.39985351115451523"/>
      </right>
      <top/>
      <bottom style="medium">
        <color theme="7" tint="0.39982299264503923"/>
      </bottom>
      <diagonal/>
    </border>
    <border>
      <left style="thin">
        <color theme="7" tint="0.39988402966399123"/>
      </left>
      <right style="thin">
        <color theme="7" tint="0.39988402966399123"/>
      </right>
      <top/>
      <bottom style="medium">
        <color theme="7" tint="0.39976195562608724"/>
      </bottom>
      <diagonal/>
    </border>
    <border>
      <left style="dotted">
        <color theme="7" tint="0.39985351115451523"/>
      </left>
      <right style="dotted">
        <color theme="7" tint="0.39985351115451523"/>
      </right>
      <top/>
      <bottom style="medium">
        <color theme="7" tint="0.39982299264503923"/>
      </bottom>
      <diagonal/>
    </border>
    <border>
      <left style="dotted">
        <color theme="7" tint="0.39985351115451523"/>
      </left>
      <right style="thin">
        <color theme="7" tint="0.39988402966399123"/>
      </right>
      <top/>
      <bottom style="medium">
        <color theme="7" tint="0.39982299264503923"/>
      </bottom>
      <diagonal/>
    </border>
    <border>
      <left style="dotted">
        <color theme="7" tint="0.39985351115451523"/>
      </left>
      <right style="medium">
        <color theme="7" tint="0.39991454817346722"/>
      </right>
      <top/>
      <bottom/>
      <diagonal/>
    </border>
    <border>
      <left style="dotted">
        <color theme="7" tint="0.39985351115451523"/>
      </left>
      <right style="medium">
        <color theme="7" tint="0.39991454817346722"/>
      </right>
      <top/>
      <bottom style="medium">
        <color theme="7" tint="0.39991454817346722"/>
      </bottom>
      <diagonal/>
    </border>
    <border>
      <left/>
      <right style="thin">
        <color theme="7" tint="0.39991454817346722"/>
      </right>
      <top/>
      <bottom style="medium">
        <color theme="7" tint="0.39991454817346722"/>
      </bottom>
      <diagonal/>
    </border>
    <border>
      <left style="thin">
        <color theme="7" tint="0.39991454817346722"/>
      </left>
      <right style="dotted">
        <color theme="7" tint="0.39985351115451523"/>
      </right>
      <top/>
      <bottom/>
      <diagonal/>
    </border>
    <border>
      <left style="thin">
        <color theme="7" tint="0.39991454817346722"/>
      </left>
      <right style="dotted">
        <color theme="7" tint="0.39985351115451523"/>
      </right>
      <top/>
      <bottom style="medium">
        <color theme="7" tint="0.39991454817346722"/>
      </bottom>
      <diagonal/>
    </border>
    <border>
      <left style="dotted">
        <color theme="7" tint="0.39985351115451523"/>
      </left>
      <right style="dotted">
        <color theme="7" tint="0.39985351115451523"/>
      </right>
      <top/>
      <bottom style="medium">
        <color theme="7" tint="0.39991454817346722"/>
      </bottom>
      <diagonal/>
    </border>
    <border>
      <left style="dotted">
        <color theme="7" tint="0.39985351115451523"/>
      </left>
      <right style="thin">
        <color theme="7" tint="0.39988402966399123"/>
      </right>
      <top/>
      <bottom style="medium">
        <color theme="7" tint="0.39991454817346722"/>
      </bottom>
      <diagonal/>
    </border>
    <border>
      <left style="dotted">
        <color theme="7" tint="0.39985351115451523"/>
      </left>
      <right style="thin">
        <color theme="7" tint="0.39994506668294322"/>
      </right>
      <top/>
      <bottom/>
      <diagonal/>
    </border>
    <border>
      <left style="thin">
        <color theme="7" tint="0.39988402966399123"/>
      </left>
      <right style="dotted">
        <color theme="7" tint="0.39985351115451523"/>
      </right>
      <top/>
      <bottom style="medium">
        <color theme="7" tint="0.39991454817346722"/>
      </bottom>
      <diagonal/>
    </border>
    <border>
      <left style="dotted">
        <color theme="7" tint="0.39985351115451523"/>
      </left>
      <right style="thin">
        <color theme="7" tint="0.39994506668294322"/>
      </right>
      <top/>
      <bottom style="thin">
        <color theme="7" tint="0.39988402966399123"/>
      </bottom>
      <diagonal/>
    </border>
    <border>
      <left style="thin">
        <color theme="7" tint="0.39991454817346722"/>
      </left>
      <right/>
      <top style="thin">
        <color theme="7" tint="0.39991454817346722"/>
      </top>
      <bottom/>
      <diagonal/>
    </border>
    <border>
      <left/>
      <right style="thin">
        <color theme="7" tint="0.39991454817346722"/>
      </right>
      <top/>
      <bottom style="thin">
        <color theme="7" tint="0.39991454817346722"/>
      </bottom>
      <diagonal/>
    </border>
    <border>
      <left style="thin">
        <color theme="7" tint="0.39991454817346722"/>
      </left>
      <right style="dotted">
        <color theme="7" tint="0.39985351115451523"/>
      </right>
      <top/>
      <bottom style="thin">
        <color theme="7" tint="0.39988402966399123"/>
      </bottom>
      <diagonal/>
    </border>
    <border>
      <left style="thin">
        <color theme="7" tint="0.39991454817346722"/>
      </left>
      <right/>
      <top/>
      <bottom style="thin">
        <color theme="7" tint="0.39991454817346722"/>
      </bottom>
      <diagonal/>
    </border>
    <border>
      <left/>
      <right style="thin">
        <color theme="7" tint="0.39991454817346722"/>
      </right>
      <top/>
      <bottom style="thin">
        <color theme="7" tint="0.39994506668294322"/>
      </bottom>
      <diagonal/>
    </border>
    <border>
      <left style="thin">
        <color theme="7" tint="0.39994506668294322"/>
      </left>
      <right style="thin">
        <color theme="7" tint="0.39994506668294322"/>
      </right>
      <top style="thin">
        <color theme="7" tint="0.39994506668294322"/>
      </top>
      <bottom/>
      <diagonal/>
    </border>
    <border>
      <left style="thin">
        <color theme="7" tint="0.39988402966399123"/>
      </left>
      <right/>
      <top/>
      <bottom style="thin">
        <color theme="7" tint="0.39994506668294322"/>
      </bottom>
      <diagonal/>
    </border>
    <border>
      <left/>
      <right style="thin">
        <color theme="7" tint="0.39988402966399123"/>
      </right>
      <top/>
      <bottom style="thin">
        <color theme="7" tint="0.39994506668294322"/>
      </bottom>
      <diagonal/>
    </border>
    <border>
      <left style="thin">
        <color theme="7" tint="0.39991454817346722"/>
      </left>
      <right style="thin">
        <color theme="7" tint="0.39991454817346722"/>
      </right>
      <top style="thin">
        <color theme="7" tint="0.39991454817346722"/>
      </top>
      <bottom/>
      <diagonal/>
    </border>
    <border>
      <left style="thin">
        <color theme="7" tint="0.39991454817346722"/>
      </left>
      <right style="thin">
        <color theme="7" tint="0.39991454817346722"/>
      </right>
      <top/>
      <bottom/>
      <diagonal/>
    </border>
    <border>
      <left style="thin">
        <color theme="7" tint="0.39991454817346722"/>
      </left>
      <right style="thin">
        <color theme="7" tint="0.39991454817346722"/>
      </right>
      <top/>
      <bottom style="thin">
        <color theme="7" tint="0.39991454817346722"/>
      </bottom>
      <diagonal/>
    </border>
    <border>
      <left style="thin">
        <color theme="7" tint="0.39994506668294322"/>
      </left>
      <right/>
      <top style="thin">
        <color theme="7" tint="0.39994506668294322"/>
      </top>
      <bottom style="thin">
        <color theme="7" tint="0.39994506668294322"/>
      </bottom>
      <diagonal/>
    </border>
    <border>
      <left/>
      <right/>
      <top style="thin">
        <color theme="7" tint="0.39994506668294322"/>
      </top>
      <bottom style="thin">
        <color theme="7" tint="0.39994506668294322"/>
      </bottom>
      <diagonal/>
    </border>
    <border>
      <left/>
      <right style="thin">
        <color theme="7" tint="0.39994506668294322"/>
      </right>
      <top style="thin">
        <color theme="7" tint="0.39994506668294322"/>
      </top>
      <bottom style="thin">
        <color theme="7" tint="0.39994506668294322"/>
      </bottom>
      <diagonal/>
    </border>
    <border>
      <left style="thin">
        <color theme="7" tint="0.39994506668294322"/>
      </left>
      <right/>
      <top style="thin">
        <color theme="7" tint="0.39982299264503923"/>
      </top>
      <bottom/>
      <diagonal/>
    </border>
    <border>
      <left/>
      <right/>
      <top style="thin">
        <color theme="7" tint="0.39982299264503923"/>
      </top>
      <bottom/>
      <diagonal/>
    </border>
    <border>
      <left style="thin">
        <color theme="7" tint="0.39994506668294322"/>
      </left>
      <right/>
      <top/>
      <bottom style="thin">
        <color theme="7" tint="0.39985351115451523"/>
      </bottom>
      <diagonal/>
    </border>
    <border>
      <left/>
      <right/>
      <top/>
      <bottom style="thin">
        <color theme="7" tint="0.39985351115451523"/>
      </bottom>
      <diagonal/>
    </border>
    <border>
      <left style="thin">
        <color theme="7" tint="0.39988402966399123"/>
      </left>
      <right style="thin">
        <color theme="7" tint="0.39988402966399123"/>
      </right>
      <top/>
      <bottom style="medium">
        <color theme="7" tint="0.39982299264503923"/>
      </bottom>
      <diagonal/>
    </border>
    <border diagonalUp="1">
      <left style="thin">
        <color theme="7" tint="0.39988402966399123"/>
      </left>
      <right/>
      <top style="thin">
        <color theme="7" tint="0.39988402966399123"/>
      </top>
      <bottom/>
      <diagonal style="thin">
        <color theme="7" tint="0.39985351115451523"/>
      </diagonal>
    </border>
    <border diagonalUp="1">
      <left/>
      <right/>
      <top style="thin">
        <color theme="7" tint="0.39988402966399123"/>
      </top>
      <bottom/>
      <diagonal style="thin">
        <color theme="7" tint="0.39985351115451523"/>
      </diagonal>
    </border>
    <border diagonalUp="1">
      <left/>
      <right style="thin">
        <color theme="7" tint="0.39994506668294322"/>
      </right>
      <top style="thin">
        <color theme="7" tint="0.39988402966399123"/>
      </top>
      <bottom/>
      <diagonal style="thin">
        <color theme="7" tint="0.39985351115451523"/>
      </diagonal>
    </border>
    <border diagonalUp="1">
      <left style="thin">
        <color theme="7" tint="0.39988402966399123"/>
      </left>
      <right/>
      <top/>
      <bottom/>
      <diagonal style="thin">
        <color theme="7" tint="0.39985351115451523"/>
      </diagonal>
    </border>
    <border diagonalUp="1">
      <left/>
      <right/>
      <top/>
      <bottom/>
      <diagonal style="thin">
        <color theme="7" tint="0.39985351115451523"/>
      </diagonal>
    </border>
    <border diagonalUp="1">
      <left/>
      <right style="thin">
        <color theme="7" tint="0.39994506668294322"/>
      </right>
      <top/>
      <bottom/>
      <diagonal style="thin">
        <color theme="7" tint="0.39985351115451523"/>
      </diagonal>
    </border>
    <border diagonalUp="1">
      <left style="thin">
        <color theme="7" tint="0.39988402966399123"/>
      </left>
      <right/>
      <top/>
      <bottom style="medium">
        <color theme="7" tint="0.39982299264503923"/>
      </bottom>
      <diagonal style="thin">
        <color theme="7" tint="0.39985351115451523"/>
      </diagonal>
    </border>
    <border diagonalUp="1">
      <left/>
      <right/>
      <top/>
      <bottom style="medium">
        <color theme="7" tint="0.39982299264503923"/>
      </bottom>
      <diagonal style="thin">
        <color theme="7" tint="0.39985351115451523"/>
      </diagonal>
    </border>
    <border diagonalUp="1">
      <left/>
      <right style="thin">
        <color theme="7" tint="0.39994506668294322"/>
      </right>
      <top/>
      <bottom style="medium">
        <color theme="7" tint="0.39982299264503923"/>
      </bottom>
      <diagonal style="thin">
        <color theme="7" tint="0.39985351115451523"/>
      </diagonal>
    </border>
    <border>
      <left/>
      <right style="thin">
        <color theme="7" tint="0.39994506668294322"/>
      </right>
      <top/>
      <bottom style="medium">
        <color theme="7" tint="0.39991454817346722"/>
      </bottom>
      <diagonal/>
    </border>
    <border>
      <left style="medium">
        <color theme="7" tint="0.39991454817346722"/>
      </left>
      <right/>
      <top style="medium">
        <color theme="7" tint="0.39991454817346722"/>
      </top>
      <bottom/>
      <diagonal/>
    </border>
    <border>
      <left style="medium">
        <color theme="7" tint="0.39991454817346722"/>
      </left>
      <right/>
      <top/>
      <bottom/>
      <diagonal/>
    </border>
    <border>
      <left style="medium">
        <color theme="7" tint="0.39991454817346722"/>
      </left>
      <right/>
      <top/>
      <bottom style="medium">
        <color theme="7" tint="0.39991454817346722"/>
      </bottom>
      <diagonal/>
    </border>
    <border>
      <left style="dotted">
        <color theme="9" tint="-0.499984740745262"/>
      </left>
      <right style="dotted">
        <color theme="9" tint="-0.499984740745262"/>
      </right>
      <top/>
      <bottom style="medium">
        <color theme="9" tint="-0.499984740745262"/>
      </bottom>
      <diagonal/>
    </border>
    <border>
      <left style="dotted">
        <color theme="9" tint="-0.499984740745262"/>
      </left>
      <right style="thin">
        <color theme="9" tint="-0.499984740745262"/>
      </right>
      <top/>
      <bottom style="medium">
        <color theme="9" tint="-0.499984740745262"/>
      </bottom>
      <diagonal/>
    </border>
    <border>
      <left style="thin">
        <color theme="9" tint="-0.499984740745262"/>
      </left>
      <right style="dotted">
        <color theme="9" tint="-0.499984740745262"/>
      </right>
      <top/>
      <bottom style="medium">
        <color theme="9" tint="-0.499984740745262"/>
      </bottom>
      <diagonal/>
    </border>
    <border>
      <left style="medium">
        <color theme="9" tint="-0.499984740745262"/>
      </left>
      <right/>
      <top style="medium">
        <color theme="9" tint="-0.499984740745262"/>
      </top>
      <bottom/>
      <diagonal/>
    </border>
    <border>
      <left style="medium">
        <color theme="9" tint="-0.499984740745262"/>
      </left>
      <right/>
      <top/>
      <bottom/>
      <diagonal/>
    </border>
    <border>
      <left style="medium">
        <color theme="9" tint="-0.499984740745262"/>
      </left>
      <right/>
      <top/>
      <bottom style="medium">
        <color theme="9" tint="-0.499984740745262"/>
      </bottom>
      <diagonal/>
    </border>
    <border>
      <left style="thin">
        <color theme="9" tint="-0.499984740745262"/>
      </left>
      <right style="thin">
        <color theme="9" tint="-0.499984740745262"/>
      </right>
      <top/>
      <bottom style="medium">
        <color theme="9" tint="-0.499984740745262"/>
      </bottom>
      <diagonal/>
    </border>
    <border>
      <left style="dotted">
        <color theme="9" tint="-0.499984740745262"/>
      </left>
      <right style="medium">
        <color theme="9" tint="-0.499984740745262"/>
      </right>
      <top/>
      <bottom/>
      <diagonal/>
    </border>
    <border>
      <left style="dotted">
        <color theme="9" tint="-0.499984740745262"/>
      </left>
      <right style="medium">
        <color theme="9" tint="-0.499984740745262"/>
      </right>
      <top/>
      <bottom style="medium">
        <color theme="9" tint="-0.499984740745262"/>
      </bottom>
      <diagonal/>
    </border>
    <border diagonalUp="1">
      <left style="thin">
        <color theme="9" tint="-0.499984740745262"/>
      </left>
      <right/>
      <top style="thin">
        <color theme="9" tint="-0.499984740745262"/>
      </top>
      <bottom/>
      <diagonal style="thin">
        <color theme="9" tint="-0.499984740745262"/>
      </diagonal>
    </border>
    <border diagonalUp="1">
      <left/>
      <right/>
      <top style="thin">
        <color theme="9" tint="-0.499984740745262"/>
      </top>
      <bottom/>
      <diagonal style="thin">
        <color theme="9" tint="-0.499984740745262"/>
      </diagonal>
    </border>
    <border diagonalUp="1">
      <left/>
      <right style="thin">
        <color theme="9" tint="-0.499984740745262"/>
      </right>
      <top style="thin">
        <color theme="9" tint="-0.499984740745262"/>
      </top>
      <bottom/>
      <diagonal style="thin">
        <color theme="9" tint="-0.499984740745262"/>
      </diagonal>
    </border>
    <border diagonalUp="1">
      <left style="thin">
        <color theme="9" tint="-0.499984740745262"/>
      </left>
      <right/>
      <top/>
      <bottom/>
      <diagonal style="thin">
        <color theme="9" tint="-0.499984740745262"/>
      </diagonal>
    </border>
    <border diagonalUp="1">
      <left/>
      <right/>
      <top/>
      <bottom/>
      <diagonal style="thin">
        <color theme="9" tint="-0.499984740745262"/>
      </diagonal>
    </border>
    <border diagonalUp="1">
      <left/>
      <right style="thin">
        <color theme="9" tint="-0.499984740745262"/>
      </right>
      <top/>
      <bottom/>
      <diagonal style="thin">
        <color theme="9" tint="-0.499984740745262"/>
      </diagonal>
    </border>
    <border diagonalUp="1">
      <left style="thin">
        <color theme="9" tint="-0.499984740745262"/>
      </left>
      <right/>
      <top/>
      <bottom style="medium">
        <color theme="9" tint="-0.499984740745262"/>
      </bottom>
      <diagonal style="thin">
        <color theme="9" tint="-0.499984740745262"/>
      </diagonal>
    </border>
    <border diagonalUp="1">
      <left/>
      <right/>
      <top/>
      <bottom style="medium">
        <color theme="9" tint="-0.499984740745262"/>
      </bottom>
      <diagonal style="thin">
        <color theme="9" tint="-0.499984740745262"/>
      </diagonal>
    </border>
    <border diagonalUp="1">
      <left/>
      <right style="thin">
        <color theme="9" tint="-0.499984740745262"/>
      </right>
      <top/>
      <bottom style="medium">
        <color theme="9" tint="-0.499984740745262"/>
      </bottom>
      <diagonal style="thin">
        <color theme="9" tint="-0.499984740745262"/>
      </diagonal>
    </border>
    <border>
      <left style="thin">
        <color theme="9" tint="-0.499984740745262"/>
      </left>
      <right/>
      <top style="thin">
        <color theme="9" tint="-0.499984740745262"/>
      </top>
      <bottom style="thin">
        <color theme="7" tint="0.39994506668294322"/>
      </bottom>
      <diagonal/>
    </border>
    <border>
      <left/>
      <right/>
      <top style="thin">
        <color theme="9" tint="-0.499984740745262"/>
      </top>
      <bottom style="thin">
        <color theme="7" tint="0.39994506668294322"/>
      </bottom>
      <diagonal/>
    </border>
    <border>
      <left/>
      <right style="thin">
        <color theme="9" tint="-0.499984740745262"/>
      </right>
      <top style="thin">
        <color theme="9" tint="-0.499984740745262"/>
      </top>
      <bottom style="thin">
        <color theme="7" tint="0.39994506668294322"/>
      </bottom>
      <diagonal/>
    </border>
    <border>
      <left style="thin">
        <color theme="9" tint="-0.499984740745262"/>
      </left>
      <right/>
      <top style="thin">
        <color theme="7" tint="0.39994506668294322"/>
      </top>
      <bottom style="thin">
        <color theme="7" tint="0.39994506668294322"/>
      </bottom>
      <diagonal/>
    </border>
    <border>
      <left/>
      <right style="thin">
        <color theme="9" tint="-0.499984740745262"/>
      </right>
      <top style="thin">
        <color theme="7" tint="0.39994506668294322"/>
      </top>
      <bottom style="thin">
        <color theme="7" tint="0.39994506668294322"/>
      </bottom>
      <diagonal/>
    </border>
    <border>
      <left style="thin">
        <color theme="9" tint="-0.499984740745262"/>
      </left>
      <right/>
      <top style="thin">
        <color theme="7" tint="0.39994506668294322"/>
      </top>
      <bottom style="thin">
        <color theme="9" tint="-0.499984740745262"/>
      </bottom>
      <diagonal/>
    </border>
    <border>
      <left/>
      <right/>
      <top style="thin">
        <color theme="7" tint="0.39994506668294322"/>
      </top>
      <bottom style="thin">
        <color theme="9" tint="-0.499984740745262"/>
      </bottom>
      <diagonal/>
    </border>
    <border>
      <left/>
      <right style="thin">
        <color theme="9" tint="-0.499984740745262"/>
      </right>
      <top style="thin">
        <color theme="7" tint="0.39994506668294322"/>
      </top>
      <bottom style="thin">
        <color theme="9" tint="-0.499984740745262"/>
      </bottom>
      <diagonal/>
    </border>
    <border>
      <left/>
      <right style="thin">
        <color theme="7" tint="0.39994506668294322"/>
      </right>
      <top/>
      <bottom style="thin">
        <color theme="7" tint="0.39985351115451523"/>
      </bottom>
      <diagonal/>
    </border>
    <border>
      <left style="thin">
        <color theme="7" tint="0.39991454817346722"/>
      </left>
      <right style="dotted">
        <color theme="7" tint="0.39991454817346722"/>
      </right>
      <top/>
      <bottom/>
      <diagonal/>
    </border>
    <border>
      <left style="thin">
        <color theme="7" tint="0.39991454817346722"/>
      </left>
      <right style="dotted">
        <color theme="7" tint="0.39991454817346722"/>
      </right>
      <top/>
      <bottom style="thin">
        <color theme="7" tint="0.39991454817346722"/>
      </bottom>
      <diagonal/>
    </border>
    <border>
      <left style="dotted">
        <color theme="7" tint="0.39991454817346722"/>
      </left>
      <right style="dotted">
        <color theme="7" tint="0.39991454817346722"/>
      </right>
      <top/>
      <bottom/>
      <diagonal/>
    </border>
    <border>
      <left style="dotted">
        <color theme="7" tint="0.39991454817346722"/>
      </left>
      <right style="dotted">
        <color theme="7" tint="0.39991454817346722"/>
      </right>
      <top/>
      <bottom style="thin">
        <color theme="7" tint="0.39991454817346722"/>
      </bottom>
      <diagonal/>
    </border>
    <border>
      <left style="dotted">
        <color theme="7" tint="0.39991454817346722"/>
      </left>
      <right style="thin">
        <color theme="7" tint="0.39991454817346722"/>
      </right>
      <top/>
      <bottom/>
      <diagonal/>
    </border>
    <border>
      <left style="dotted">
        <color theme="7" tint="0.39991454817346722"/>
      </left>
      <right style="thin">
        <color theme="7" tint="0.39991454817346722"/>
      </right>
      <top/>
      <bottom style="thin">
        <color theme="7" tint="0.39991454817346722"/>
      </bottom>
      <diagonal/>
    </border>
    <border>
      <left/>
      <right style="thin">
        <color theme="7" tint="0.39994506668294322"/>
      </right>
      <top/>
      <bottom style="thin">
        <color theme="7" tint="0.39979247413556324"/>
      </bottom>
      <diagonal/>
    </border>
    <border>
      <left style="dotted">
        <color theme="7" tint="0.39991454817346722"/>
      </left>
      <right style="dotted">
        <color theme="7" tint="0.39991454817346722"/>
      </right>
      <top/>
      <bottom style="medium">
        <color theme="7" tint="0.39991454817346722"/>
      </bottom>
      <diagonal/>
    </border>
    <border>
      <left style="dotted">
        <color theme="7" tint="0.39991454817346722"/>
      </left>
      <right style="medium">
        <color theme="7" tint="0.39991454817346722"/>
      </right>
      <top/>
      <bottom/>
      <diagonal/>
    </border>
    <border>
      <left style="dotted">
        <color theme="7" tint="0.39991454817346722"/>
      </left>
      <right style="medium">
        <color theme="7" tint="0.39991454817346722"/>
      </right>
      <top/>
      <bottom style="medium">
        <color theme="7" tint="0.39991454817346722"/>
      </bottom>
      <diagonal/>
    </border>
    <border>
      <left style="dotted">
        <color theme="7" tint="0.39991454817346722"/>
      </left>
      <right style="thin">
        <color theme="7" tint="0.39991454817346722"/>
      </right>
      <top/>
      <bottom style="medium">
        <color theme="7" tint="0.39991454817346722"/>
      </bottom>
      <diagonal/>
    </border>
    <border>
      <left style="thin">
        <color theme="7" tint="0.39991454817346722"/>
      </left>
      <right style="dotted">
        <color theme="7" tint="0.39991454817346722"/>
      </right>
      <top/>
      <bottom style="medium">
        <color theme="7" tint="0.39991454817346722"/>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979">
    <xf numFmtId="0" fontId="0" fillId="0" borderId="0" xfId="0">
      <alignment vertical="center"/>
    </xf>
    <xf numFmtId="0" fontId="18"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20" fillId="0" borderId="0" xfId="0" applyFont="1">
      <alignment vertical="center"/>
    </xf>
    <xf numFmtId="0" fontId="20" fillId="0" borderId="0" xfId="0" applyFont="1" applyAlignment="1">
      <alignment vertical="center"/>
    </xf>
    <xf numFmtId="0" fontId="20" fillId="0" borderId="26" xfId="0" applyFont="1" applyBorder="1">
      <alignment vertical="center"/>
    </xf>
    <xf numFmtId="0" fontId="20" fillId="0" borderId="27" xfId="0" applyFont="1" applyBorder="1">
      <alignment vertical="center"/>
    </xf>
    <xf numFmtId="0" fontId="20" fillId="0" borderId="0" xfId="0" applyFont="1" applyBorder="1">
      <alignment vertical="center"/>
    </xf>
    <xf numFmtId="0" fontId="20" fillId="0" borderId="28" xfId="0" applyFont="1" applyBorder="1">
      <alignment vertical="center"/>
    </xf>
    <xf numFmtId="0" fontId="20" fillId="0" borderId="29" xfId="0" applyFont="1" applyBorder="1">
      <alignment vertical="center"/>
    </xf>
    <xf numFmtId="0" fontId="20" fillId="0" borderId="30" xfId="0" applyFont="1" applyBorder="1">
      <alignment vertical="center"/>
    </xf>
    <xf numFmtId="0" fontId="20" fillId="0" borderId="31" xfId="0" applyFont="1" applyBorder="1" applyAlignment="1">
      <alignment vertical="center"/>
    </xf>
    <xf numFmtId="0" fontId="20" fillId="0" borderId="32" xfId="0" applyFont="1" applyBorder="1">
      <alignment vertical="center"/>
    </xf>
    <xf numFmtId="0" fontId="20" fillId="0" borderId="33" xfId="0" applyFont="1" applyBorder="1">
      <alignment vertical="center"/>
    </xf>
    <xf numFmtId="0" fontId="20" fillId="0" borderId="34" xfId="0" applyFont="1" applyBorder="1">
      <alignment vertical="center"/>
    </xf>
    <xf numFmtId="0" fontId="20" fillId="0" borderId="35" xfId="0" applyFont="1" applyBorder="1">
      <alignment vertical="center"/>
    </xf>
    <xf numFmtId="0" fontId="20" fillId="0" borderId="36" xfId="0" applyFont="1" applyBorder="1">
      <alignment vertical="center"/>
    </xf>
    <xf numFmtId="0" fontId="21" fillId="0" borderId="32" xfId="0" applyFont="1" applyBorder="1" applyAlignment="1">
      <alignment horizontal="center" vertical="center"/>
    </xf>
    <xf numFmtId="0" fontId="21" fillId="0" borderId="0" xfId="0" applyFont="1" applyBorder="1" applyAlignment="1">
      <alignment horizontal="center" vertical="center"/>
    </xf>
    <xf numFmtId="0" fontId="20" fillId="0" borderId="37" xfId="0" applyFont="1" applyBorder="1">
      <alignment vertical="center"/>
    </xf>
    <xf numFmtId="0" fontId="20" fillId="0" borderId="38" xfId="0" applyFont="1" applyBorder="1">
      <alignment vertical="center"/>
    </xf>
    <xf numFmtId="0" fontId="20" fillId="0" borderId="39" xfId="0" applyFont="1" applyBorder="1">
      <alignment vertical="center"/>
    </xf>
    <xf numFmtId="0" fontId="20" fillId="0" borderId="40" xfId="0" applyFont="1" applyBorder="1">
      <alignment vertical="center"/>
    </xf>
    <xf numFmtId="0" fontId="20" fillId="0" borderId="41" xfId="0" applyFont="1" applyBorder="1">
      <alignment vertical="center"/>
    </xf>
    <xf numFmtId="0" fontId="20" fillId="0" borderId="42" xfId="0" applyFont="1" applyBorder="1">
      <alignment vertical="center"/>
    </xf>
    <xf numFmtId="0" fontId="20" fillId="0" borderId="43" xfId="0" applyFont="1" applyBorder="1">
      <alignment vertical="center"/>
    </xf>
    <xf numFmtId="0" fontId="22" fillId="0" borderId="0" xfId="0" applyFont="1" applyBorder="1">
      <alignment vertical="center"/>
    </xf>
    <xf numFmtId="0" fontId="20" fillId="0" borderId="0" xfId="0" applyFont="1" applyBorder="1" applyAlignment="1">
      <alignment horizontal="center" vertical="center"/>
    </xf>
    <xf numFmtId="0" fontId="23" fillId="0" borderId="28" xfId="0" applyFont="1" applyBorder="1" applyAlignment="1">
      <alignment horizontal="right" vertical="center"/>
    </xf>
    <xf numFmtId="0" fontId="23" fillId="0" borderId="0" xfId="0" applyFont="1" applyBorder="1" applyAlignment="1">
      <alignment horizontal="right" vertical="center"/>
    </xf>
    <xf numFmtId="0" fontId="23" fillId="0" borderId="44" xfId="0" applyFont="1" applyBorder="1" applyAlignment="1">
      <alignment horizontal="right" vertical="center"/>
    </xf>
    <xf numFmtId="0" fontId="23" fillId="0" borderId="45" xfId="0" applyFont="1" applyBorder="1" applyAlignment="1">
      <alignment horizontal="right" vertical="center"/>
    </xf>
    <xf numFmtId="0" fontId="23" fillId="0" borderId="46" xfId="0" applyFont="1" applyBorder="1" applyAlignment="1">
      <alignment horizontal="right" vertical="center"/>
    </xf>
    <xf numFmtId="0" fontId="23" fillId="0" borderId="36" xfId="0" applyFont="1" applyBorder="1" applyAlignment="1">
      <alignment horizontal="right" vertical="center"/>
    </xf>
    <xf numFmtId="0" fontId="20" fillId="0" borderId="36" xfId="0" applyFont="1" applyBorder="1" applyAlignment="1">
      <alignment horizontal="center" vertical="center"/>
    </xf>
    <xf numFmtId="0" fontId="20" fillId="0" borderId="47" xfId="0" applyFont="1" applyBorder="1">
      <alignment vertical="center"/>
    </xf>
    <xf numFmtId="0" fontId="20" fillId="0" borderId="48" xfId="0" applyFont="1" applyBorder="1">
      <alignment vertical="center"/>
    </xf>
    <xf numFmtId="0" fontId="23" fillId="0" borderId="27" xfId="0" applyFont="1" applyBorder="1" applyAlignment="1">
      <alignment horizontal="right" vertical="center"/>
    </xf>
    <xf numFmtId="0" fontId="23" fillId="0" borderId="42" xfId="0" applyFont="1" applyBorder="1" applyAlignment="1">
      <alignment horizontal="right" vertical="center"/>
    </xf>
    <xf numFmtId="0" fontId="23" fillId="0" borderId="49" xfId="0" applyFont="1" applyBorder="1" applyAlignment="1">
      <alignment horizontal="right" vertical="center"/>
    </xf>
    <xf numFmtId="0" fontId="23" fillId="0" borderId="50" xfId="0" applyFont="1" applyBorder="1" applyAlignment="1">
      <alignment horizontal="right" vertical="center"/>
    </xf>
    <xf numFmtId="0" fontId="23" fillId="0" borderId="51" xfId="0" applyFont="1" applyBorder="1" applyAlignment="1">
      <alignment horizontal="right" vertical="center"/>
    </xf>
    <xf numFmtId="0" fontId="23" fillId="0" borderId="43" xfId="0" applyFont="1" applyBorder="1" applyAlignment="1">
      <alignment horizontal="right" vertical="center"/>
    </xf>
    <xf numFmtId="0" fontId="24" fillId="0" borderId="35" xfId="0" applyFont="1" applyBorder="1" applyAlignment="1">
      <alignment horizontal="center" vertical="center"/>
    </xf>
    <xf numFmtId="0" fontId="24" fillId="0" borderId="0" xfId="0" applyFont="1" applyBorder="1" applyAlignment="1">
      <alignment horizontal="center" vertical="center"/>
    </xf>
    <xf numFmtId="0" fontId="20" fillId="0" borderId="52" xfId="0" applyFont="1" applyBorder="1">
      <alignment vertical="center"/>
    </xf>
    <xf numFmtId="0" fontId="20" fillId="0" borderId="51" xfId="0" applyFont="1" applyBorder="1">
      <alignment vertical="center"/>
    </xf>
    <xf numFmtId="0" fontId="20" fillId="0" borderId="49" xfId="0" applyFont="1" applyBorder="1">
      <alignment vertical="center"/>
    </xf>
    <xf numFmtId="0" fontId="20" fillId="0" borderId="50" xfId="0" applyFont="1" applyBorder="1">
      <alignment vertical="center"/>
    </xf>
    <xf numFmtId="0" fontId="20" fillId="0" borderId="53" xfId="0" applyFont="1" applyBorder="1">
      <alignment vertical="center"/>
    </xf>
    <xf numFmtId="0" fontId="20" fillId="0" borderId="54" xfId="0" applyFont="1" applyBorder="1">
      <alignment vertical="center"/>
    </xf>
    <xf numFmtId="0" fontId="20" fillId="0" borderId="55" xfId="0" applyFont="1" applyBorder="1">
      <alignment vertical="center"/>
    </xf>
    <xf numFmtId="0" fontId="20" fillId="0" borderId="56" xfId="0" applyFont="1" applyBorder="1">
      <alignment vertical="center"/>
    </xf>
    <xf numFmtId="0" fontId="20" fillId="0" borderId="57" xfId="0" applyFont="1" applyBorder="1">
      <alignment vertical="center"/>
    </xf>
    <xf numFmtId="0" fontId="20" fillId="0" borderId="58" xfId="0" applyFont="1" applyBorder="1">
      <alignment vertical="center"/>
    </xf>
    <xf numFmtId="0" fontId="25" fillId="0" borderId="0" xfId="0" applyFont="1">
      <alignment vertical="center"/>
    </xf>
    <xf numFmtId="0" fontId="26" fillId="0" borderId="0" xfId="0" applyFont="1">
      <alignment vertical="center"/>
    </xf>
    <xf numFmtId="0" fontId="26" fillId="2" borderId="0" xfId="0" applyFont="1" applyFill="1">
      <alignment vertical="center"/>
    </xf>
    <xf numFmtId="0" fontId="26" fillId="3" borderId="0" xfId="0" applyFont="1" applyFill="1">
      <alignment vertical="center"/>
    </xf>
    <xf numFmtId="0" fontId="20" fillId="0" borderId="59" xfId="0" applyFont="1" applyBorder="1">
      <alignment vertical="center"/>
    </xf>
    <xf numFmtId="0" fontId="20" fillId="0" borderId="35" xfId="0" applyFont="1" applyBorder="1" applyAlignment="1">
      <alignment vertical="center" wrapText="1"/>
    </xf>
    <xf numFmtId="0" fontId="20" fillId="0" borderId="0" xfId="0" applyFont="1" applyBorder="1" applyAlignment="1">
      <alignment vertical="center" wrapText="1"/>
    </xf>
    <xf numFmtId="0" fontId="24" fillId="0" borderId="0" xfId="0" applyFont="1" applyBorder="1" applyAlignment="1">
      <alignment horizontal="center" vertical="center" textRotation="255"/>
    </xf>
    <xf numFmtId="0" fontId="27" fillId="0" borderId="0" xfId="0" applyFont="1">
      <alignment vertical="center"/>
    </xf>
    <xf numFmtId="0" fontId="27" fillId="0" borderId="0" xfId="0" applyFont="1" applyAlignment="1">
      <alignment vertical="center"/>
    </xf>
    <xf numFmtId="0" fontId="27" fillId="0" borderId="0" xfId="0" applyFont="1" applyBorder="1">
      <alignment vertical="center"/>
    </xf>
    <xf numFmtId="0" fontId="27" fillId="0" borderId="36" xfId="0" applyFont="1" applyBorder="1">
      <alignment vertical="center"/>
    </xf>
    <xf numFmtId="0" fontId="28" fillId="0" borderId="0" xfId="0" applyFont="1" applyBorder="1" applyAlignment="1">
      <alignment horizontal="center" vertical="center"/>
    </xf>
    <xf numFmtId="0" fontId="27" fillId="0" borderId="0" xfId="0" applyFont="1" applyBorder="1" applyAlignment="1">
      <alignment horizontal="center" vertical="center"/>
    </xf>
    <xf numFmtId="0" fontId="27" fillId="0" borderId="0"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right" vertical="center"/>
    </xf>
    <xf numFmtId="0" fontId="20" fillId="0" borderId="60" xfId="0" applyFont="1" applyBorder="1">
      <alignment vertical="center"/>
    </xf>
    <xf numFmtId="0" fontId="20" fillId="0" borderId="61" xfId="0" applyFont="1" applyBorder="1">
      <alignment vertical="center"/>
    </xf>
    <xf numFmtId="0" fontId="20" fillId="0" borderId="62" xfId="0" applyFont="1" applyBorder="1">
      <alignment vertical="center"/>
    </xf>
    <xf numFmtId="0" fontId="24" fillId="0" borderId="0" xfId="0" applyFont="1" applyBorder="1" applyAlignment="1">
      <alignment vertical="top"/>
    </xf>
    <xf numFmtId="0" fontId="24" fillId="0" borderId="35" xfId="0" applyFont="1" applyBorder="1" applyAlignment="1">
      <alignment vertical="top"/>
    </xf>
    <xf numFmtId="0" fontId="27" fillId="0" borderId="63" xfId="0" applyFont="1" applyBorder="1" applyAlignment="1">
      <alignment vertical="center"/>
    </xf>
    <xf numFmtId="0" fontId="27" fillId="0" borderId="64" xfId="0" applyFont="1" applyBorder="1">
      <alignment vertical="center"/>
    </xf>
    <xf numFmtId="0" fontId="27" fillId="0" borderId="65" xfId="0" applyFont="1" applyBorder="1">
      <alignment vertical="center"/>
    </xf>
    <xf numFmtId="0" fontId="27" fillId="0" borderId="64" xfId="0" applyFont="1" applyBorder="1" applyAlignment="1">
      <alignment horizontal="center" vertical="center"/>
    </xf>
    <xf numFmtId="0" fontId="27" fillId="0" borderId="66" xfId="0" applyFont="1" applyBorder="1" applyAlignment="1">
      <alignment horizontal="center" vertical="center"/>
    </xf>
    <xf numFmtId="0" fontId="28" fillId="0" borderId="67" xfId="0" applyFont="1" applyBorder="1" applyAlignment="1">
      <alignment horizontal="center" vertical="center"/>
    </xf>
    <xf numFmtId="0" fontId="27" fillId="0" borderId="63" xfId="0" applyFont="1" applyBorder="1">
      <alignment vertical="center"/>
    </xf>
    <xf numFmtId="0" fontId="27" fillId="0" borderId="68" xfId="0" applyFont="1" applyBorder="1">
      <alignment vertical="center"/>
    </xf>
    <xf numFmtId="0" fontId="28" fillId="0" borderId="64" xfId="0" applyFont="1" applyBorder="1" applyAlignment="1">
      <alignment horizontal="center" vertical="center"/>
    </xf>
    <xf numFmtId="0" fontId="28" fillId="0" borderId="65" xfId="0" applyFont="1" applyBorder="1" applyAlignment="1">
      <alignment horizontal="center" vertical="center"/>
    </xf>
    <xf numFmtId="0" fontId="27" fillId="0" borderId="64" xfId="0" applyFont="1" applyBorder="1" applyAlignment="1">
      <alignment horizontal="center" vertical="center" textRotation="255"/>
    </xf>
    <xf numFmtId="0" fontId="27" fillId="0" borderId="69" xfId="0" applyFont="1" applyBorder="1" applyAlignment="1">
      <alignment vertical="center"/>
    </xf>
    <xf numFmtId="0" fontId="27" fillId="0" borderId="70" xfId="0" applyFont="1" applyBorder="1">
      <alignment vertical="center"/>
    </xf>
    <xf numFmtId="0" fontId="30" fillId="0" borderId="68" xfId="0" applyFont="1" applyBorder="1" applyAlignment="1">
      <alignment horizontal="right" vertical="center"/>
    </xf>
    <xf numFmtId="0" fontId="30" fillId="0" borderId="71" xfId="0" applyFont="1" applyBorder="1" applyAlignment="1">
      <alignment horizontal="right" vertical="center"/>
    </xf>
    <xf numFmtId="0" fontId="30" fillId="0" borderId="72" xfId="0" applyFont="1" applyBorder="1" applyAlignment="1">
      <alignment horizontal="right" vertical="center"/>
    </xf>
    <xf numFmtId="0" fontId="27" fillId="0" borderId="65" xfId="0" applyFont="1" applyBorder="1" applyAlignment="1">
      <alignment horizontal="center" vertical="center"/>
    </xf>
    <xf numFmtId="0" fontId="19" fillId="0" borderId="1" xfId="0" applyFont="1" applyBorder="1">
      <alignment vertical="center"/>
    </xf>
    <xf numFmtId="0" fontId="27" fillId="0" borderId="1" xfId="0" applyFont="1" applyBorder="1">
      <alignment vertical="center"/>
    </xf>
    <xf numFmtId="0" fontId="18" fillId="0" borderId="1" xfId="0" applyFont="1" applyBorder="1">
      <alignment vertical="center"/>
    </xf>
    <xf numFmtId="0" fontId="20" fillId="0" borderId="73" xfId="0" applyFont="1"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31" fillId="0" borderId="0" xfId="0" applyFont="1" applyAlignment="1">
      <alignment horizontal="center" vertical="top"/>
    </xf>
    <xf numFmtId="38" fontId="0" fillId="0" borderId="0" xfId="0" applyNumberFormat="1">
      <alignment vertical="center"/>
    </xf>
    <xf numFmtId="0" fontId="20" fillId="0" borderId="74" xfId="0" applyFont="1" applyBorder="1">
      <alignment vertical="center"/>
    </xf>
    <xf numFmtId="0" fontId="18" fillId="0" borderId="28" xfId="0" applyFont="1" applyBorder="1">
      <alignment vertical="center"/>
    </xf>
    <xf numFmtId="0" fontId="6" fillId="0" borderId="36" xfId="0" applyFont="1" applyBorder="1" applyAlignment="1">
      <alignment horizontal="center" vertical="center"/>
    </xf>
    <xf numFmtId="0" fontId="6" fillId="0" borderId="65" xfId="0" applyFont="1" applyBorder="1" applyAlignment="1">
      <alignment horizontal="center" vertical="center"/>
    </xf>
    <xf numFmtId="0" fontId="6" fillId="0" borderId="65" xfId="0" applyFont="1" applyBorder="1" applyAlignment="1">
      <alignment horizontal="center" vertical="center"/>
    </xf>
    <xf numFmtId="0" fontId="20" fillId="0" borderId="35" xfId="0" applyFont="1" applyBorder="1" applyAlignment="1">
      <alignment vertical="center"/>
    </xf>
    <xf numFmtId="0" fontId="20" fillId="0" borderId="0" xfId="0" applyFont="1" applyBorder="1" applyAlignment="1">
      <alignment vertical="center"/>
    </xf>
    <xf numFmtId="0" fontId="20" fillId="0" borderId="75" xfId="0" applyFont="1" applyBorder="1" applyAlignment="1">
      <alignment vertical="center"/>
    </xf>
    <xf numFmtId="0" fontId="20" fillId="0" borderId="73" xfId="0" applyFont="1" applyBorder="1" applyAlignment="1">
      <alignment vertical="center"/>
    </xf>
    <xf numFmtId="0" fontId="21" fillId="0" borderId="73" xfId="0" applyFont="1" applyBorder="1" applyAlignment="1">
      <alignment horizontal="center" vertical="center"/>
    </xf>
    <xf numFmtId="22" fontId="0" fillId="0" borderId="0" xfId="0" applyNumberFormat="1">
      <alignment vertical="center"/>
    </xf>
    <xf numFmtId="182" fontId="9" fillId="0" borderId="0" xfId="0" applyNumberFormat="1" applyFont="1" applyBorder="1" applyAlignment="1">
      <alignment vertical="center"/>
    </xf>
    <xf numFmtId="38" fontId="16" fillId="0" borderId="2" xfId="1" applyFont="1" applyBorder="1" applyProtection="1">
      <alignment vertical="center"/>
      <protection locked="0"/>
    </xf>
    <xf numFmtId="0" fontId="0" fillId="0" borderId="3" xfId="0" applyBorder="1" applyAlignment="1" applyProtection="1">
      <alignment vertical="center" shrinkToFit="1"/>
      <protection locked="0"/>
    </xf>
    <xf numFmtId="0" fontId="0" fillId="0" borderId="0" xfId="0" applyProtection="1">
      <alignment vertical="center"/>
      <protection locked="0"/>
    </xf>
    <xf numFmtId="182" fontId="0" fillId="0" borderId="0" xfId="0" applyNumberFormat="1" applyProtection="1">
      <alignment vertical="center"/>
      <protection locked="0"/>
    </xf>
    <xf numFmtId="0" fontId="20" fillId="0" borderId="69" xfId="0" applyFont="1" applyBorder="1">
      <alignment vertical="center"/>
    </xf>
    <xf numFmtId="0" fontId="2" fillId="0" borderId="0" xfId="0" applyFont="1" applyBorder="1" applyAlignment="1">
      <alignment vertical="center"/>
    </xf>
    <xf numFmtId="180" fontId="2" fillId="0" borderId="26" xfId="0" applyNumberFormat="1" applyFont="1" applyBorder="1" applyAlignment="1">
      <alignment vertical="center"/>
    </xf>
    <xf numFmtId="180" fontId="2" fillId="0" borderId="69" xfId="0" applyNumberFormat="1" applyFont="1" applyBorder="1" applyAlignment="1">
      <alignment vertical="center"/>
    </xf>
    <xf numFmtId="0" fontId="20" fillId="0" borderId="76" xfId="0" applyFont="1" applyBorder="1" applyAlignment="1">
      <alignment vertical="center"/>
    </xf>
    <xf numFmtId="0" fontId="20" fillId="0" borderId="26" xfId="0" applyFont="1" applyBorder="1" applyAlignment="1">
      <alignment vertical="center"/>
    </xf>
    <xf numFmtId="0" fontId="18" fillId="0" borderId="0" xfId="0" applyFont="1" applyBorder="1">
      <alignment vertical="center"/>
    </xf>
    <xf numFmtId="0" fontId="18" fillId="0" borderId="77" xfId="0" applyFont="1" applyBorder="1">
      <alignment vertical="center"/>
    </xf>
    <xf numFmtId="0" fontId="24" fillId="0" borderId="77" xfId="0" applyFont="1" applyBorder="1" applyAlignment="1">
      <alignment horizontal="center" vertical="center" textRotation="255"/>
    </xf>
    <xf numFmtId="0" fontId="23" fillId="0" borderId="78" xfId="0" applyFont="1" applyBorder="1" applyAlignment="1">
      <alignment horizontal="right" vertical="center"/>
    </xf>
    <xf numFmtId="0" fontId="7" fillId="0" borderId="0" xfId="0" applyFont="1" applyBorder="1" applyAlignment="1">
      <alignment vertical="center"/>
    </xf>
    <xf numFmtId="0" fontId="7" fillId="0" borderId="28" xfId="0" applyFont="1" applyBorder="1" applyAlignment="1">
      <alignment vertical="center"/>
    </xf>
    <xf numFmtId="0" fontId="22" fillId="0" borderId="35" xfId="0" applyFont="1" applyBorder="1" applyAlignment="1">
      <alignment vertical="center"/>
    </xf>
    <xf numFmtId="0" fontId="22" fillId="0" borderId="0" xfId="0" applyFont="1" applyBorder="1" applyAlignment="1">
      <alignment vertical="center"/>
    </xf>
    <xf numFmtId="0" fontId="26" fillId="4" borderId="0" xfId="0" applyFont="1" applyFill="1">
      <alignment vertical="center"/>
    </xf>
    <xf numFmtId="0" fontId="26" fillId="5" borderId="0" xfId="0" applyFont="1" applyFill="1">
      <alignment vertical="center"/>
    </xf>
    <xf numFmtId="0" fontId="26" fillId="6" borderId="0" xfId="0" applyFont="1" applyFill="1">
      <alignment vertical="center"/>
    </xf>
    <xf numFmtId="0" fontId="7" fillId="0" borderId="65" xfId="0" applyFont="1" applyBorder="1" applyAlignment="1">
      <alignment vertical="center"/>
    </xf>
    <xf numFmtId="0" fontId="2" fillId="0" borderId="79" xfId="0" applyFont="1" applyBorder="1" applyAlignment="1"/>
    <xf numFmtId="0" fontId="2" fillId="0" borderId="80" xfId="0" applyFont="1" applyBorder="1" applyAlignment="1"/>
    <xf numFmtId="0" fontId="2" fillId="0" borderId="81" xfId="0" applyFont="1" applyBorder="1" applyAlignment="1"/>
    <xf numFmtId="0" fontId="32" fillId="0" borderId="0" xfId="0" applyFont="1" applyBorder="1" applyAlignment="1">
      <alignment horizontal="right"/>
    </xf>
    <xf numFmtId="0" fontId="2" fillId="0" borderId="82" xfId="0" applyFont="1" applyBorder="1" applyAlignment="1"/>
    <xf numFmtId="0" fontId="2" fillId="0" borderId="83" xfId="0" applyFont="1" applyBorder="1" applyAlignment="1"/>
    <xf numFmtId="0" fontId="2" fillId="0" borderId="84" xfId="0" applyFont="1" applyBorder="1" applyAlignment="1"/>
    <xf numFmtId="0" fontId="2" fillId="0" borderId="85" xfId="0" applyFont="1" applyBorder="1" applyAlignment="1"/>
    <xf numFmtId="0" fontId="32" fillId="0" borderId="86" xfId="0" applyFont="1" applyBorder="1" applyAlignment="1">
      <alignment horizontal="right"/>
    </xf>
    <xf numFmtId="0" fontId="32" fillId="0" borderId="87" xfId="0" applyFont="1" applyBorder="1" applyAlignment="1">
      <alignment horizontal="right"/>
    </xf>
    <xf numFmtId="0" fontId="32" fillId="0" borderId="88" xfId="0" applyFont="1" applyBorder="1" applyAlignment="1">
      <alignment horizontal="right"/>
    </xf>
    <xf numFmtId="0" fontId="32" fillId="0" borderId="89" xfId="0" applyFont="1" applyBorder="1" applyAlignment="1">
      <alignment horizontal="right"/>
    </xf>
    <xf numFmtId="0" fontId="20" fillId="0" borderId="62" xfId="0" applyFont="1" applyBorder="1" applyAlignment="1">
      <alignment horizontal="center" vertical="center"/>
    </xf>
    <xf numFmtId="0" fontId="20" fillId="0" borderId="90" xfId="0" applyFont="1" applyBorder="1" applyAlignment="1">
      <alignment vertical="center"/>
    </xf>
    <xf numFmtId="0" fontId="26" fillId="0" borderId="0" xfId="0" applyFont="1" applyFill="1">
      <alignment vertical="center"/>
    </xf>
    <xf numFmtId="0" fontId="18" fillId="0" borderId="64" xfId="0" applyFont="1" applyBorder="1">
      <alignment vertical="center"/>
    </xf>
    <xf numFmtId="0" fontId="20" fillId="0" borderId="64" xfId="0" applyFont="1" applyBorder="1">
      <alignment vertical="center"/>
    </xf>
    <xf numFmtId="0" fontId="20" fillId="0" borderId="65" xfId="0" applyFont="1" applyBorder="1">
      <alignment vertical="center"/>
    </xf>
    <xf numFmtId="0" fontId="20" fillId="0" borderId="91" xfId="0" applyFont="1" applyBorder="1">
      <alignment vertical="center"/>
    </xf>
    <xf numFmtId="0" fontId="20" fillId="0" borderId="63" xfId="0" applyFont="1" applyBorder="1">
      <alignment vertical="center"/>
    </xf>
    <xf numFmtId="0" fontId="20" fillId="0" borderId="67" xfId="0" applyFont="1" applyBorder="1">
      <alignment vertical="center"/>
    </xf>
    <xf numFmtId="0" fontId="23" fillId="0" borderId="68" xfId="0" applyFont="1" applyBorder="1" applyAlignment="1">
      <alignment horizontal="right" vertical="center"/>
    </xf>
    <xf numFmtId="0" fontId="20" fillId="0" borderId="91" xfId="0" applyFont="1" applyBorder="1" applyAlignment="1">
      <alignment vertical="center"/>
    </xf>
    <xf numFmtId="0" fontId="20" fillId="0" borderId="67" xfId="0" applyFont="1" applyBorder="1" applyAlignment="1">
      <alignment vertical="center"/>
    </xf>
    <xf numFmtId="0" fontId="20" fillId="0" borderId="68" xfId="0" applyFont="1" applyBorder="1">
      <alignment vertical="center"/>
    </xf>
    <xf numFmtId="0" fontId="18" fillId="0" borderId="65" xfId="0" applyFont="1" applyBorder="1">
      <alignment vertical="center"/>
    </xf>
    <xf numFmtId="0" fontId="24" fillId="0" borderId="64" xfId="0" applyFont="1" applyBorder="1" applyAlignment="1">
      <alignment horizontal="center" vertical="center" textRotation="255"/>
    </xf>
    <xf numFmtId="0" fontId="24" fillId="0" borderId="91" xfId="0" applyFont="1" applyBorder="1" applyAlignment="1">
      <alignment horizontal="center" vertical="center" textRotation="255"/>
    </xf>
    <xf numFmtId="0" fontId="24" fillId="0" borderId="67" xfId="0" applyFont="1" applyBorder="1" applyAlignment="1">
      <alignment horizontal="center" vertical="center" textRotation="255"/>
    </xf>
    <xf numFmtId="0" fontId="20" fillId="0" borderId="69" xfId="0" applyFont="1" applyBorder="1" applyAlignment="1">
      <alignment vertical="center"/>
    </xf>
    <xf numFmtId="0" fontId="33" fillId="0" borderId="64" xfId="0" applyFont="1" applyBorder="1">
      <alignment vertical="center"/>
    </xf>
    <xf numFmtId="0" fontId="22" fillId="0" borderId="64" xfId="0" applyFont="1" applyBorder="1">
      <alignment vertical="center"/>
    </xf>
    <xf numFmtId="0" fontId="20" fillId="0" borderId="45" xfId="0" applyFont="1" applyBorder="1">
      <alignment vertical="center"/>
    </xf>
    <xf numFmtId="0" fontId="30" fillId="0" borderId="92" xfId="0" applyFont="1" applyBorder="1" applyAlignment="1">
      <alignment horizontal="right" vertical="center"/>
    </xf>
    <xf numFmtId="0" fontId="30" fillId="0" borderId="93" xfId="0" applyFont="1" applyBorder="1" applyAlignment="1">
      <alignment horizontal="right" vertical="center"/>
    </xf>
    <xf numFmtId="0" fontId="30" fillId="0" borderId="94" xfId="0" applyFont="1" applyBorder="1" applyAlignment="1">
      <alignment horizontal="right" vertical="center"/>
    </xf>
    <xf numFmtId="0" fontId="30" fillId="0" borderId="95" xfId="0" applyFont="1" applyBorder="1" applyAlignment="1">
      <alignment horizontal="right" vertical="center"/>
    </xf>
    <xf numFmtId="0" fontId="30" fillId="0" borderId="96" xfId="0" applyFont="1" applyBorder="1" applyAlignment="1">
      <alignment horizontal="right" vertical="center"/>
    </xf>
    <xf numFmtId="0" fontId="2" fillId="0" borderId="70" xfId="0" applyFont="1" applyBorder="1" applyAlignment="1"/>
    <xf numFmtId="0" fontId="34" fillId="0" borderId="0" xfId="0" applyFont="1" applyBorder="1" applyAlignment="1">
      <alignment vertical="center"/>
    </xf>
    <xf numFmtId="0" fontId="34" fillId="0" borderId="0" xfId="0" applyFont="1" applyBorder="1">
      <alignment vertical="center"/>
    </xf>
    <xf numFmtId="0" fontId="20" fillId="0" borderId="61" xfId="0" applyFont="1" applyBorder="1" applyAlignment="1">
      <alignment vertical="distributed" textRotation="255"/>
    </xf>
    <xf numFmtId="0" fontId="20" fillId="0" borderId="97" xfId="0" applyFont="1" applyBorder="1">
      <alignment vertical="center"/>
    </xf>
    <xf numFmtId="0" fontId="20" fillId="0" borderId="98" xfId="0" applyFont="1" applyBorder="1">
      <alignment vertical="center"/>
    </xf>
    <xf numFmtId="0" fontId="23" fillId="0" borderId="99" xfId="0" applyFont="1" applyBorder="1" applyAlignment="1">
      <alignment horizontal="right" vertical="center"/>
    </xf>
    <xf numFmtId="0" fontId="23" fillId="0" borderId="59" xfId="0" applyFont="1" applyBorder="1" applyAlignment="1">
      <alignment horizontal="right" vertical="center"/>
    </xf>
    <xf numFmtId="0" fontId="23" fillId="0" borderId="100" xfId="0" applyFont="1" applyBorder="1" applyAlignment="1">
      <alignment horizontal="right" vertical="center"/>
    </xf>
    <xf numFmtId="0" fontId="23" fillId="0" borderId="101" xfId="0" applyFont="1" applyBorder="1" applyAlignment="1">
      <alignment horizontal="right" vertical="center"/>
    </xf>
    <xf numFmtId="0" fontId="23" fillId="0" borderId="102" xfId="0" applyFont="1" applyBorder="1" applyAlignment="1">
      <alignment horizontal="right" vertical="center"/>
    </xf>
    <xf numFmtId="0" fontId="23" fillId="0" borderId="103" xfId="0" applyFont="1" applyBorder="1" applyAlignment="1">
      <alignment horizontal="right" vertical="center"/>
    </xf>
    <xf numFmtId="0" fontId="20" fillId="0" borderId="104" xfId="0" applyFont="1" applyBorder="1">
      <alignment vertical="center"/>
    </xf>
    <xf numFmtId="0" fontId="20" fillId="0" borderId="105" xfId="0" applyFont="1" applyBorder="1">
      <alignment vertical="center"/>
    </xf>
    <xf numFmtId="0" fontId="20" fillId="0" borderId="106" xfId="0" applyFont="1" applyBorder="1">
      <alignment vertical="center"/>
    </xf>
    <xf numFmtId="0" fontId="20" fillId="0" borderId="107" xfId="0" applyFont="1" applyBorder="1">
      <alignment vertical="center"/>
    </xf>
    <xf numFmtId="0" fontId="23" fillId="0" borderId="108" xfId="0" applyFont="1" applyBorder="1" applyAlignment="1">
      <alignment horizontal="right" vertical="center"/>
    </xf>
    <xf numFmtId="0" fontId="20" fillId="0" borderId="109" xfId="0" applyFont="1" applyBorder="1">
      <alignment vertical="center"/>
    </xf>
    <xf numFmtId="0" fontId="20" fillId="0" borderId="110" xfId="0" applyFont="1" applyBorder="1">
      <alignment vertical="center"/>
    </xf>
    <xf numFmtId="0" fontId="20" fillId="0" borderId="64" xfId="0" applyFont="1" applyBorder="1" applyAlignment="1">
      <alignment vertical="distributed" textRotation="255"/>
    </xf>
    <xf numFmtId="0" fontId="20" fillId="0" borderId="111" xfId="0" applyFont="1" applyBorder="1">
      <alignment vertical="center"/>
    </xf>
    <xf numFmtId="0" fontId="20" fillId="0" borderId="112" xfId="0" applyFont="1" applyBorder="1">
      <alignment vertical="center"/>
    </xf>
    <xf numFmtId="0" fontId="20" fillId="0" borderId="113" xfId="0" applyFont="1" applyBorder="1">
      <alignment vertical="center"/>
    </xf>
    <xf numFmtId="0" fontId="20" fillId="0" borderId="114" xfId="0" applyFont="1" applyBorder="1">
      <alignment vertical="center"/>
    </xf>
    <xf numFmtId="0" fontId="20" fillId="0" borderId="115" xfId="0" applyFont="1" applyBorder="1">
      <alignment vertical="center"/>
    </xf>
    <xf numFmtId="0" fontId="20" fillId="0" borderId="116" xfId="0" applyFont="1" applyBorder="1">
      <alignment vertical="center"/>
    </xf>
    <xf numFmtId="0" fontId="20" fillId="0" borderId="117" xfId="0" applyFont="1" applyBorder="1">
      <alignment vertical="center"/>
    </xf>
    <xf numFmtId="0" fontId="20" fillId="0" borderId="118" xfId="0" applyFont="1" applyBorder="1">
      <alignment vertical="center"/>
    </xf>
    <xf numFmtId="0" fontId="6" fillId="0" borderId="0" xfId="0" applyFont="1" applyBorder="1" applyAlignment="1">
      <alignment horizontal="center" vertical="center"/>
    </xf>
    <xf numFmtId="0" fontId="20" fillId="0" borderId="0" xfId="0" applyFont="1" applyBorder="1" applyAlignment="1">
      <alignment vertical="distributed" textRotation="255"/>
    </xf>
    <xf numFmtId="0" fontId="35" fillId="0" borderId="119" xfId="0" applyFont="1" applyBorder="1" applyAlignment="1">
      <alignment horizontal="center" vertical="center" textRotation="255"/>
    </xf>
    <xf numFmtId="0" fontId="20" fillId="0" borderId="35" xfId="0" applyFont="1" applyBorder="1" applyAlignment="1">
      <alignment vertical="distributed" textRotation="255"/>
    </xf>
    <xf numFmtId="0" fontId="20" fillId="0" borderId="120" xfId="0" applyFont="1" applyBorder="1">
      <alignment vertical="center"/>
    </xf>
    <xf numFmtId="0" fontId="20" fillId="0" borderId="121" xfId="0" applyFont="1" applyBorder="1">
      <alignment vertical="center"/>
    </xf>
    <xf numFmtId="0" fontId="20" fillId="0" borderId="122" xfId="0" applyFont="1" applyBorder="1">
      <alignment vertical="center"/>
    </xf>
    <xf numFmtId="0" fontId="20" fillId="0" borderId="123" xfId="0" applyFont="1" applyBorder="1">
      <alignment vertical="center"/>
    </xf>
    <xf numFmtId="0" fontId="20" fillId="0" borderId="124" xfId="0" applyFont="1" applyBorder="1">
      <alignment vertical="center"/>
    </xf>
    <xf numFmtId="0" fontId="20" fillId="0" borderId="125" xfId="0" applyFont="1" applyBorder="1">
      <alignment vertical="center"/>
    </xf>
    <xf numFmtId="0" fontId="20" fillId="0" borderId="126" xfId="0" applyFont="1" applyBorder="1">
      <alignment vertical="center"/>
    </xf>
    <xf numFmtId="0" fontId="20" fillId="0" borderId="127" xfId="0" applyFont="1" applyBorder="1">
      <alignment vertical="center"/>
    </xf>
    <xf numFmtId="0" fontId="6" fillId="0" borderId="128" xfId="0" applyFont="1" applyBorder="1" applyAlignment="1">
      <alignment horizontal="center" vertical="center"/>
    </xf>
    <xf numFmtId="0" fontId="20" fillId="0" borderId="129" xfId="0" applyFont="1" applyBorder="1" applyAlignment="1">
      <alignment horizontal="center" vertical="center"/>
    </xf>
    <xf numFmtId="0" fontId="20" fillId="0" borderId="130" xfId="0" applyFont="1" applyBorder="1" applyAlignment="1">
      <alignment horizontal="center" vertical="center"/>
    </xf>
    <xf numFmtId="0" fontId="20" fillId="0" borderId="131" xfId="0" applyFont="1" applyBorder="1" applyAlignment="1">
      <alignment horizontal="center" vertical="center"/>
    </xf>
    <xf numFmtId="0" fontId="24" fillId="0" borderId="131" xfId="0" applyFont="1" applyBorder="1" applyAlignment="1">
      <alignment horizontal="center" vertical="center"/>
    </xf>
    <xf numFmtId="0" fontId="6" fillId="0" borderId="131" xfId="0" applyFont="1" applyBorder="1" applyAlignment="1">
      <alignment horizontal="center" vertical="center"/>
    </xf>
    <xf numFmtId="0" fontId="6" fillId="0" borderId="130" xfId="0" applyFont="1" applyBorder="1" applyAlignment="1">
      <alignment horizontal="center" vertical="center"/>
    </xf>
    <xf numFmtId="0" fontId="18" fillId="0" borderId="132" xfId="0" applyFont="1" applyBorder="1">
      <alignment vertical="center"/>
    </xf>
    <xf numFmtId="0" fontId="20" fillId="0" borderId="132" xfId="0" applyFont="1" applyBorder="1">
      <alignment vertical="center"/>
    </xf>
    <xf numFmtId="0" fontId="24" fillId="0" borderId="133" xfId="0" applyFont="1" applyBorder="1" applyAlignment="1">
      <alignment horizontal="center" vertical="center" textRotation="255"/>
    </xf>
    <xf numFmtId="0" fontId="24" fillId="0" borderId="134" xfId="0" applyFont="1" applyBorder="1" applyAlignment="1">
      <alignment horizontal="center" vertical="center" textRotation="255"/>
    </xf>
    <xf numFmtId="0" fontId="20" fillId="0" borderId="134" xfId="0" applyFont="1" applyBorder="1">
      <alignment vertical="center"/>
    </xf>
    <xf numFmtId="0" fontId="0" fillId="7" borderId="4" xfId="0" applyFill="1" applyBorder="1" applyAlignment="1">
      <alignment vertical="center"/>
    </xf>
    <xf numFmtId="0" fontId="0" fillId="7" borderId="0" xfId="0" applyFill="1" applyBorder="1" applyAlignment="1">
      <alignment vertical="center"/>
    </xf>
    <xf numFmtId="0" fontId="0" fillId="7" borderId="5" xfId="0" applyFill="1" applyBorder="1" applyAlignment="1">
      <alignment vertical="center"/>
    </xf>
    <xf numFmtId="0" fontId="0" fillId="7" borderId="4" xfId="0" applyFill="1" applyBorder="1">
      <alignment vertical="center"/>
    </xf>
    <xf numFmtId="0" fontId="0" fillId="7" borderId="0" xfId="0" applyFill="1" applyBorder="1">
      <alignment vertical="center"/>
    </xf>
    <xf numFmtId="0" fontId="0" fillId="7" borderId="5" xfId="0" applyFill="1" applyBorder="1">
      <alignment vertical="center"/>
    </xf>
    <xf numFmtId="0" fontId="2" fillId="0" borderId="36" xfId="0" applyFont="1" applyBorder="1" applyAlignment="1">
      <alignment vertical="center"/>
    </xf>
    <xf numFmtId="0" fontId="20" fillId="0" borderId="102" xfId="0" applyFont="1" applyBorder="1">
      <alignment vertical="center"/>
    </xf>
    <xf numFmtId="0" fontId="6" fillId="0" borderId="59" xfId="0" applyFont="1" applyBorder="1" applyAlignment="1">
      <alignment horizontal="center" vertical="center"/>
    </xf>
    <xf numFmtId="0" fontId="6" fillId="0" borderId="135" xfId="0" applyFont="1" applyBorder="1" applyAlignment="1">
      <alignment horizontal="center" vertical="center"/>
    </xf>
    <xf numFmtId="0" fontId="20" fillId="0" borderId="101" xfId="0" applyFont="1" applyBorder="1">
      <alignment vertical="center"/>
    </xf>
    <xf numFmtId="0" fontId="24" fillId="0" borderId="46" xfId="0" applyFont="1" applyBorder="1">
      <alignment vertical="center"/>
    </xf>
    <xf numFmtId="0" fontId="20" fillId="0" borderId="136" xfId="0" applyFont="1" applyBorder="1">
      <alignment vertical="center"/>
    </xf>
    <xf numFmtId="0" fontId="20" fillId="0" borderId="137" xfId="0" applyFont="1" applyBorder="1">
      <alignment vertical="center"/>
    </xf>
    <xf numFmtId="0" fontId="10" fillId="0" borderId="0" xfId="0" applyFont="1" applyBorder="1" applyAlignment="1">
      <alignment vertical="center"/>
    </xf>
    <xf numFmtId="0" fontId="2" fillId="0" borderId="62" xfId="0" applyFont="1" applyBorder="1" applyAlignment="1">
      <alignment vertical="center"/>
    </xf>
    <xf numFmtId="0" fontId="8" fillId="0" borderId="0" xfId="0" applyFont="1" applyBorder="1" applyAlignment="1">
      <alignment shrinkToFit="1"/>
    </xf>
    <xf numFmtId="0" fontId="8" fillId="0" borderId="58" xfId="0" applyFont="1" applyBorder="1" applyAlignment="1">
      <alignment shrinkToFit="1"/>
    </xf>
    <xf numFmtId="0" fontId="8" fillId="0" borderId="67" xfId="0" applyFont="1" applyBorder="1" applyAlignment="1">
      <alignment shrinkToFit="1"/>
    </xf>
    <xf numFmtId="0" fontId="18" fillId="0" borderId="35" xfId="0" applyFont="1" applyBorder="1">
      <alignment vertical="center"/>
    </xf>
    <xf numFmtId="0" fontId="27" fillId="0" borderId="33" xfId="0" applyFont="1" applyBorder="1">
      <alignment vertical="center"/>
    </xf>
    <xf numFmtId="0" fontId="27" fillId="0" borderId="119" xfId="0" applyFont="1" applyBorder="1">
      <alignment vertical="center"/>
    </xf>
    <xf numFmtId="0" fontId="27" fillId="0" borderId="34" xfId="0" applyFont="1" applyBorder="1">
      <alignment vertical="center"/>
    </xf>
    <xf numFmtId="0" fontId="27" fillId="0" borderId="35" xfId="0" applyFont="1" applyBorder="1">
      <alignment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27" fillId="0" borderId="47" xfId="0" applyFont="1" applyBorder="1">
      <alignment vertical="center"/>
    </xf>
    <xf numFmtId="0" fontId="27" fillId="0" borderId="58" xfId="0" applyFont="1" applyBorder="1">
      <alignment vertical="center"/>
    </xf>
    <xf numFmtId="0" fontId="27" fillId="0" borderId="138" xfId="0" applyFont="1" applyBorder="1">
      <alignment vertical="center"/>
    </xf>
    <xf numFmtId="0" fontId="27" fillId="0" borderId="37" xfId="0" applyFont="1" applyBorder="1">
      <alignment vertical="center"/>
    </xf>
    <xf numFmtId="0" fontId="27" fillId="0" borderId="38" xfId="0" applyFont="1" applyBorder="1">
      <alignment vertical="center"/>
    </xf>
    <xf numFmtId="0" fontId="27" fillId="0" borderId="0" xfId="0" applyFont="1" applyBorder="1" applyAlignment="1">
      <alignment horizontal="center" vertical="center"/>
    </xf>
    <xf numFmtId="0" fontId="29" fillId="0" borderId="0" xfId="0" applyFont="1" applyBorder="1" applyAlignment="1">
      <alignment horizontal="center" vertical="center"/>
    </xf>
    <xf numFmtId="0" fontId="20" fillId="0" borderId="0" xfId="0" applyFont="1" applyBorder="1" applyAlignment="1">
      <alignment horizontal="center" vertical="center"/>
    </xf>
    <xf numFmtId="0" fontId="28" fillId="0" borderId="0" xfId="0" applyFont="1" applyBorder="1" applyAlignment="1">
      <alignment horizontal="right" vertical="center"/>
    </xf>
    <xf numFmtId="0" fontId="20" fillId="0" borderId="36"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28" xfId="0" applyFont="1" applyBorder="1" applyAlignment="1">
      <alignment horizontal="center" vertical="center"/>
    </xf>
    <xf numFmtId="0" fontId="35" fillId="0" borderId="33" xfId="0" applyFont="1" applyBorder="1" applyAlignment="1">
      <alignment horizontal="center" vertical="center" textRotation="255"/>
    </xf>
    <xf numFmtId="0" fontId="35" fillId="0" borderId="35" xfId="0" applyFont="1" applyBorder="1" applyAlignment="1">
      <alignment horizontal="center" vertical="center" textRotation="255"/>
    </xf>
    <xf numFmtId="0" fontId="35" fillId="0" borderId="0" xfId="0" applyFont="1" applyBorder="1" applyAlignment="1">
      <alignment horizontal="center" vertical="center" textRotation="255"/>
    </xf>
    <xf numFmtId="0" fontId="20" fillId="0" borderId="35" xfId="0" applyFont="1" applyBorder="1" applyAlignment="1">
      <alignment vertical="center"/>
    </xf>
    <xf numFmtId="0" fontId="20" fillId="0" borderId="0" xfId="0" applyFont="1" applyBorder="1" applyAlignment="1">
      <alignment vertical="center"/>
    </xf>
    <xf numFmtId="0" fontId="36" fillId="0" borderId="0" xfId="0" applyFont="1" applyBorder="1" applyAlignment="1">
      <alignment horizontal="center" vertical="center"/>
    </xf>
    <xf numFmtId="0" fontId="37" fillId="0" borderId="0" xfId="0" applyFont="1" applyBorder="1" applyAlignment="1">
      <alignment horizontal="center" vertical="center" textRotation="255"/>
    </xf>
    <xf numFmtId="0" fontId="34" fillId="0" borderId="0" xfId="0" applyFont="1" applyBorder="1" applyAlignment="1">
      <alignment horizontal="center" vertical="center"/>
    </xf>
    <xf numFmtId="0" fontId="37" fillId="0" borderId="0" xfId="0" applyFont="1" applyBorder="1" applyAlignment="1">
      <alignment horizontal="center" vertical="center"/>
    </xf>
    <xf numFmtId="0" fontId="20" fillId="0" borderId="139" xfId="0" applyFont="1" applyBorder="1" applyAlignment="1">
      <alignment vertical="center"/>
    </xf>
    <xf numFmtId="0" fontId="20" fillId="0" borderId="140" xfId="0" applyFont="1" applyBorder="1" applyAlignment="1">
      <alignment vertical="center"/>
    </xf>
    <xf numFmtId="0" fontId="20" fillId="0" borderId="141" xfId="0" applyFont="1" applyBorder="1" applyAlignment="1">
      <alignment vertical="center"/>
    </xf>
    <xf numFmtId="0" fontId="23" fillId="0" borderId="142" xfId="0" applyFont="1" applyBorder="1" applyAlignment="1">
      <alignment horizontal="right" vertical="center"/>
    </xf>
    <xf numFmtId="0" fontId="23" fillId="0" borderId="143" xfId="0" applyFont="1" applyBorder="1" applyAlignment="1">
      <alignment horizontal="right" vertical="center"/>
    </xf>
    <xf numFmtId="0" fontId="23" fillId="0" borderId="144" xfId="0" applyFont="1" applyBorder="1" applyAlignment="1">
      <alignment horizontal="right" vertical="center"/>
    </xf>
    <xf numFmtId="0" fontId="23" fillId="0" borderId="145" xfId="0" applyFont="1" applyBorder="1" applyAlignment="1">
      <alignment horizontal="right" vertical="center"/>
    </xf>
    <xf numFmtId="0" fontId="23" fillId="0" borderId="146" xfId="0" applyFont="1" applyBorder="1" applyAlignment="1">
      <alignment horizontal="right" vertical="center"/>
    </xf>
    <xf numFmtId="0" fontId="21" fillId="0" borderId="0" xfId="0" applyFont="1" applyBorder="1" applyAlignment="1">
      <alignment horizontal="center" vertical="center"/>
    </xf>
    <xf numFmtId="0" fontId="20" fillId="0" borderId="147" xfId="0" applyFont="1" applyBorder="1" applyAlignment="1">
      <alignment vertical="center"/>
    </xf>
    <xf numFmtId="0" fontId="20" fillId="0" borderId="148" xfId="0" applyFont="1" applyBorder="1" applyAlignment="1">
      <alignment vertical="center"/>
    </xf>
    <xf numFmtId="0" fontId="19" fillId="0" borderId="0" xfId="0" applyFont="1" applyBorder="1">
      <alignment vertical="center"/>
    </xf>
    <xf numFmtId="0" fontId="24" fillId="0" borderId="0" xfId="0" applyFont="1" applyBorder="1">
      <alignment vertical="center"/>
    </xf>
    <xf numFmtId="0" fontId="20" fillId="0" borderId="149" xfId="0" applyFont="1" applyBorder="1">
      <alignment vertical="center"/>
    </xf>
    <xf numFmtId="0" fontId="18" fillId="0" borderId="148" xfId="0" applyFont="1" applyBorder="1">
      <alignment vertical="center"/>
    </xf>
    <xf numFmtId="0" fontId="20" fillId="0" borderId="150" xfId="0" applyFont="1" applyBorder="1">
      <alignment vertical="center"/>
    </xf>
    <xf numFmtId="0" fontId="38" fillId="0" borderId="0" xfId="0" applyFont="1" applyBorder="1" applyAlignment="1">
      <alignment horizontal="right" vertical="center"/>
    </xf>
    <xf numFmtId="0" fontId="39" fillId="0" borderId="0" xfId="0" applyFont="1" applyBorder="1" applyAlignment="1">
      <alignment horizontal="center" vertical="center"/>
    </xf>
    <xf numFmtId="0" fontId="6" fillId="0" borderId="102" xfId="0" applyFont="1" applyBorder="1" applyAlignment="1">
      <alignment horizontal="center" vertical="center"/>
    </xf>
    <xf numFmtId="0" fontId="6" fillId="0" borderId="101" xfId="0" applyFont="1" applyBorder="1" applyAlignment="1">
      <alignment horizontal="center" vertical="center"/>
    </xf>
    <xf numFmtId="0" fontId="20" fillId="0" borderId="46" xfId="0" applyFont="1" applyBorder="1">
      <alignment vertical="center"/>
    </xf>
    <xf numFmtId="0" fontId="20" fillId="0" borderId="151" xfId="0" applyFont="1" applyBorder="1">
      <alignment vertical="center"/>
    </xf>
    <xf numFmtId="0" fontId="20" fillId="0" borderId="152" xfId="0" applyFont="1" applyBorder="1">
      <alignment vertical="center"/>
    </xf>
    <xf numFmtId="0" fontId="27" fillId="0" borderId="0" xfId="0" applyFont="1" applyBorder="1" applyAlignment="1">
      <alignment vertical="center"/>
    </xf>
    <xf numFmtId="0" fontId="20" fillId="0" borderId="70" xfId="0" applyFont="1" applyBorder="1">
      <alignment vertical="center"/>
    </xf>
    <xf numFmtId="0" fontId="21" fillId="0" borderId="64" xfId="0" applyFont="1" applyBorder="1" applyAlignment="1">
      <alignment horizontal="center" vertical="center"/>
    </xf>
    <xf numFmtId="0" fontId="20" fillId="0" borderId="66" xfId="0" applyFont="1" applyBorder="1">
      <alignment vertical="center"/>
    </xf>
    <xf numFmtId="0" fontId="21" fillId="0" borderId="65" xfId="0" applyFont="1" applyBorder="1" applyAlignment="1">
      <alignment horizontal="center" vertical="center"/>
    </xf>
    <xf numFmtId="0" fontId="30" fillId="0" borderId="153" xfId="0" applyFont="1" applyBorder="1" applyAlignment="1">
      <alignment horizontal="right" vertical="center"/>
    </xf>
    <xf numFmtId="0" fontId="30" fillId="0" borderId="154" xfId="0" applyFont="1" applyBorder="1" applyAlignment="1">
      <alignment horizontal="right" vertical="center"/>
    </xf>
    <xf numFmtId="0" fontId="23" fillId="0" borderId="92" xfId="0" applyFont="1" applyBorder="1" applyAlignment="1">
      <alignment horizontal="right" vertical="center"/>
    </xf>
    <xf numFmtId="0" fontId="23" fillId="0" borderId="71" xfId="0" applyFont="1" applyBorder="1" applyAlignment="1">
      <alignment horizontal="right" vertical="center"/>
    </xf>
    <xf numFmtId="0" fontId="23" fillId="0" borderId="93" xfId="0" applyFont="1" applyBorder="1" applyAlignment="1">
      <alignment horizontal="right" vertical="center"/>
    </xf>
    <xf numFmtId="0" fontId="23" fillId="0" borderId="153" xfId="0" applyFont="1" applyBorder="1" applyAlignment="1">
      <alignment horizontal="right" vertical="center"/>
    </xf>
    <xf numFmtId="0" fontId="23" fillId="0" borderId="155" xfId="0" applyFont="1" applyBorder="1" applyAlignment="1">
      <alignment horizontal="right" vertical="center"/>
    </xf>
    <xf numFmtId="0" fontId="23" fillId="0" borderId="94" xfId="0" applyFont="1" applyBorder="1" applyAlignment="1">
      <alignment horizontal="right" vertical="center"/>
    </xf>
    <xf numFmtId="0" fontId="23" fillId="0" borderId="72" xfId="0" applyFont="1" applyBorder="1" applyAlignment="1">
      <alignment horizontal="right" vertical="center"/>
    </xf>
    <xf numFmtId="0" fontId="23" fillId="0" borderId="95" xfId="0" applyFont="1" applyBorder="1" applyAlignment="1">
      <alignment horizontal="right" vertical="center"/>
    </xf>
    <xf numFmtId="0" fontId="23" fillId="0" borderId="96" xfId="0" applyFont="1" applyBorder="1" applyAlignment="1">
      <alignment horizontal="right" vertical="center"/>
    </xf>
    <xf numFmtId="0" fontId="20" fillId="0" borderId="63" xfId="0" applyFont="1" applyBorder="1" applyAlignment="1">
      <alignment vertical="center"/>
    </xf>
    <xf numFmtId="0" fontId="20" fillId="0" borderId="68" xfId="0" applyFont="1" applyBorder="1" applyAlignment="1">
      <alignment vertical="center"/>
    </xf>
    <xf numFmtId="0" fontId="20" fillId="0" borderId="64" xfId="0" applyFont="1" applyBorder="1" applyAlignment="1">
      <alignment vertical="center"/>
    </xf>
    <xf numFmtId="0" fontId="20" fillId="0" borderId="65" xfId="0" applyFont="1" applyBorder="1" applyAlignment="1">
      <alignment vertical="center"/>
    </xf>
    <xf numFmtId="0" fontId="27" fillId="0" borderId="64" xfId="0" applyFont="1" applyBorder="1" applyAlignment="1">
      <alignment vertical="center"/>
    </xf>
    <xf numFmtId="0" fontId="27" fillId="0" borderId="109" xfId="0" applyFont="1" applyBorder="1" applyAlignment="1">
      <alignment vertical="center"/>
    </xf>
    <xf numFmtId="0" fontId="27" fillId="0" borderId="110" xfId="0" applyFont="1" applyBorder="1" applyAlignment="1">
      <alignment vertical="center"/>
    </xf>
    <xf numFmtId="0" fontId="20" fillId="0" borderId="33" xfId="0" applyFont="1" applyBorder="1" applyAlignment="1">
      <alignment vertical="center"/>
    </xf>
    <xf numFmtId="0" fontId="20" fillId="0" borderId="119" xfId="0" applyFont="1" applyBorder="1" applyAlignment="1">
      <alignment vertical="center"/>
    </xf>
    <xf numFmtId="0" fontId="27" fillId="0" borderId="119" xfId="0" applyFont="1" applyBorder="1" applyAlignment="1">
      <alignment vertical="center"/>
    </xf>
    <xf numFmtId="180" fontId="2" fillId="0" borderId="119" xfId="0" applyNumberFormat="1" applyFont="1" applyBorder="1" applyAlignment="1">
      <alignment vertical="center"/>
    </xf>
    <xf numFmtId="0" fontId="20" fillId="0" borderId="119" xfId="0" applyFont="1" applyBorder="1">
      <alignment vertical="center"/>
    </xf>
    <xf numFmtId="0" fontId="18" fillId="0" borderId="36" xfId="0" applyFont="1" applyBorder="1">
      <alignment vertical="center"/>
    </xf>
    <xf numFmtId="0" fontId="22" fillId="0" borderId="35" xfId="0" applyFont="1" applyBorder="1">
      <alignment vertical="center"/>
    </xf>
    <xf numFmtId="0" fontId="7" fillId="0" borderId="36" xfId="0" applyFont="1" applyBorder="1" applyAlignment="1">
      <alignment vertical="center"/>
    </xf>
    <xf numFmtId="0" fontId="21" fillId="0" borderId="35" xfId="0" applyFont="1" applyBorder="1" applyAlignment="1">
      <alignment horizontal="center" vertical="center"/>
    </xf>
    <xf numFmtId="0" fontId="20" fillId="0" borderId="138" xfId="0" applyFont="1" applyBorder="1">
      <alignment vertical="center"/>
    </xf>
    <xf numFmtId="0" fontId="21" fillId="0" borderId="36" xfId="0" applyFont="1" applyBorder="1" applyAlignment="1">
      <alignment horizontal="center" vertical="center"/>
    </xf>
    <xf numFmtId="0" fontId="23" fillId="0" borderId="34" xfId="0" applyFont="1" applyBorder="1" applyAlignment="1">
      <alignment horizontal="right" vertical="center"/>
    </xf>
    <xf numFmtId="0" fontId="24" fillId="0" borderId="58" xfId="0" applyFont="1" applyBorder="1" applyAlignment="1">
      <alignment horizontal="center" vertical="center" textRotation="255"/>
    </xf>
    <xf numFmtId="0" fontId="27" fillId="0" borderId="139" xfId="0" applyFont="1" applyBorder="1" applyAlignment="1">
      <alignment horizontal="center" vertical="center"/>
    </xf>
    <xf numFmtId="0" fontId="18" fillId="0" borderId="139" xfId="0" applyFont="1" applyBorder="1">
      <alignment vertical="center"/>
    </xf>
    <xf numFmtId="0" fontId="24" fillId="0" borderId="139" xfId="0" applyFont="1" applyBorder="1" applyAlignment="1">
      <alignment horizontal="center" vertical="center" textRotation="255"/>
    </xf>
    <xf numFmtId="0" fontId="24" fillId="0" borderId="156" xfId="0" applyFont="1" applyBorder="1" applyAlignment="1">
      <alignment horizontal="center" vertical="center" textRotation="255"/>
    </xf>
    <xf numFmtId="0" fontId="27" fillId="0" borderId="28" xfId="0" applyFont="1" applyBorder="1" applyAlignment="1">
      <alignment horizontal="center" vertical="center"/>
    </xf>
    <xf numFmtId="0" fontId="23" fillId="0" borderId="119" xfId="0" applyFont="1" applyBorder="1" applyAlignment="1">
      <alignment horizontal="right" vertical="center"/>
    </xf>
    <xf numFmtId="0" fontId="23" fillId="0" borderId="157" xfId="0" applyFont="1" applyBorder="1" applyAlignment="1">
      <alignment horizontal="right" vertical="center"/>
    </xf>
    <xf numFmtId="0" fontId="23" fillId="0" borderId="158" xfId="0" applyFont="1" applyBorder="1" applyAlignment="1">
      <alignment horizontal="right" vertical="center"/>
    </xf>
    <xf numFmtId="0" fontId="23" fillId="0" borderId="159" xfId="0" applyFont="1" applyBorder="1" applyAlignment="1">
      <alignment horizontal="right" vertical="center"/>
    </xf>
    <xf numFmtId="0" fontId="20" fillId="0" borderId="160" xfId="0" applyFont="1" applyBorder="1">
      <alignment vertical="center"/>
    </xf>
    <xf numFmtId="0" fontId="20" fillId="0" borderId="161" xfId="0" applyFont="1" applyBorder="1">
      <alignment vertical="center"/>
    </xf>
    <xf numFmtId="0" fontId="20" fillId="0" borderId="162" xfId="0" applyFont="1" applyBorder="1">
      <alignment vertical="center"/>
    </xf>
    <xf numFmtId="0" fontId="20" fillId="0" borderId="163" xfId="0" applyFont="1" applyBorder="1">
      <alignment vertical="center"/>
    </xf>
    <xf numFmtId="0" fontId="20" fillId="0" borderId="164" xfId="0" applyFont="1" applyBorder="1">
      <alignment vertical="center"/>
    </xf>
    <xf numFmtId="0" fontId="20" fillId="0" borderId="165" xfId="0" applyFont="1" applyBorder="1">
      <alignment vertical="center"/>
    </xf>
    <xf numFmtId="0" fontId="20" fillId="0" borderId="166" xfId="0" applyFont="1" applyBorder="1">
      <alignment vertical="center"/>
    </xf>
    <xf numFmtId="0" fontId="20" fillId="0" borderId="167" xfId="0" applyFont="1" applyBorder="1">
      <alignment vertical="center"/>
    </xf>
    <xf numFmtId="0" fontId="23" fillId="0" borderId="135" xfId="0" applyFont="1" applyBorder="1" applyAlignment="1">
      <alignment horizontal="right" vertical="center"/>
    </xf>
    <xf numFmtId="0" fontId="23" fillId="0" borderId="168" xfId="0" applyFont="1" applyBorder="1" applyAlignment="1">
      <alignment horizontal="right" vertical="center"/>
    </xf>
    <xf numFmtId="0" fontId="23" fillId="0" borderId="169" xfId="0" applyFont="1" applyBorder="1" applyAlignment="1">
      <alignment horizontal="right" vertical="center"/>
    </xf>
    <xf numFmtId="0" fontId="23" fillId="0" borderId="170" xfId="0" applyFont="1" applyBorder="1" applyAlignment="1">
      <alignment horizontal="right" vertical="center"/>
    </xf>
    <xf numFmtId="0" fontId="23" fillId="0" borderId="171" xfId="0" applyFont="1" applyBorder="1" applyAlignment="1">
      <alignment horizontal="right" vertical="center"/>
    </xf>
    <xf numFmtId="0" fontId="20" fillId="0" borderId="36" xfId="0" applyFont="1" applyBorder="1" applyAlignment="1">
      <alignment vertical="center"/>
    </xf>
    <xf numFmtId="0" fontId="40" fillId="0" borderId="0" xfId="0" applyFont="1">
      <alignment vertical="center"/>
    </xf>
    <xf numFmtId="0" fontId="41" fillId="0" borderId="0" xfId="0" applyFont="1">
      <alignment vertical="center"/>
    </xf>
    <xf numFmtId="0" fontId="0" fillId="8" borderId="6" xfId="0" applyFill="1" applyBorder="1">
      <alignment vertical="center"/>
    </xf>
    <xf numFmtId="0" fontId="0" fillId="8" borderId="3" xfId="0" applyFill="1" applyBorder="1">
      <alignment vertical="center"/>
    </xf>
    <xf numFmtId="0" fontId="0" fillId="8" borderId="7" xfId="0" applyFill="1" applyBorder="1">
      <alignment vertical="center"/>
    </xf>
    <xf numFmtId="0" fontId="0" fillId="8" borderId="8" xfId="0" applyFill="1" applyBorder="1">
      <alignment vertical="center"/>
    </xf>
    <xf numFmtId="0" fontId="0" fillId="8" borderId="9" xfId="0" applyFill="1" applyBorder="1">
      <alignment vertical="center"/>
    </xf>
    <xf numFmtId="0" fontId="0" fillId="8" borderId="7" xfId="0" applyFill="1" applyBorder="1" applyAlignment="1">
      <alignment horizontal="right" vertical="center"/>
    </xf>
    <xf numFmtId="0" fontId="0" fillId="8" borderId="3" xfId="0" applyFill="1" applyBorder="1" applyAlignment="1">
      <alignment horizontal="center" vertical="center"/>
    </xf>
    <xf numFmtId="0" fontId="0" fillId="8" borderId="7" xfId="0" applyFill="1" applyBorder="1" applyAlignment="1">
      <alignment horizontal="center" vertical="center"/>
    </xf>
    <xf numFmtId="0" fontId="0" fillId="8" borderId="9" xfId="0" applyFill="1" applyBorder="1" applyAlignment="1">
      <alignment horizontal="center" vertical="center"/>
    </xf>
    <xf numFmtId="0" fontId="42" fillId="8" borderId="9" xfId="0" applyFont="1" applyFill="1" applyBorder="1" applyAlignment="1">
      <alignment horizontal="right" vertical="center"/>
    </xf>
    <xf numFmtId="0" fontId="0" fillId="8" borderId="2" xfId="0" applyFill="1" applyBorder="1">
      <alignment vertical="center"/>
    </xf>
    <xf numFmtId="38" fontId="16" fillId="8" borderId="8" xfId="1" applyFont="1" applyFill="1" applyBorder="1" applyAlignment="1">
      <alignment vertical="center"/>
    </xf>
    <xf numFmtId="38" fontId="16" fillId="8" borderId="10" xfId="1" applyFont="1" applyFill="1" applyBorder="1" applyAlignment="1">
      <alignment vertical="center"/>
    </xf>
    <xf numFmtId="0" fontId="42" fillId="8" borderId="11" xfId="0" applyFont="1" applyFill="1" applyBorder="1" applyAlignment="1">
      <alignment horizontal="right" vertical="center"/>
    </xf>
    <xf numFmtId="0" fontId="42" fillId="8" borderId="12" xfId="0" applyFont="1" applyFill="1" applyBorder="1" applyAlignment="1">
      <alignment horizontal="right" vertical="center"/>
    </xf>
    <xf numFmtId="0" fontId="42" fillId="8" borderId="13" xfId="0" applyFont="1" applyFill="1" applyBorder="1" applyAlignment="1">
      <alignment horizontal="right" vertical="center"/>
    </xf>
    <xf numFmtId="0" fontId="0" fillId="8" borderId="11" xfId="0" applyFill="1" applyBorder="1">
      <alignment vertical="center"/>
    </xf>
    <xf numFmtId="0" fontId="0" fillId="8" borderId="12" xfId="0" applyFill="1" applyBorder="1">
      <alignment vertical="center"/>
    </xf>
    <xf numFmtId="0" fontId="0" fillId="8" borderId="4" xfId="0" applyFill="1" applyBorder="1">
      <alignment vertical="center"/>
    </xf>
    <xf numFmtId="0" fontId="43" fillId="8" borderId="12" xfId="0" applyFont="1" applyFill="1" applyBorder="1" applyAlignment="1">
      <alignment vertical="center" wrapText="1"/>
    </xf>
    <xf numFmtId="0" fontId="0" fillId="8" borderId="0" xfId="0" applyFill="1" applyBorder="1">
      <alignment vertical="center"/>
    </xf>
    <xf numFmtId="0" fontId="43" fillId="8" borderId="0" xfId="0" applyFont="1" applyFill="1" applyBorder="1" applyAlignment="1">
      <alignment vertical="center" wrapText="1"/>
    </xf>
    <xf numFmtId="0" fontId="0" fillId="8" borderId="14" xfId="0" applyFill="1" applyBorder="1">
      <alignment vertical="center"/>
    </xf>
    <xf numFmtId="0" fontId="0" fillId="8" borderId="15" xfId="0" applyFill="1" applyBorder="1">
      <alignment vertical="center"/>
    </xf>
    <xf numFmtId="0" fontId="43" fillId="8" borderId="16" xfId="0" applyFont="1" applyFill="1" applyBorder="1" applyAlignment="1">
      <alignment vertical="center" wrapText="1"/>
    </xf>
    <xf numFmtId="0" fontId="43" fillId="8" borderId="13" xfId="0" applyFont="1" applyFill="1" applyBorder="1" applyAlignment="1">
      <alignment vertical="center" wrapText="1"/>
    </xf>
    <xf numFmtId="0" fontId="43" fillId="8" borderId="5" xfId="0" applyFont="1" applyFill="1" applyBorder="1" applyAlignment="1">
      <alignment vertical="center" wrapText="1"/>
    </xf>
    <xf numFmtId="0" fontId="0" fillId="8" borderId="16" xfId="0" applyFill="1" applyBorder="1">
      <alignment vertical="center"/>
    </xf>
    <xf numFmtId="0" fontId="0" fillId="8" borderId="11" xfId="0" applyFill="1" applyBorder="1" applyAlignment="1">
      <alignment vertical="center"/>
    </xf>
    <xf numFmtId="0" fontId="0" fillId="8" borderId="12" xfId="0" applyFill="1" applyBorder="1" applyAlignment="1">
      <alignment vertical="center"/>
    </xf>
    <xf numFmtId="0" fontId="0" fillId="8" borderId="13" xfId="0" applyFill="1" applyBorder="1" applyAlignment="1">
      <alignment vertical="center"/>
    </xf>
    <xf numFmtId="0" fontId="0" fillId="8" borderId="4" xfId="0" applyFill="1" applyBorder="1" applyAlignment="1">
      <alignment vertical="center"/>
    </xf>
    <xf numFmtId="0" fontId="0" fillId="8" borderId="5" xfId="0"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0" fillId="8" borderId="16" xfId="0" applyFill="1" applyBorder="1" applyAlignment="1">
      <alignment vertical="center"/>
    </xf>
    <xf numFmtId="0" fontId="40" fillId="7" borderId="4" xfId="0" applyFont="1" applyFill="1" applyBorder="1" applyAlignment="1">
      <alignment vertical="center"/>
    </xf>
    <xf numFmtId="0" fontId="43" fillId="8" borderId="6" xfId="0" applyFont="1" applyFill="1" applyBorder="1">
      <alignment vertical="center"/>
    </xf>
    <xf numFmtId="0" fontId="43" fillId="8" borderId="7" xfId="0" applyFont="1" applyFill="1" applyBorder="1">
      <alignment vertical="center"/>
    </xf>
    <xf numFmtId="0" fontId="43" fillId="8" borderId="8" xfId="0" applyFont="1" applyFill="1" applyBorder="1" applyAlignment="1">
      <alignment vertical="center" wrapText="1"/>
    </xf>
    <xf numFmtId="0" fontId="0" fillId="8" borderId="13" xfId="0" applyFill="1" applyBorder="1" applyAlignment="1">
      <alignment horizontal="right" vertical="center"/>
    </xf>
    <xf numFmtId="0" fontId="0" fillId="0" borderId="11" xfId="0" applyBorder="1" applyAlignment="1" applyProtection="1">
      <alignment vertical="center" shrinkToFit="1"/>
      <protection locked="0"/>
    </xf>
    <xf numFmtId="0" fontId="0" fillId="8" borderId="16" xfId="0" applyFill="1" applyBorder="1" applyAlignment="1">
      <alignment horizontal="right" vertical="center"/>
    </xf>
    <xf numFmtId="0" fontId="0" fillId="0" borderId="14" xfId="0" applyBorder="1" applyAlignment="1" applyProtection="1">
      <alignment horizontal="center" vertical="center" shrinkToFit="1"/>
      <protection locked="0"/>
    </xf>
    <xf numFmtId="0" fontId="0" fillId="8" borderId="11" xfId="0" applyFill="1" applyBorder="1" applyAlignment="1">
      <alignment vertical="center" wrapText="1"/>
    </xf>
    <xf numFmtId="22" fontId="0" fillId="0" borderId="0" xfId="0" applyNumberFormat="1" applyProtection="1">
      <alignment vertical="center"/>
      <protection locked="0"/>
    </xf>
    <xf numFmtId="0" fontId="44" fillId="0" borderId="0" xfId="0" applyFont="1">
      <alignment vertical="center"/>
    </xf>
    <xf numFmtId="0" fontId="12" fillId="0" borderId="134" xfId="0" applyFont="1" applyBorder="1" applyAlignment="1">
      <alignment horizontal="right" vertical="center"/>
    </xf>
    <xf numFmtId="0" fontId="18" fillId="0" borderId="0" xfId="0" applyFont="1" applyProtection="1">
      <alignment vertical="center"/>
      <protection locked="0"/>
    </xf>
    <xf numFmtId="182" fontId="11" fillId="0" borderId="0" xfId="0" applyNumberFormat="1" applyFont="1" applyBorder="1" applyAlignment="1"/>
    <xf numFmtId="182" fontId="11" fillId="0" borderId="67" xfId="0" applyNumberFormat="1" applyFont="1" applyBorder="1" applyAlignment="1"/>
    <xf numFmtId="182" fontId="11" fillId="0" borderId="58" xfId="0" applyNumberFormat="1" applyFont="1" applyBorder="1" applyAlignment="1"/>
    <xf numFmtId="182" fontId="11" fillId="0" borderId="36" xfId="0" applyNumberFormat="1" applyFont="1" applyBorder="1" applyAlignment="1"/>
    <xf numFmtId="0" fontId="24" fillId="0" borderId="0" xfId="0" applyFont="1" applyBorder="1" applyAlignment="1">
      <alignment vertical="center" wrapText="1"/>
    </xf>
    <xf numFmtId="0" fontId="45" fillId="0" borderId="0" xfId="0" applyFont="1">
      <alignment vertical="center"/>
    </xf>
    <xf numFmtId="0" fontId="46" fillId="0" borderId="0" xfId="0" applyFont="1">
      <alignment vertical="center"/>
    </xf>
    <xf numFmtId="0" fontId="29" fillId="0" borderId="0" xfId="0" applyFont="1" applyBorder="1" applyAlignment="1">
      <alignment vertical="center" wrapText="1"/>
    </xf>
    <xf numFmtId="184" fontId="0" fillId="0" borderId="0" xfId="0" applyNumberFormat="1" applyAlignment="1">
      <alignment horizontal="center" vertical="center"/>
    </xf>
    <xf numFmtId="49" fontId="17" fillId="0" borderId="0" xfId="0" applyNumberFormat="1" applyFont="1">
      <alignment vertical="center"/>
    </xf>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0" fillId="8" borderId="13" xfId="0" applyFill="1" applyBorder="1" applyAlignment="1">
      <alignment horizontal="center" vertical="center"/>
    </xf>
    <xf numFmtId="0" fontId="0" fillId="8" borderId="4" xfId="0" applyFill="1" applyBorder="1" applyAlignment="1">
      <alignment horizontal="center" vertical="center"/>
    </xf>
    <xf numFmtId="0" fontId="0" fillId="8" borderId="0" xfId="0" applyFill="1" applyBorder="1" applyAlignment="1">
      <alignment horizontal="center" vertical="center"/>
    </xf>
    <xf numFmtId="0" fontId="0" fillId="8" borderId="5" xfId="0" applyFill="1" applyBorder="1" applyAlignment="1">
      <alignment horizontal="center" vertical="center"/>
    </xf>
    <xf numFmtId="0" fontId="0" fillId="8" borderId="6" xfId="0" applyFill="1" applyBorder="1" applyAlignment="1">
      <alignment horizontal="center" vertical="center"/>
    </xf>
    <xf numFmtId="0" fontId="0" fillId="8" borderId="3" xfId="0" applyFill="1" applyBorder="1" applyAlignment="1">
      <alignment horizontal="center" vertical="center"/>
    </xf>
    <xf numFmtId="0" fontId="0" fillId="8" borderId="7" xfId="0"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3"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49" fontId="0" fillId="0" borderId="8" xfId="0" applyNumberFormat="1" applyBorder="1" applyAlignment="1" applyProtection="1">
      <alignment horizontal="center" vertical="center"/>
      <protection locked="0"/>
    </xf>
    <xf numFmtId="177" fontId="0" fillId="0" borderId="8" xfId="0" applyNumberFormat="1" applyBorder="1" applyAlignment="1" applyProtection="1">
      <alignment horizontal="center" vertical="center"/>
      <protection locked="0"/>
    </xf>
    <xf numFmtId="0" fontId="0" fillId="0" borderId="8" xfId="0" applyBorder="1" applyAlignment="1" applyProtection="1">
      <alignment horizontal="center" vertical="center" shrinkToFit="1"/>
      <protection locked="0"/>
    </xf>
    <xf numFmtId="0" fontId="0" fillId="8" borderId="12" xfId="0" applyFill="1" applyBorder="1" applyAlignment="1">
      <alignment horizontal="left" vertical="center"/>
    </xf>
    <xf numFmtId="0" fontId="0" fillId="8" borderId="13" xfId="0" applyFill="1" applyBorder="1" applyAlignment="1">
      <alignment horizontal="left" vertical="center"/>
    </xf>
    <xf numFmtId="0" fontId="0" fillId="8" borderId="15" xfId="0" applyFill="1" applyBorder="1" applyAlignment="1">
      <alignment horizontal="left" vertical="center"/>
    </xf>
    <xf numFmtId="0" fontId="0" fillId="8" borderId="16" xfId="0" applyFill="1" applyBorder="1" applyAlignment="1">
      <alignment horizontal="left" vertical="center"/>
    </xf>
    <xf numFmtId="38" fontId="16" fillId="8" borderId="16" xfId="1" applyFont="1" applyFill="1" applyBorder="1" applyAlignment="1">
      <alignment vertical="center"/>
    </xf>
    <xf numFmtId="38" fontId="16" fillId="8" borderId="2" xfId="1" applyFont="1" applyFill="1" applyBorder="1" applyAlignment="1">
      <alignment vertical="center"/>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38" fontId="16" fillId="8" borderId="18" xfId="1" applyFont="1" applyFill="1" applyBorder="1" applyAlignment="1">
      <alignment horizontal="center" vertical="center"/>
    </xf>
    <xf numFmtId="38" fontId="16" fillId="8" borderId="19" xfId="1" applyFont="1" applyFill="1" applyBorder="1" applyAlignment="1">
      <alignment horizontal="center" vertical="center"/>
    </xf>
    <xf numFmtId="38" fontId="16" fillId="8" borderId="20" xfId="1" applyFont="1" applyFill="1" applyBorder="1" applyAlignment="1">
      <alignment horizontal="center" vertical="center"/>
    </xf>
    <xf numFmtId="38" fontId="16" fillId="8" borderId="21" xfId="1" applyFont="1" applyFill="1" applyBorder="1" applyAlignment="1">
      <alignment horizontal="center" vertical="center"/>
    </xf>
    <xf numFmtId="38" fontId="16" fillId="8" borderId="22" xfId="1" applyFont="1" applyFill="1" applyBorder="1" applyAlignment="1">
      <alignment horizontal="center" vertical="center"/>
    </xf>
    <xf numFmtId="38" fontId="16" fillId="8" borderId="23" xfId="1" applyFont="1" applyFill="1" applyBorder="1" applyAlignment="1">
      <alignment horizontal="center" vertical="center"/>
    </xf>
    <xf numFmtId="38" fontId="16" fillId="8" borderId="24" xfId="1" applyFont="1" applyFill="1" applyBorder="1" applyAlignment="1">
      <alignment horizontal="center" vertical="center"/>
    </xf>
    <xf numFmtId="38" fontId="16" fillId="8" borderId="10" xfId="1" applyFont="1" applyFill="1" applyBorder="1" applyAlignment="1">
      <alignment horizontal="center" vertical="center"/>
    </xf>
    <xf numFmtId="0" fontId="43" fillId="8" borderId="9" xfId="0" applyFont="1" applyFill="1" applyBorder="1" applyAlignment="1">
      <alignment vertical="center" wrapText="1"/>
    </xf>
    <xf numFmtId="0" fontId="43" fillId="8" borderId="17" xfId="0" applyFont="1" applyFill="1" applyBorder="1" applyAlignment="1">
      <alignment vertical="center" wrapText="1"/>
    </xf>
    <xf numFmtId="0" fontId="43" fillId="8" borderId="2" xfId="0" applyFont="1" applyFill="1" applyBorder="1" applyAlignment="1">
      <alignment vertical="center" wrapText="1"/>
    </xf>
    <xf numFmtId="0" fontId="0" fillId="8" borderId="0" xfId="0" applyFill="1" applyBorder="1" applyAlignment="1">
      <alignment vertical="center"/>
    </xf>
    <xf numFmtId="38" fontId="16" fillId="0" borderId="14" xfId="1" applyFont="1" applyBorder="1" applyAlignment="1" applyProtection="1">
      <alignment vertical="center"/>
      <protection locked="0"/>
    </xf>
    <xf numFmtId="38" fontId="16" fillId="0" borderId="15" xfId="1" applyFont="1" applyBorder="1" applyAlignment="1" applyProtection="1">
      <alignment vertical="center"/>
      <protection locked="0"/>
    </xf>
    <xf numFmtId="38" fontId="16" fillId="0" borderId="16" xfId="1" applyFont="1" applyBorder="1" applyAlignment="1" applyProtection="1">
      <alignment vertical="center"/>
      <protection locked="0"/>
    </xf>
    <xf numFmtId="38" fontId="16" fillId="0" borderId="2" xfId="1" applyFont="1" applyBorder="1" applyAlignment="1" applyProtection="1">
      <alignment vertical="center"/>
      <protection locked="0"/>
    </xf>
    <xf numFmtId="0" fontId="43" fillId="8" borderId="11" xfId="0" applyFont="1" applyFill="1" applyBorder="1" applyAlignment="1">
      <alignment vertical="center" wrapText="1"/>
    </xf>
    <xf numFmtId="0" fontId="43" fillId="8" borderId="13" xfId="0" applyFont="1" applyFill="1" applyBorder="1" applyAlignment="1">
      <alignment vertical="center" wrapText="1"/>
    </xf>
    <xf numFmtId="0" fontId="43" fillId="8" borderId="14" xfId="0" applyFont="1" applyFill="1" applyBorder="1" applyAlignment="1">
      <alignment horizontal="left" vertical="center" wrapText="1"/>
    </xf>
    <xf numFmtId="0" fontId="43" fillId="8" borderId="16" xfId="0" applyFont="1" applyFill="1" applyBorder="1" applyAlignment="1">
      <alignment horizontal="left" vertical="center" wrapText="1"/>
    </xf>
    <xf numFmtId="0" fontId="0" fillId="8" borderId="12" xfId="0" applyFill="1" applyBorder="1" applyAlignment="1">
      <alignment vertical="center" wrapText="1"/>
    </xf>
    <xf numFmtId="0" fontId="0" fillId="8" borderId="15" xfId="0" applyFill="1" applyBorder="1" applyAlignment="1">
      <alignment vertical="center" wrapText="1"/>
    </xf>
    <xf numFmtId="0" fontId="43" fillId="8" borderId="9" xfId="0" applyFont="1" applyFill="1" applyBorder="1" applyAlignment="1">
      <alignment vertical="top" wrapText="1"/>
    </xf>
    <xf numFmtId="0" fontId="43" fillId="8" borderId="17" xfId="0" applyFont="1" applyFill="1" applyBorder="1" applyAlignment="1">
      <alignment vertical="top" wrapText="1"/>
    </xf>
    <xf numFmtId="0" fontId="43" fillId="8" borderId="2" xfId="0" applyFont="1" applyFill="1" applyBorder="1" applyAlignment="1">
      <alignment vertical="top" wrapText="1"/>
    </xf>
    <xf numFmtId="0" fontId="15" fillId="0" borderId="0" xfId="0" applyFont="1" applyBorder="1" applyAlignment="1" applyProtection="1">
      <alignment horizontal="left" vertical="center" wrapText="1"/>
    </xf>
    <xf numFmtId="0" fontId="5" fillId="0" borderId="69" xfId="0" applyFont="1" applyBorder="1" applyAlignment="1">
      <alignment horizontal="center"/>
    </xf>
    <xf numFmtId="0" fontId="5" fillId="0" borderId="0" xfId="0" applyFont="1" applyBorder="1" applyAlignment="1">
      <alignment horizontal="center"/>
    </xf>
    <xf numFmtId="0" fontId="5" fillId="0" borderId="68" xfId="0" applyFont="1" applyBorder="1" applyAlignment="1">
      <alignment horizontal="center"/>
    </xf>
    <xf numFmtId="0" fontId="5" fillId="0" borderId="65" xfId="0" applyFont="1" applyBorder="1" applyAlignment="1">
      <alignment horizontal="center"/>
    </xf>
    <xf numFmtId="0" fontId="24" fillId="0" borderId="142" xfId="0" applyFont="1" applyBorder="1" applyAlignment="1">
      <alignment horizontal="center" vertical="center"/>
    </xf>
    <xf numFmtId="0" fontId="24" fillId="0" borderId="78" xfId="0" applyFont="1" applyBorder="1" applyAlignment="1">
      <alignment horizontal="center" vertical="center"/>
    </xf>
    <xf numFmtId="0" fontId="24" fillId="0" borderId="175" xfId="0" applyFont="1" applyBorder="1" applyAlignment="1">
      <alignment horizontal="center" vertical="center"/>
    </xf>
    <xf numFmtId="0" fontId="6" fillId="0" borderId="78" xfId="0" applyFont="1" applyBorder="1" applyAlignment="1">
      <alignment horizontal="center" vertical="center"/>
    </xf>
    <xf numFmtId="0" fontId="6" fillId="0" borderId="175" xfId="0" applyFont="1" applyBorder="1" applyAlignment="1">
      <alignment horizontal="center" vertical="center"/>
    </xf>
    <xf numFmtId="0" fontId="20" fillId="0" borderId="33" xfId="0" quotePrefix="1"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47" xfId="0" applyFont="1" applyBorder="1" applyAlignment="1">
      <alignment horizontal="center" vertical="center"/>
    </xf>
    <xf numFmtId="0" fontId="20" fillId="0" borderId="138" xfId="0" applyFont="1" applyBorder="1" applyAlignment="1">
      <alignment horizontal="center" vertical="center"/>
    </xf>
    <xf numFmtId="0" fontId="20" fillId="0" borderId="33" xfId="0" applyFont="1" applyBorder="1" applyAlignment="1">
      <alignment horizontal="center" vertical="center"/>
    </xf>
    <xf numFmtId="0" fontId="20" fillId="0" borderId="119" xfId="0" applyFont="1" applyBorder="1" applyAlignment="1">
      <alignment horizontal="center" vertical="center"/>
    </xf>
    <xf numFmtId="0" fontId="20" fillId="0" borderId="0" xfId="0" applyFont="1" applyBorder="1" applyAlignment="1">
      <alignment horizontal="center" vertical="center"/>
    </xf>
    <xf numFmtId="0" fontId="20" fillId="0" borderId="58" xfId="0" applyFont="1" applyBorder="1" applyAlignment="1">
      <alignment horizontal="center" vertical="center"/>
    </xf>
    <xf numFmtId="0" fontId="13" fillId="0" borderId="0" xfId="0" applyFont="1" applyBorder="1" applyAlignment="1" applyProtection="1">
      <alignment horizontal="left" wrapText="1"/>
    </xf>
    <xf numFmtId="0" fontId="14" fillId="0" borderId="0" xfId="0" applyFont="1" applyBorder="1" applyAlignment="1" applyProtection="1">
      <alignment horizontal="left"/>
    </xf>
    <xf numFmtId="0" fontId="21" fillId="0" borderId="42" xfId="0" applyFont="1" applyBorder="1" applyAlignment="1">
      <alignment horizontal="right" vertical="center"/>
    </xf>
    <xf numFmtId="0" fontId="21" fillId="0" borderId="0" xfId="0" applyFont="1" applyBorder="1" applyAlignment="1">
      <alignment horizontal="right" vertical="center"/>
    </xf>
    <xf numFmtId="0" fontId="6" fillId="0" borderId="176" xfId="0" applyFont="1" applyBorder="1" applyAlignment="1">
      <alignment horizontal="center" vertical="center"/>
    </xf>
    <xf numFmtId="0" fontId="6" fillId="0" borderId="267" xfId="0" applyFont="1" applyBorder="1" applyAlignment="1">
      <alignment horizontal="center" vertical="center"/>
    </xf>
    <xf numFmtId="0" fontId="6" fillId="0" borderId="177" xfId="0" applyFont="1" applyBorder="1" applyAlignment="1">
      <alignment horizontal="center" vertical="center"/>
    </xf>
    <xf numFmtId="0" fontId="5" fillId="0" borderId="64" xfId="0" applyFont="1" applyBorder="1" applyAlignment="1">
      <alignment horizontal="left" vertical="center" wrapText="1" indent="1"/>
    </xf>
    <xf numFmtId="0" fontId="5" fillId="0" borderId="0" xfId="0" applyFont="1" applyBorder="1" applyAlignment="1">
      <alignment horizontal="left" vertical="center" wrapText="1" indent="1"/>
    </xf>
    <xf numFmtId="0" fontId="27" fillId="0" borderId="63" xfId="0" applyFont="1" applyBorder="1" applyAlignment="1">
      <alignment horizontal="center" vertical="center"/>
    </xf>
    <xf numFmtId="0" fontId="27" fillId="0" borderId="69" xfId="0" applyFont="1" applyBorder="1" applyAlignment="1">
      <alignment horizontal="center" vertical="center"/>
    </xf>
    <xf numFmtId="0" fontId="27" fillId="0" borderId="68" xfId="0" applyFont="1" applyBorder="1" applyAlignment="1">
      <alignment horizontal="center" vertical="center"/>
    </xf>
    <xf numFmtId="0" fontId="27" fillId="0" borderId="64" xfId="0" applyFont="1" applyBorder="1" applyAlignment="1">
      <alignment horizontal="center" vertical="center"/>
    </xf>
    <xf numFmtId="0" fontId="27" fillId="0" borderId="0" xfId="0" applyFont="1" applyBorder="1" applyAlignment="1">
      <alignment horizontal="center" vertical="center"/>
    </xf>
    <xf numFmtId="0" fontId="27" fillId="0" borderId="65" xfId="0" applyFont="1" applyBorder="1" applyAlignment="1">
      <alignment horizontal="center" vertical="center"/>
    </xf>
    <xf numFmtId="0" fontId="27" fillId="0" borderId="67" xfId="0" applyFont="1" applyBorder="1" applyAlignment="1">
      <alignment horizontal="center" vertical="center"/>
    </xf>
    <xf numFmtId="0" fontId="27" fillId="0" borderId="66" xfId="0" applyFont="1" applyBorder="1" applyAlignment="1">
      <alignment horizontal="center" vertical="center"/>
    </xf>
    <xf numFmtId="0" fontId="27" fillId="0" borderId="0" xfId="0" applyFont="1" applyBorder="1" applyAlignment="1">
      <alignment horizontal="center" vertical="distributed" textRotation="255"/>
    </xf>
    <xf numFmtId="0" fontId="27" fillId="0" borderId="64" xfId="0" applyFont="1" applyBorder="1" applyAlignment="1">
      <alignment horizontal="center" vertical="distributed" textRotation="255"/>
    </xf>
    <xf numFmtId="0" fontId="6" fillId="0" borderId="178" xfId="0" applyFont="1" applyBorder="1" applyAlignment="1">
      <alignment horizontal="center" vertical="center"/>
    </xf>
    <xf numFmtId="0" fontId="27" fillId="0" borderId="91" xfId="0" applyFont="1" applyBorder="1" applyAlignment="1">
      <alignment horizontal="center" vertical="center"/>
    </xf>
    <xf numFmtId="0" fontId="2" fillId="0" borderId="64" xfId="0" applyFont="1" applyBorder="1" applyAlignment="1">
      <alignment horizontal="center" vertical="center"/>
    </xf>
    <xf numFmtId="0" fontId="2" fillId="0" borderId="0" xfId="0" applyFont="1" applyBorder="1" applyAlignment="1">
      <alignment horizontal="center" vertical="center"/>
    </xf>
    <xf numFmtId="0" fontId="2" fillId="0" borderId="65" xfId="0" applyFont="1" applyBorder="1" applyAlignment="1">
      <alignment horizontal="center" vertical="center"/>
    </xf>
    <xf numFmtId="0" fontId="2" fillId="0" borderId="91" xfId="0" applyFont="1" applyBorder="1" applyAlignment="1">
      <alignment horizontal="center" vertical="center"/>
    </xf>
    <xf numFmtId="0" fontId="2" fillId="0" borderId="67" xfId="0" applyFont="1" applyBorder="1" applyAlignment="1">
      <alignment horizontal="center" vertical="center"/>
    </xf>
    <xf numFmtId="0" fontId="2" fillId="0" borderId="66" xfId="0" applyFont="1" applyBorder="1" applyAlignment="1">
      <alignment horizontal="center" vertical="center"/>
    </xf>
    <xf numFmtId="0" fontId="27" fillId="0" borderId="285" xfId="0" applyFont="1" applyBorder="1" applyAlignment="1">
      <alignment horizontal="center" vertical="center" wrapText="1"/>
    </xf>
    <xf numFmtId="0" fontId="27" fillId="0" borderId="286" xfId="0" applyFont="1" applyBorder="1" applyAlignment="1">
      <alignment horizontal="center" vertical="center" wrapText="1"/>
    </xf>
    <xf numFmtId="0" fontId="27" fillId="0" borderId="287" xfId="0" applyFont="1" applyBorder="1" applyAlignment="1">
      <alignment horizontal="center" vertical="center" wrapText="1"/>
    </xf>
    <xf numFmtId="0" fontId="27" fillId="0" borderId="288" xfId="0" applyFont="1" applyBorder="1" applyAlignment="1">
      <alignment horizontal="center" vertical="center" wrapText="1"/>
    </xf>
    <xf numFmtId="0" fontId="27" fillId="0" borderId="247" xfId="0" applyFont="1" applyBorder="1" applyAlignment="1">
      <alignment horizontal="center" vertical="center" wrapText="1"/>
    </xf>
    <xf numFmtId="0" fontId="27" fillId="0" borderId="289" xfId="0" applyFont="1" applyBorder="1" applyAlignment="1">
      <alignment horizontal="center" vertical="center" wrapText="1"/>
    </xf>
    <xf numFmtId="0" fontId="27" fillId="0" borderId="290" xfId="0" applyFont="1" applyBorder="1" applyAlignment="1">
      <alignment horizontal="center" vertical="center" wrapText="1"/>
    </xf>
    <xf numFmtId="0" fontId="27" fillId="0" borderId="291" xfId="0" applyFont="1" applyBorder="1" applyAlignment="1">
      <alignment horizontal="center" vertical="center" wrapText="1"/>
    </xf>
    <xf numFmtId="0" fontId="27" fillId="0" borderId="292" xfId="0" applyFont="1" applyBorder="1" applyAlignment="1">
      <alignment horizontal="center" vertical="center" wrapText="1"/>
    </xf>
    <xf numFmtId="0" fontId="54" fillId="0" borderId="67" xfId="0" applyFont="1" applyBorder="1" applyAlignment="1">
      <alignment horizontal="right" vertical="center"/>
    </xf>
    <xf numFmtId="0" fontId="54" fillId="0" borderId="66" xfId="0" applyFont="1" applyBorder="1" applyAlignment="1">
      <alignment horizontal="right" vertical="center"/>
    </xf>
    <xf numFmtId="0" fontId="5" fillId="0" borderId="34" xfId="0" applyFont="1" applyBorder="1" applyAlignment="1">
      <alignment horizontal="center"/>
    </xf>
    <xf numFmtId="0" fontId="5" fillId="0" borderId="36" xfId="0" applyFont="1" applyBorder="1" applyAlignment="1">
      <alignment horizontal="center"/>
    </xf>
    <xf numFmtId="0" fontId="5" fillId="0" borderId="42" xfId="0" applyFont="1" applyBorder="1" applyAlignment="1">
      <alignment horizontal="center"/>
    </xf>
    <xf numFmtId="0" fontId="22" fillId="0" borderId="35" xfId="0" applyFont="1" applyBorder="1" applyAlignment="1">
      <alignment horizontal="left" vertical="center"/>
    </xf>
    <xf numFmtId="0" fontId="22" fillId="0" borderId="0" xfId="0" applyFont="1" applyBorder="1" applyAlignment="1">
      <alignment horizontal="left" vertical="center"/>
    </xf>
    <xf numFmtId="0" fontId="8" fillId="0" borderId="0" xfId="0" applyFont="1" applyBorder="1" applyAlignment="1">
      <alignment horizontal="center" vertical="top" shrinkToFit="1"/>
    </xf>
    <xf numFmtId="0" fontId="8" fillId="0" borderId="58" xfId="0" applyFont="1" applyBorder="1" applyAlignment="1">
      <alignment horizontal="center" vertical="top" shrinkToFit="1"/>
    </xf>
    <xf numFmtId="0" fontId="6" fillId="0" borderId="81" xfId="0" applyFont="1" applyBorder="1" applyAlignment="1">
      <alignment horizontal="center" vertical="center"/>
    </xf>
    <xf numFmtId="0" fontId="27" fillId="0" borderId="153" xfId="0" applyFont="1" applyBorder="1" applyAlignment="1">
      <alignment horizontal="center" vertical="center" textRotation="255"/>
    </xf>
    <xf numFmtId="0" fontId="27" fillId="0" borderId="179" xfId="0" applyFont="1" applyBorder="1" applyAlignment="1">
      <alignment horizontal="center" vertical="center" textRotation="255"/>
    </xf>
    <xf numFmtId="0" fontId="27" fillId="0" borderId="65" xfId="0" applyFont="1" applyBorder="1" applyAlignment="1">
      <alignment horizontal="center" vertical="center" textRotation="255"/>
    </xf>
    <xf numFmtId="0" fontId="27" fillId="0" borderId="70" xfId="0" applyFont="1" applyBorder="1" applyAlignment="1">
      <alignment horizontal="center" vertical="center" textRotation="255"/>
    </xf>
    <xf numFmtId="0" fontId="2" fillId="0" borderId="63" xfId="0" applyFont="1" applyBorder="1" applyAlignment="1">
      <alignment horizontal="center" vertical="center"/>
    </xf>
    <xf numFmtId="0" fontId="2" fillId="0" borderId="69" xfId="0" applyFont="1" applyBorder="1" applyAlignment="1">
      <alignment horizontal="center" vertical="center"/>
    </xf>
    <xf numFmtId="0" fontId="2" fillId="0" borderId="68" xfId="0" applyFont="1" applyBorder="1" applyAlignment="1">
      <alignment horizontal="center" vertical="center"/>
    </xf>
    <xf numFmtId="0" fontId="10" fillId="0" borderId="67" xfId="0" applyFont="1" applyBorder="1" applyAlignment="1">
      <alignment horizontal="center" vertical="center"/>
    </xf>
    <xf numFmtId="0" fontId="27" fillId="0" borderId="63" xfId="0" applyFont="1" applyBorder="1" applyAlignment="1">
      <alignment vertical="top"/>
    </xf>
    <xf numFmtId="0" fontId="27" fillId="0" borderId="69" xfId="0" applyFont="1" applyBorder="1" applyAlignment="1">
      <alignment vertical="top"/>
    </xf>
    <xf numFmtId="0" fontId="27" fillId="0" borderId="64" xfId="0" applyFont="1" applyBorder="1" applyAlignment="1">
      <alignment vertical="top"/>
    </xf>
    <xf numFmtId="0" fontId="27" fillId="0" borderId="0" xfId="0" applyFont="1" applyBorder="1" applyAlignment="1">
      <alignment vertical="top"/>
    </xf>
    <xf numFmtId="0" fontId="27" fillId="0" borderId="106" xfId="0" quotePrefix="1" applyFont="1" applyBorder="1" applyAlignment="1">
      <alignment horizontal="center" vertical="center"/>
    </xf>
    <xf numFmtId="0" fontId="27" fillId="0" borderId="108" xfId="0" applyFont="1" applyBorder="1" applyAlignment="1">
      <alignment horizontal="center" vertical="center"/>
    </xf>
    <xf numFmtId="0" fontId="27" fillId="0" borderId="109" xfId="0" applyFont="1" applyBorder="1" applyAlignment="1">
      <alignment horizontal="center" vertical="center"/>
    </xf>
    <xf numFmtId="0" fontId="27" fillId="0" borderId="198" xfId="0" applyFont="1" applyBorder="1" applyAlignment="1">
      <alignment horizontal="center" vertical="center"/>
    </xf>
    <xf numFmtId="0" fontId="6" fillId="0" borderId="65" xfId="0" applyFont="1" applyBorder="1" applyAlignment="1">
      <alignment horizontal="center" vertical="center"/>
    </xf>
    <xf numFmtId="0" fontId="6" fillId="0" borderId="198" xfId="0" applyFont="1" applyBorder="1" applyAlignment="1">
      <alignment horizontal="center" vertical="center"/>
    </xf>
    <xf numFmtId="0" fontId="6" fillId="0" borderId="269" xfId="0" applyFont="1" applyBorder="1" applyAlignment="1">
      <alignment horizontal="center" vertical="center"/>
    </xf>
    <xf numFmtId="0" fontId="6" fillId="0" borderId="268" xfId="0" applyFont="1" applyBorder="1" applyAlignment="1">
      <alignment horizontal="center" vertical="center"/>
    </xf>
    <xf numFmtId="0" fontId="6" fillId="0" borderId="274" xfId="0" applyFont="1" applyBorder="1" applyAlignment="1">
      <alignment horizontal="center" vertical="center"/>
    </xf>
    <xf numFmtId="0" fontId="6" fillId="0" borderId="275"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27" fillId="0" borderId="63" xfId="0" quotePrefix="1" applyFont="1" applyBorder="1" applyAlignment="1">
      <alignment horizontal="center" vertical="center"/>
    </xf>
    <xf numFmtId="0" fontId="6" fillId="0" borderId="66" xfId="0" applyFont="1" applyBorder="1" applyAlignment="1">
      <alignment horizontal="center" vertical="center"/>
    </xf>
    <xf numFmtId="0" fontId="27" fillId="0" borderId="63" xfId="0" applyFont="1" applyBorder="1" applyAlignment="1">
      <alignment horizontal="center" vertical="center" wrapText="1"/>
    </xf>
    <xf numFmtId="0" fontId="27" fillId="0" borderId="69" xfId="0" applyFont="1" applyBorder="1" applyAlignment="1">
      <alignment horizontal="center" vertical="center" wrapText="1"/>
    </xf>
    <xf numFmtId="0" fontId="27" fillId="0" borderId="68"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91"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6" xfId="0" applyFont="1" applyBorder="1" applyAlignment="1">
      <alignment horizontal="center" vertical="center" wrapText="1"/>
    </xf>
    <xf numFmtId="0" fontId="20" fillId="0" borderId="63" xfId="0" applyFont="1" applyBorder="1" applyAlignment="1">
      <alignment horizontal="center" vertical="center"/>
    </xf>
    <xf numFmtId="0" fontId="20" fillId="0" borderId="69" xfId="0" applyFont="1" applyBorder="1" applyAlignment="1">
      <alignment horizontal="center" vertical="center"/>
    </xf>
    <xf numFmtId="0" fontId="20" fillId="0" borderId="68" xfId="0" applyFont="1" applyBorder="1" applyAlignment="1">
      <alignment horizontal="center" vertical="center"/>
    </xf>
    <xf numFmtId="0" fontId="20" fillId="0" borderId="64" xfId="0" applyFont="1" applyBorder="1" applyAlignment="1">
      <alignment horizontal="center" vertical="center"/>
    </xf>
    <xf numFmtId="0" fontId="20" fillId="0" borderId="65" xfId="0" applyFont="1" applyBorder="1" applyAlignment="1">
      <alignment horizontal="center" vertical="center"/>
    </xf>
    <xf numFmtId="0" fontId="20" fillId="0" borderId="91" xfId="0" applyFont="1" applyBorder="1" applyAlignment="1">
      <alignment horizontal="center" vertical="center"/>
    </xf>
    <xf numFmtId="0" fontId="20" fillId="0" borderId="67" xfId="0" applyFont="1" applyBorder="1" applyAlignment="1">
      <alignment horizontal="center" vertical="center"/>
    </xf>
    <xf numFmtId="0" fontId="20" fillId="0" borderId="66" xfId="0" applyFont="1" applyBorder="1" applyAlignment="1">
      <alignment horizontal="center" vertical="center"/>
    </xf>
    <xf numFmtId="38" fontId="6" fillId="0" borderId="65" xfId="0" applyNumberFormat="1" applyFont="1" applyBorder="1" applyAlignment="1">
      <alignment horizontal="center" vertical="center"/>
    </xf>
    <xf numFmtId="0" fontId="33" fillId="0" borderId="35" xfId="0" applyFont="1" applyBorder="1" applyAlignment="1">
      <alignment horizontal="left" vertical="center"/>
    </xf>
    <xf numFmtId="0" fontId="33" fillId="0" borderId="0" xfId="0" applyFont="1" applyBorder="1" applyAlignment="1">
      <alignment horizontal="left" vertical="center"/>
    </xf>
    <xf numFmtId="0" fontId="6" fillId="0" borderId="64" xfId="0" applyFont="1" applyBorder="1" applyAlignment="1">
      <alignment horizontal="center" vertical="center"/>
    </xf>
    <xf numFmtId="0" fontId="28" fillId="0" borderId="112" xfId="0" applyFont="1" applyBorder="1" applyAlignment="1">
      <alignment horizontal="right" vertical="center"/>
    </xf>
    <xf numFmtId="0" fontId="28" fillId="0" borderId="0" xfId="0" applyFont="1" applyBorder="1" applyAlignment="1">
      <alignment horizontal="right" vertical="center"/>
    </xf>
    <xf numFmtId="0" fontId="20" fillId="0" borderId="276" xfId="0" applyFont="1" applyBorder="1" applyAlignment="1">
      <alignment horizontal="center" vertical="center"/>
    </xf>
    <xf numFmtId="0" fontId="20" fillId="0" borderId="277" xfId="0" applyFont="1" applyBorder="1" applyAlignment="1">
      <alignment horizontal="center" vertical="center"/>
    </xf>
    <xf numFmtId="0" fontId="20" fillId="0" borderId="278" xfId="0" applyFont="1" applyBorder="1" applyAlignment="1">
      <alignment horizontal="center" vertical="center"/>
    </xf>
    <xf numFmtId="0" fontId="20" fillId="0" borderId="279" xfId="0" applyFont="1" applyBorder="1" applyAlignment="1">
      <alignment horizontal="center" vertical="center"/>
    </xf>
    <xf numFmtId="0" fontId="20" fillId="0" borderId="280" xfId="0" applyFont="1" applyBorder="1" applyAlignment="1">
      <alignment horizontal="center" vertical="center"/>
    </xf>
    <xf numFmtId="0" fontId="20" fillId="0" borderId="281" xfId="0" applyFont="1" applyBorder="1" applyAlignment="1">
      <alignment horizontal="center" vertical="center"/>
    </xf>
    <xf numFmtId="0" fontId="20" fillId="0" borderId="282" xfId="0" applyFont="1" applyBorder="1" applyAlignment="1">
      <alignment horizontal="center" vertical="center"/>
    </xf>
    <xf numFmtId="0" fontId="20" fillId="0" borderId="283" xfId="0" applyFont="1" applyBorder="1" applyAlignment="1">
      <alignment horizontal="center" vertical="center"/>
    </xf>
    <xf numFmtId="0" fontId="20" fillId="0" borderId="284" xfId="0" applyFont="1" applyBorder="1" applyAlignment="1">
      <alignment horizontal="center" vertical="center"/>
    </xf>
    <xf numFmtId="0" fontId="47" fillId="0" borderId="0" xfId="0" applyFont="1" applyBorder="1" applyAlignment="1">
      <alignment horizontal="left" vertical="top"/>
    </xf>
    <xf numFmtId="0" fontId="12" fillId="0" borderId="67" xfId="0" applyFont="1" applyBorder="1" applyAlignment="1">
      <alignment horizontal="right" vertical="center"/>
    </xf>
    <xf numFmtId="0" fontId="27" fillId="0" borderId="270" xfId="0" quotePrefix="1" applyFont="1" applyBorder="1" applyAlignment="1">
      <alignment horizontal="center" vertical="center"/>
    </xf>
    <xf numFmtId="0" fontId="27" fillId="0" borderId="107" xfId="0" applyFont="1" applyBorder="1" applyAlignment="1">
      <alignment horizontal="center" vertical="center"/>
    </xf>
    <xf numFmtId="0" fontId="27" fillId="0" borderId="271" xfId="0" applyFont="1" applyBorder="1" applyAlignment="1">
      <alignment horizontal="center" vertical="center"/>
    </xf>
    <xf numFmtId="0" fontId="27" fillId="0" borderId="272" xfId="0" applyFont="1" applyBorder="1" applyAlignment="1">
      <alignment horizontal="center" vertical="center"/>
    </xf>
    <xf numFmtId="0" fontId="27" fillId="0" borderId="110" xfId="0" applyFont="1" applyBorder="1" applyAlignment="1">
      <alignment horizontal="center" vertical="center"/>
    </xf>
    <xf numFmtId="0" fontId="29" fillId="0" borderId="106" xfId="0" applyFont="1" applyBorder="1" applyAlignment="1">
      <alignment horizontal="center" vertical="center"/>
    </xf>
    <xf numFmtId="0" fontId="29" fillId="0" borderId="64" xfId="0" applyFont="1" applyBorder="1" applyAlignment="1">
      <alignment horizontal="center" vertical="center"/>
    </xf>
    <xf numFmtId="0" fontId="29" fillId="0" borderId="109" xfId="0" applyFont="1" applyBorder="1" applyAlignment="1">
      <alignment horizontal="center" vertical="center"/>
    </xf>
    <xf numFmtId="0" fontId="6" fillId="0" borderId="179" xfId="0" applyFont="1" applyBorder="1" applyAlignment="1">
      <alignment horizontal="center" vertical="center"/>
    </xf>
    <xf numFmtId="0" fontId="6" fillId="0" borderId="273" xfId="0" applyFont="1" applyBorder="1" applyAlignment="1">
      <alignment horizontal="center" vertical="center"/>
    </xf>
    <xf numFmtId="0" fontId="6" fillId="0" borderId="44" xfId="0" applyFont="1" applyBorder="1" applyAlignment="1">
      <alignment horizontal="center" vertical="center"/>
    </xf>
    <xf numFmtId="0" fontId="6" fillId="0" borderId="88" xfId="0" applyFont="1" applyBorder="1" applyAlignment="1">
      <alignment horizontal="center" vertical="center"/>
    </xf>
    <xf numFmtId="0" fontId="6" fillId="0" borderId="70" xfId="0" applyFont="1" applyBorder="1" applyAlignment="1">
      <alignment horizontal="center" vertical="center"/>
    </xf>
    <xf numFmtId="0" fontId="29" fillId="0" borderId="63" xfId="0" applyFont="1" applyBorder="1" applyAlignment="1">
      <alignment horizontal="center" vertical="center"/>
    </xf>
    <xf numFmtId="0" fontId="6" fillId="0" borderId="223" xfId="0" applyFont="1" applyBorder="1" applyAlignment="1">
      <alignment horizontal="center" vertical="center"/>
    </xf>
    <xf numFmtId="0" fontId="6" fillId="0" borderId="172" xfId="0" applyFont="1" applyBorder="1" applyAlignment="1">
      <alignment horizontal="center" vertical="center"/>
    </xf>
    <xf numFmtId="0" fontId="6" fillId="0" borderId="224" xfId="0" applyFont="1" applyBorder="1" applyAlignment="1">
      <alignment horizontal="center" vertical="center"/>
    </xf>
    <xf numFmtId="0" fontId="6" fillId="0" borderId="180" xfId="0" applyFont="1" applyBorder="1" applyAlignment="1">
      <alignment horizontal="center" vertical="center"/>
    </xf>
    <xf numFmtId="0" fontId="6" fillId="0" borderId="221" xfId="0" applyFont="1" applyBorder="1" applyAlignment="1">
      <alignment horizontal="center" vertical="center"/>
    </xf>
    <xf numFmtId="0" fontId="6" fillId="0" borderId="181" xfId="0" applyFont="1" applyBorder="1" applyAlignment="1">
      <alignment horizontal="center" vertical="center"/>
    </xf>
    <xf numFmtId="0" fontId="27" fillId="0" borderId="63" xfId="0" applyFont="1" applyBorder="1" applyAlignment="1">
      <alignment horizontal="center" vertical="center" textRotation="255"/>
    </xf>
    <xf numFmtId="0" fontId="27" fillId="0" borderId="69" xfId="0" applyFont="1" applyBorder="1" applyAlignment="1">
      <alignment horizontal="center" vertical="center" textRotation="255"/>
    </xf>
    <xf numFmtId="0" fontId="27" fillId="0" borderId="64" xfId="0" applyFont="1" applyBorder="1" applyAlignment="1">
      <alignment horizontal="center" vertical="center" textRotation="255"/>
    </xf>
    <xf numFmtId="0" fontId="27" fillId="0" borderId="0" xfId="0" applyFont="1" applyBorder="1" applyAlignment="1">
      <alignment horizontal="center" vertical="center" textRotation="255"/>
    </xf>
    <xf numFmtId="0" fontId="27" fillId="0" borderId="91" xfId="0" applyFont="1" applyBorder="1" applyAlignment="1">
      <alignment horizontal="center" vertical="center" textRotation="255"/>
    </xf>
    <xf numFmtId="0" fontId="27" fillId="0" borderId="67" xfId="0" applyFont="1" applyBorder="1" applyAlignment="1">
      <alignment horizontal="center" vertical="center" textRotation="255"/>
    </xf>
    <xf numFmtId="0" fontId="29" fillId="0" borderId="270" xfId="0" applyFont="1" applyBorder="1" applyAlignment="1">
      <alignment horizontal="center" vertical="center"/>
    </xf>
    <xf numFmtId="0" fontId="29" fillId="0" borderId="107" xfId="0" applyFont="1" applyBorder="1" applyAlignment="1">
      <alignment horizontal="center" vertical="center"/>
    </xf>
    <xf numFmtId="0" fontId="29" fillId="0" borderId="108" xfId="0" applyFont="1" applyBorder="1" applyAlignment="1">
      <alignment horizontal="center" vertical="center"/>
    </xf>
    <xf numFmtId="0" fontId="29" fillId="0" borderId="271" xfId="0" applyFont="1" applyBorder="1" applyAlignment="1">
      <alignment horizontal="center" vertical="center"/>
    </xf>
    <xf numFmtId="0" fontId="29" fillId="0" borderId="0" xfId="0" applyFont="1" applyBorder="1" applyAlignment="1">
      <alignment horizontal="center" vertical="center"/>
    </xf>
    <xf numFmtId="0" fontId="29" fillId="0" borderId="65" xfId="0" applyFont="1" applyBorder="1" applyAlignment="1">
      <alignment horizontal="center" vertical="center"/>
    </xf>
    <xf numFmtId="0" fontId="29" fillId="0" borderId="272" xfId="0" applyFont="1" applyBorder="1" applyAlignment="1">
      <alignment horizontal="center" vertical="center"/>
    </xf>
    <xf numFmtId="0" fontId="29" fillId="0" borderId="110" xfId="0" applyFont="1" applyBorder="1" applyAlignment="1">
      <alignment horizontal="center" vertical="center"/>
    </xf>
    <xf numFmtId="0" fontId="29" fillId="0" borderId="198"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47" xfId="0" applyFont="1" applyBorder="1" applyAlignment="1">
      <alignment horizontal="center" vertical="center"/>
    </xf>
    <xf numFmtId="0" fontId="2" fillId="0" borderId="58" xfId="0" applyFont="1" applyBorder="1" applyAlignment="1">
      <alignment horizontal="center" vertical="center"/>
    </xf>
    <xf numFmtId="0" fontId="2" fillId="0" borderId="138" xfId="0" applyFont="1" applyBorder="1" applyAlignment="1">
      <alignment horizontal="center" vertical="center"/>
    </xf>
    <xf numFmtId="0" fontId="2" fillId="0" borderId="75" xfId="0" applyFont="1" applyBorder="1" applyAlignment="1">
      <alignment horizontal="center" vertical="center"/>
    </xf>
    <xf numFmtId="0" fontId="2" fillId="0" borderId="73" xfId="0" applyFont="1" applyBorder="1" applyAlignment="1">
      <alignment horizontal="center" vertical="center"/>
    </xf>
    <xf numFmtId="0" fontId="20" fillId="0" borderId="254" xfId="0" applyFont="1" applyBorder="1" applyAlignment="1">
      <alignment horizontal="center" vertical="center"/>
    </xf>
    <xf numFmtId="0" fontId="20" fillId="0" borderId="255" xfId="0" applyFont="1" applyBorder="1" applyAlignment="1">
      <alignment horizontal="center" vertical="center"/>
    </xf>
    <xf numFmtId="0" fontId="20" fillId="0" borderId="256" xfId="0" applyFont="1" applyBorder="1" applyAlignment="1">
      <alignment horizontal="center" vertical="center"/>
    </xf>
    <xf numFmtId="0" fontId="20" fillId="0" borderId="257" xfId="0" applyFont="1" applyBorder="1" applyAlignment="1">
      <alignment horizontal="center" vertical="center"/>
    </xf>
    <xf numFmtId="0" fontId="20" fillId="0" borderId="258" xfId="0" applyFont="1" applyBorder="1" applyAlignment="1">
      <alignment horizontal="center" vertical="center"/>
    </xf>
    <xf numFmtId="0" fontId="20" fillId="0" borderId="259" xfId="0" applyFont="1" applyBorder="1" applyAlignment="1">
      <alignment horizontal="center" vertical="center"/>
    </xf>
    <xf numFmtId="0" fontId="20" fillId="0" borderId="260" xfId="0" applyFont="1" applyBorder="1" applyAlignment="1">
      <alignment horizontal="center" vertical="center"/>
    </xf>
    <xf numFmtId="0" fontId="20" fillId="0" borderId="261" xfId="0" applyFont="1" applyBorder="1" applyAlignment="1">
      <alignment horizontal="center" vertical="center"/>
    </xf>
    <xf numFmtId="0" fontId="20" fillId="0" borderId="262" xfId="0" applyFont="1" applyBorder="1" applyAlignment="1">
      <alignment horizontal="center" vertical="center"/>
    </xf>
    <xf numFmtId="0" fontId="20" fillId="0" borderId="98" xfId="0" quotePrefix="1" applyFont="1" applyBorder="1" applyAlignment="1">
      <alignment horizontal="center" vertical="center"/>
    </xf>
    <xf numFmtId="0" fontId="20" fillId="0" borderId="135" xfId="0" applyFont="1" applyBorder="1" applyAlignment="1">
      <alignment horizontal="center" vertical="center"/>
    </xf>
    <xf numFmtId="0" fontId="20" fillId="0" borderId="104" xfId="0" applyFont="1" applyBorder="1" applyAlignment="1">
      <alignment horizontal="center" vertical="center"/>
    </xf>
    <xf numFmtId="0" fontId="20" fillId="0" borderId="263" xfId="0" applyFont="1" applyBorder="1" applyAlignment="1">
      <alignment horizontal="center" vertical="center"/>
    </xf>
    <xf numFmtId="0" fontId="20" fillId="0" borderId="264" xfId="0" applyFont="1" applyBorder="1" applyAlignment="1">
      <alignment horizontal="center" vertical="center"/>
    </xf>
    <xf numFmtId="0" fontId="20" fillId="0" borderId="59" xfId="0" applyFont="1" applyBorder="1" applyAlignment="1">
      <alignment horizontal="center" vertical="center"/>
    </xf>
    <xf numFmtId="0" fontId="20" fillId="0" borderId="265" xfId="0" applyFont="1" applyBorder="1" applyAlignment="1">
      <alignment horizontal="center" vertical="center"/>
    </xf>
    <xf numFmtId="0" fontId="20" fillId="0" borderId="266" xfId="0" applyFont="1" applyBorder="1" applyAlignment="1">
      <alignment horizontal="center" vertical="center"/>
    </xf>
    <xf numFmtId="0" fontId="20" fillId="0" borderId="105" xfId="0" applyFont="1" applyBorder="1" applyAlignment="1">
      <alignment horizontal="center" vertical="center"/>
    </xf>
    <xf numFmtId="0" fontId="6" fillId="0" borderId="220" xfId="0" applyFont="1" applyBorder="1" applyAlignment="1">
      <alignment horizontal="center" vertical="center"/>
    </xf>
    <xf numFmtId="0" fontId="8" fillId="0" borderId="65" xfId="0" applyFont="1" applyBorder="1" applyAlignment="1">
      <alignment horizontal="center" vertical="top" shrinkToFit="1"/>
    </xf>
    <xf numFmtId="0" fontId="8" fillId="0" borderId="67" xfId="0" applyFont="1" applyBorder="1" applyAlignment="1">
      <alignment horizontal="center" vertical="top" shrinkToFit="1"/>
    </xf>
    <xf numFmtId="0" fontId="8" fillId="0" borderId="66" xfId="0" applyFont="1" applyBorder="1" applyAlignment="1">
      <alignment horizontal="center" vertical="top" shrinkToFit="1"/>
    </xf>
    <xf numFmtId="0" fontId="21" fillId="0" borderId="35" xfId="0" applyFont="1" applyBorder="1" applyAlignment="1">
      <alignment horizontal="left" vertical="top" wrapText="1"/>
    </xf>
    <xf numFmtId="0" fontId="21" fillId="0" borderId="0" xfId="0" applyFont="1" applyBorder="1" applyAlignment="1">
      <alignment horizontal="left" vertical="top" wrapText="1"/>
    </xf>
    <xf numFmtId="0" fontId="21" fillId="0" borderId="36" xfId="0" applyFont="1" applyBorder="1" applyAlignment="1">
      <alignment horizontal="left" vertical="top" wrapText="1"/>
    </xf>
    <xf numFmtId="0" fontId="33" fillId="0" borderId="69" xfId="0" applyFont="1" applyBorder="1" applyAlignment="1">
      <alignment horizontal="center"/>
    </xf>
    <xf numFmtId="0" fontId="33" fillId="0" borderId="68" xfId="0" applyFont="1" applyBorder="1" applyAlignment="1">
      <alignment horizontal="center"/>
    </xf>
    <xf numFmtId="0" fontId="33" fillId="0" borderId="67" xfId="0" applyFont="1" applyBorder="1" applyAlignment="1">
      <alignment horizontal="center"/>
    </xf>
    <xf numFmtId="0" fontId="33" fillId="0" borderId="66" xfId="0" applyFont="1" applyBorder="1" applyAlignment="1">
      <alignment horizontal="center"/>
    </xf>
    <xf numFmtId="0" fontId="53" fillId="0" borderId="63" xfId="0" applyFont="1" applyBorder="1" applyAlignment="1">
      <alignment horizontal="center" vertical="center"/>
    </xf>
    <xf numFmtId="0" fontId="53" fillId="0" borderId="69" xfId="0" applyFont="1" applyBorder="1" applyAlignment="1">
      <alignment horizontal="center" vertical="center"/>
    </xf>
    <xf numFmtId="0" fontId="53" fillId="0" borderId="91" xfId="0" applyFont="1" applyBorder="1" applyAlignment="1">
      <alignment horizontal="center" vertical="center"/>
    </xf>
    <xf numFmtId="0" fontId="53" fillId="0" borderId="67" xfId="0" applyFont="1" applyBorder="1" applyAlignment="1">
      <alignment horizontal="center" vertical="center"/>
    </xf>
    <xf numFmtId="0" fontId="5" fillId="0" borderId="26" xfId="0" applyFont="1" applyBorder="1" applyAlignment="1">
      <alignment horizontal="center"/>
    </xf>
    <xf numFmtId="0" fontId="20" fillId="0" borderId="46" xfId="0" applyFont="1" applyBorder="1" applyAlignment="1">
      <alignment horizontal="center" vertical="center"/>
    </xf>
    <xf numFmtId="0" fontId="20" fillId="0" borderId="28" xfId="0" applyFont="1" applyBorder="1" applyAlignment="1">
      <alignment horizontal="center" vertical="center"/>
    </xf>
    <xf numFmtId="0" fontId="8" fillId="0" borderId="0" xfId="0" applyFont="1" applyBorder="1" applyAlignment="1">
      <alignment horizontal="left" vertical="center" shrinkToFit="1"/>
    </xf>
    <xf numFmtId="0" fontId="5" fillId="0" borderId="119" xfId="0" applyFont="1" applyBorder="1" applyAlignment="1">
      <alignment horizontal="center"/>
    </xf>
    <xf numFmtId="0" fontId="20" fillId="0" borderId="139" xfId="0" applyFont="1" applyBorder="1" applyAlignment="1">
      <alignment horizontal="center" vertical="center"/>
    </xf>
    <xf numFmtId="0" fontId="6" fillId="0" borderId="173" xfId="0" applyFont="1" applyBorder="1" applyAlignment="1">
      <alignment horizontal="center" vertical="center"/>
    </xf>
    <xf numFmtId="0" fontId="24" fillId="0" borderId="52" xfId="0" applyFont="1" applyBorder="1" applyAlignment="1">
      <alignment horizontal="center" vertical="center"/>
    </xf>
    <xf numFmtId="0" fontId="24" fillId="0" borderId="253" xfId="0" applyFont="1" applyBorder="1" applyAlignment="1">
      <alignment horizontal="center" vertical="center"/>
    </xf>
    <xf numFmtId="0" fontId="6" fillId="0" borderId="253" xfId="0" applyFont="1" applyBorder="1" applyAlignment="1">
      <alignment horizontal="center" vertical="center"/>
    </xf>
    <xf numFmtId="0" fontId="51" fillId="0" borderId="0" xfId="0" applyFont="1" applyBorder="1" applyAlignment="1">
      <alignment horizontal="right" vertical="center"/>
    </xf>
    <xf numFmtId="0" fontId="52" fillId="0" borderId="33" xfId="0" applyFont="1" applyBorder="1" applyAlignment="1">
      <alignment horizontal="center" vertical="center"/>
    </xf>
    <xf numFmtId="0" fontId="52" fillId="0" borderId="119" xfId="0" applyFont="1" applyBorder="1" applyAlignment="1">
      <alignment horizontal="center" vertical="center"/>
    </xf>
    <xf numFmtId="0" fontId="52" fillId="0" borderId="251" xfId="0" applyFont="1" applyBorder="1" applyAlignment="1">
      <alignment horizontal="center" vertical="center"/>
    </xf>
    <xf numFmtId="0" fontId="52" fillId="0" borderId="252" xfId="0" applyFont="1" applyBorder="1" applyAlignment="1">
      <alignment horizontal="center" vertical="center"/>
    </xf>
    <xf numFmtId="0" fontId="20" fillId="0" borderId="32" xfId="0" applyFont="1" applyBorder="1" applyAlignment="1">
      <alignment horizontal="center" vertical="center"/>
    </xf>
    <xf numFmtId="0" fontId="6" fillId="0" borderId="35" xfId="0" applyFont="1" applyBorder="1" applyAlignment="1">
      <alignment horizontal="center" vertical="center"/>
    </xf>
    <xf numFmtId="0" fontId="5" fillId="0" borderId="33" xfId="0" applyFont="1" applyBorder="1" applyAlignment="1">
      <alignment horizontal="center"/>
    </xf>
    <xf numFmtId="0" fontId="5" fillId="0" borderId="35" xfId="0" applyFont="1" applyBorder="1" applyAlignment="1">
      <alignment horizontal="center"/>
    </xf>
    <xf numFmtId="0" fontId="20" fillId="0" borderId="35" xfId="0" applyFont="1" applyBorder="1" applyAlignment="1">
      <alignment horizontal="center" vertical="distributed" textRotation="255"/>
    </xf>
    <xf numFmtId="0" fontId="20" fillId="0" borderId="47"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38" xfId="0" applyFont="1" applyBorder="1" applyAlignment="1">
      <alignment horizontal="center" vertical="center" wrapText="1"/>
    </xf>
    <xf numFmtId="0" fontId="20" fillId="0" borderId="246" xfId="0" applyFont="1" applyBorder="1" applyAlignment="1">
      <alignment horizontal="center" vertical="center" wrapText="1"/>
    </xf>
    <xf numFmtId="0" fontId="20" fillId="0" borderId="247" xfId="0" applyFont="1" applyBorder="1" applyAlignment="1">
      <alignment horizontal="center" vertical="center" wrapText="1"/>
    </xf>
    <xf numFmtId="0" fontId="20" fillId="0" borderId="248" xfId="0" applyFont="1" applyBorder="1" applyAlignment="1">
      <alignment horizontal="center" vertical="center" wrapText="1"/>
    </xf>
    <xf numFmtId="0" fontId="2" fillId="0" borderId="249" xfId="0" applyFont="1" applyBorder="1" applyAlignment="1">
      <alignment horizontal="center" vertical="center"/>
    </xf>
    <xf numFmtId="0" fontId="2" fillId="0" borderId="250" xfId="0" applyFont="1" applyBorder="1" applyAlignment="1">
      <alignment horizontal="center" vertical="center"/>
    </xf>
    <xf numFmtId="0" fontId="10" fillId="0" borderId="73" xfId="0" applyFont="1" applyBorder="1" applyAlignment="1">
      <alignment horizontal="center" vertical="center"/>
    </xf>
    <xf numFmtId="0" fontId="6" fillId="0" borderId="28" xfId="0" applyFont="1" applyBorder="1" applyAlignment="1">
      <alignment horizontal="center" vertical="center"/>
    </xf>
    <xf numFmtId="0" fontId="6" fillId="0" borderId="236" xfId="0" applyFont="1" applyBorder="1" applyAlignment="1">
      <alignment horizontal="center" vertical="center"/>
    </xf>
    <xf numFmtId="0" fontId="48" fillId="0" borderId="58" xfId="0" applyFont="1" applyBorder="1" applyAlignment="1">
      <alignment horizontal="right" vertical="center"/>
    </xf>
    <xf numFmtId="0" fontId="49" fillId="0" borderId="0" xfId="0" applyFont="1" applyAlignment="1">
      <alignment horizontal="center" vertical="center"/>
    </xf>
    <xf numFmtId="0" fontId="20" fillId="0" borderId="77" xfId="0" applyFont="1" applyBorder="1" applyAlignment="1">
      <alignment horizontal="center" vertical="center" textRotation="255"/>
    </xf>
    <xf numFmtId="0" fontId="20" fillId="0" borderId="132" xfId="0" applyFont="1" applyBorder="1" applyAlignment="1">
      <alignment horizontal="center" vertical="center" textRotation="255"/>
    </xf>
    <xf numFmtId="0" fontId="20" fillId="0" borderId="133" xfId="0" applyFont="1" applyBorder="1" applyAlignment="1">
      <alignment horizontal="center" vertical="center" textRotation="255"/>
    </xf>
    <xf numFmtId="0" fontId="20" fillId="0" borderId="197" xfId="0" applyFont="1" applyBorder="1" applyAlignment="1">
      <alignment horizontal="center" vertical="center" textRotation="255"/>
    </xf>
    <xf numFmtId="0" fontId="20" fillId="0" borderId="243" xfId="0" applyFont="1" applyBorder="1" applyAlignment="1">
      <alignment horizontal="center" vertical="center" shrinkToFit="1"/>
    </xf>
    <xf numFmtId="0" fontId="20" fillId="0" borderId="244" xfId="0" applyFont="1" applyBorder="1" applyAlignment="1">
      <alignment horizontal="center" vertical="center" shrinkToFit="1"/>
    </xf>
    <xf numFmtId="0" fontId="20" fillId="0" borderId="245" xfId="0" applyFont="1" applyBorder="1" applyAlignment="1">
      <alignment horizontal="center" vertical="center" shrinkToFit="1"/>
    </xf>
    <xf numFmtId="0" fontId="20" fillId="0" borderId="0" xfId="0" applyFont="1" applyBorder="1" applyAlignment="1">
      <alignment vertical="center"/>
    </xf>
    <xf numFmtId="0" fontId="50" fillId="0" borderId="0" xfId="0" applyFont="1" applyBorder="1" applyAlignment="1">
      <alignment horizontal="right" vertical="center"/>
    </xf>
    <xf numFmtId="0" fontId="6" fillId="0" borderId="36" xfId="0" applyFont="1" applyBorder="1" applyAlignment="1">
      <alignment horizontal="center" vertical="center"/>
    </xf>
    <xf numFmtId="0" fontId="6" fillId="0" borderId="222" xfId="0" applyFont="1" applyBorder="1" applyAlignment="1">
      <alignment horizontal="center" vertical="center"/>
    </xf>
    <xf numFmtId="0" fontId="20" fillId="0" borderId="51"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241" xfId="0" applyFont="1" applyBorder="1" applyAlignment="1">
      <alignment horizontal="center" vertical="center" wrapText="1"/>
    </xf>
    <xf numFmtId="0" fontId="20" fillId="0" borderId="242" xfId="0" applyFont="1" applyBorder="1" applyAlignment="1">
      <alignment horizontal="center" vertical="center" wrapText="1"/>
    </xf>
    <xf numFmtId="0" fontId="6" fillId="0" borderId="228" xfId="0" applyFont="1" applyBorder="1" applyAlignment="1">
      <alignment horizontal="center" vertical="center"/>
    </xf>
    <xf numFmtId="0" fontId="6" fillId="0" borderId="237" xfId="0" applyFont="1" applyBorder="1" applyAlignment="1">
      <alignment horizontal="center" vertical="center"/>
    </xf>
    <xf numFmtId="0" fontId="5" fillId="0" borderId="139" xfId="0" applyFont="1" applyBorder="1" applyAlignment="1">
      <alignment horizontal="center" vertical="center"/>
    </xf>
    <xf numFmtId="0" fontId="5" fillId="0" borderId="0" xfId="0" applyFont="1" applyBorder="1" applyAlignment="1">
      <alignment horizontal="center" vertical="center"/>
    </xf>
    <xf numFmtId="0" fontId="5" fillId="0" borderId="28" xfId="0" applyFont="1" applyBorder="1" applyAlignment="1">
      <alignment horizontal="center" vertical="center"/>
    </xf>
    <xf numFmtId="0" fontId="5" fillId="0" borderId="238" xfId="0" applyFont="1" applyBorder="1" applyAlignment="1">
      <alignment horizontal="center" vertical="center"/>
    </xf>
    <xf numFmtId="0" fontId="5" fillId="0" borderId="48" xfId="0" applyFont="1" applyBorder="1" applyAlignment="1">
      <alignment horizontal="center" vertical="center"/>
    </xf>
    <xf numFmtId="0" fontId="5" fillId="0" borderId="236" xfId="0" applyFont="1" applyBorder="1" applyAlignment="1">
      <alignment horizontal="center" vertical="center"/>
    </xf>
    <xf numFmtId="0" fontId="8" fillId="0" borderId="28" xfId="0" applyFont="1" applyBorder="1" applyAlignment="1">
      <alignment horizontal="center" vertical="top" shrinkToFit="1"/>
    </xf>
    <xf numFmtId="0" fontId="8" fillId="0" borderId="239" xfId="0" applyFont="1" applyBorder="1" applyAlignment="1">
      <alignment horizontal="center" vertical="top" shrinkToFit="1"/>
    </xf>
    <xf numFmtId="0" fontId="20" fillId="0" borderId="240" xfId="0" applyFont="1" applyBorder="1" applyAlignment="1">
      <alignment horizontal="center" vertical="center" textRotation="255"/>
    </xf>
    <xf numFmtId="0" fontId="20" fillId="0" borderId="128" xfId="0" applyFont="1" applyBorder="1" applyAlignment="1">
      <alignment horizontal="center" vertical="center" textRotation="255"/>
    </xf>
    <xf numFmtId="0" fontId="20" fillId="0" borderId="36" xfId="0" applyFont="1" applyBorder="1" applyAlignment="1">
      <alignment horizontal="center" vertical="center" textRotation="255"/>
    </xf>
    <xf numFmtId="0" fontId="20" fillId="0" borderId="128" xfId="0" applyFont="1" applyBorder="1" applyAlignment="1">
      <alignment horizontal="center" vertical="center"/>
    </xf>
    <xf numFmtId="38" fontId="6" fillId="0" borderId="28" xfId="0" applyNumberFormat="1" applyFont="1" applyBorder="1" applyAlignment="1">
      <alignment horizontal="center" vertical="center"/>
    </xf>
    <xf numFmtId="0" fontId="20" fillId="0" borderId="235" xfId="0" applyFont="1" applyBorder="1" applyAlignment="1">
      <alignment horizontal="center" vertical="center"/>
    </xf>
    <xf numFmtId="0" fontId="20" fillId="0" borderId="26" xfId="0" applyFont="1" applyBorder="1" applyAlignment="1">
      <alignment horizontal="center" vertical="center"/>
    </xf>
    <xf numFmtId="0" fontId="3" fillId="0" borderId="13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56"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38" xfId="0" applyFont="1" applyBorder="1" applyAlignment="1">
      <alignment horizontal="center" vertical="center" wrapText="1"/>
    </xf>
    <xf numFmtId="38" fontId="6" fillId="0" borderId="232" xfId="0" applyNumberFormat="1" applyFont="1" applyBorder="1" applyAlignment="1">
      <alignment horizontal="center" vertical="center"/>
    </xf>
    <xf numFmtId="0" fontId="6" fillId="0" borderId="234" xfId="0" applyFont="1" applyBorder="1" applyAlignment="1">
      <alignment horizontal="center" vertical="center"/>
    </xf>
    <xf numFmtId="0" fontId="6" fillId="0" borderId="233" xfId="0" applyFont="1" applyBorder="1" applyAlignment="1">
      <alignment horizontal="center" vertical="center"/>
    </xf>
    <xf numFmtId="0" fontId="6" fillId="0" borderId="230" xfId="0" applyFont="1" applyBorder="1" applyAlignment="1">
      <alignment horizontal="center" vertical="center"/>
    </xf>
    <xf numFmtId="0" fontId="6" fillId="0" borderId="231" xfId="0" applyFont="1" applyBorder="1" applyAlignment="1">
      <alignment horizontal="center" vertical="center"/>
    </xf>
    <xf numFmtId="0" fontId="6" fillId="0" borderId="232" xfId="0" applyFont="1" applyBorder="1" applyAlignment="1">
      <alignment horizontal="center" vertical="center"/>
    </xf>
    <xf numFmtId="0" fontId="2" fillId="0" borderId="180" xfId="0" applyFont="1" applyBorder="1" applyAlignment="1">
      <alignment horizontal="center" vertical="center"/>
    </xf>
    <xf numFmtId="0" fontId="2" fillId="0" borderId="44" xfId="0" applyFont="1" applyBorder="1" applyAlignment="1">
      <alignment horizontal="center" vertical="center"/>
    </xf>
    <xf numFmtId="0" fontId="5" fillId="0" borderId="35" xfId="0" applyFont="1" applyBorder="1" applyAlignment="1">
      <alignment horizontal="left" vertical="center" wrapText="1" indent="1"/>
    </xf>
    <xf numFmtId="0" fontId="2" fillId="0" borderId="172" xfId="0" applyFont="1" applyBorder="1" applyAlignment="1">
      <alignment horizontal="center" vertical="center"/>
    </xf>
    <xf numFmtId="0" fontId="2" fillId="0" borderId="232" xfId="0" applyFont="1" applyBorder="1" applyAlignment="1">
      <alignment horizontal="center" vertical="center"/>
    </xf>
    <xf numFmtId="0" fontId="2" fillId="0" borderId="28" xfId="0" applyFont="1" applyBorder="1" applyAlignment="1">
      <alignment horizontal="center" vertical="center"/>
    </xf>
    <xf numFmtId="0" fontId="2" fillId="0" borderId="228" xfId="0" applyFont="1" applyBorder="1" applyAlignment="1">
      <alignment horizontal="center" vertical="center"/>
    </xf>
    <xf numFmtId="0" fontId="6" fillId="0" borderId="225" xfId="0" applyFont="1" applyBorder="1" applyAlignment="1">
      <alignment horizontal="center" vertical="center"/>
    </xf>
    <xf numFmtId="0" fontId="6" fillId="0" borderId="226" xfId="0" applyFont="1" applyBorder="1" applyAlignment="1">
      <alignment horizontal="center" vertical="center"/>
    </xf>
    <xf numFmtId="0" fontId="6" fillId="0" borderId="227" xfId="0" applyFont="1" applyBorder="1" applyAlignment="1">
      <alignment horizontal="center" vertical="center"/>
    </xf>
    <xf numFmtId="0" fontId="6" fillId="0" borderId="229" xfId="0" applyFont="1" applyBorder="1" applyAlignment="1">
      <alignment horizontal="center" vertical="center"/>
    </xf>
    <xf numFmtId="0" fontId="6" fillId="0" borderId="205" xfId="0" applyFont="1" applyBorder="1" applyAlignment="1">
      <alignment horizontal="center" vertical="center"/>
    </xf>
    <xf numFmtId="0" fontId="6" fillId="0" borderId="174" xfId="0" applyFont="1" applyBorder="1" applyAlignment="1">
      <alignment horizontal="center" vertical="center"/>
    </xf>
    <xf numFmtId="0" fontId="50" fillId="0" borderId="0" xfId="0" applyFont="1" applyBorder="1" applyAlignment="1">
      <alignment horizontal="center" vertical="center"/>
    </xf>
    <xf numFmtId="0" fontId="20" fillId="0" borderId="212" xfId="0" quotePrefix="1" applyFont="1" applyBorder="1" applyAlignment="1">
      <alignment horizontal="center" vertical="center"/>
    </xf>
    <xf numFmtId="0" fontId="20" fillId="0" borderId="213" xfId="0" applyFont="1" applyBorder="1" applyAlignment="1">
      <alignment horizontal="center" vertical="center"/>
    </xf>
    <xf numFmtId="0" fontId="20" fillId="0" borderId="214" xfId="0" applyFont="1" applyBorder="1" applyAlignment="1">
      <alignment horizontal="center" vertical="center"/>
    </xf>
    <xf numFmtId="0" fontId="20" fillId="0" borderId="215" xfId="0" applyFont="1" applyBorder="1" applyAlignment="1">
      <alignment horizontal="center" vertical="center"/>
    </xf>
    <xf numFmtId="0" fontId="20" fillId="0" borderId="31" xfId="0" applyFont="1" applyBorder="1" applyAlignment="1">
      <alignment horizontal="center" vertical="center"/>
    </xf>
    <xf numFmtId="0" fontId="20" fillId="0" borderId="216" xfId="0" applyFont="1" applyBorder="1" applyAlignment="1">
      <alignment horizontal="center" vertical="center"/>
    </xf>
    <xf numFmtId="0" fontId="20" fillId="0" borderId="217" xfId="0" applyFont="1" applyBorder="1" applyAlignment="1">
      <alignment horizontal="center" vertical="center"/>
    </xf>
    <xf numFmtId="0" fontId="20" fillId="0" borderId="218" xfId="0" applyFont="1" applyBorder="1" applyAlignment="1">
      <alignment horizontal="center" vertical="center"/>
    </xf>
    <xf numFmtId="0" fontId="24" fillId="0" borderId="56" xfId="0" applyFont="1" applyBorder="1" applyAlignment="1">
      <alignment horizontal="center" vertical="center"/>
    </xf>
    <xf numFmtId="0" fontId="24" fillId="0" borderId="45" xfId="0" applyFont="1" applyBorder="1" applyAlignment="1">
      <alignment horizontal="center" vertical="center"/>
    </xf>
    <xf numFmtId="0" fontId="24" fillId="0" borderId="219" xfId="0" applyFont="1" applyBorder="1" applyAlignment="1">
      <alignment horizontal="center" vertical="center"/>
    </xf>
    <xf numFmtId="0" fontId="27" fillId="0" borderId="186" xfId="0" applyFont="1" applyBorder="1" applyAlignment="1">
      <alignment horizontal="center" vertical="center"/>
    </xf>
    <xf numFmtId="0" fontId="27" fillId="0" borderId="187" xfId="0" applyFont="1" applyBorder="1" applyAlignment="1">
      <alignment horizontal="center" vertical="center"/>
    </xf>
    <xf numFmtId="0" fontId="27" fillId="0" borderId="188" xfId="0" applyFont="1" applyBorder="1" applyAlignment="1">
      <alignment horizontal="center" vertical="center"/>
    </xf>
    <xf numFmtId="0" fontId="27" fillId="0" borderId="189" xfId="0" applyFont="1" applyBorder="1" applyAlignment="1">
      <alignment horizontal="center" vertical="center"/>
    </xf>
    <xf numFmtId="0" fontId="27" fillId="0" borderId="190" xfId="0" applyFont="1" applyBorder="1" applyAlignment="1">
      <alignment horizontal="center" vertical="center"/>
    </xf>
    <xf numFmtId="0" fontId="27" fillId="0" borderId="191" xfId="0" applyFont="1" applyBorder="1" applyAlignment="1">
      <alignment horizontal="center" vertical="center"/>
    </xf>
    <xf numFmtId="0" fontId="27" fillId="0" borderId="192" xfId="0" applyFont="1" applyBorder="1" applyAlignment="1">
      <alignment horizontal="center" vertical="center"/>
    </xf>
    <xf numFmtId="0" fontId="27" fillId="0" borderId="193" xfId="0" applyFont="1" applyBorder="1" applyAlignment="1">
      <alignment horizontal="center" vertical="center"/>
    </xf>
    <xf numFmtId="0" fontId="27" fillId="0" borderId="194" xfId="0" applyFont="1" applyBorder="1" applyAlignment="1">
      <alignment horizontal="center" vertical="center"/>
    </xf>
    <xf numFmtId="0" fontId="29" fillId="0" borderId="0" xfId="0" applyFont="1" applyBorder="1" applyAlignment="1">
      <alignment horizontal="left" vertical="center"/>
    </xf>
    <xf numFmtId="0" fontId="29" fillId="0" borderId="67" xfId="0" applyFont="1" applyBorder="1" applyAlignment="1">
      <alignment horizontal="left" vertical="center"/>
    </xf>
    <xf numFmtId="0" fontId="29" fillId="0" borderId="91" xfId="0" applyFont="1" applyBorder="1" applyAlignment="1">
      <alignment horizontal="center" vertical="center"/>
    </xf>
    <xf numFmtId="0" fontId="6" fillId="0" borderId="211" xfId="0" applyFont="1" applyBorder="1" applyAlignment="1">
      <alignment horizontal="center" vertical="center"/>
    </xf>
    <xf numFmtId="0" fontId="5" fillId="0" borderId="63" xfId="0" applyFont="1" applyBorder="1" applyAlignment="1">
      <alignment horizontal="center" vertical="center"/>
    </xf>
    <xf numFmtId="0" fontId="5" fillId="0" borderId="69" xfId="0" applyFont="1" applyBorder="1" applyAlignment="1">
      <alignment horizontal="center" vertical="center"/>
    </xf>
    <xf numFmtId="0" fontId="5" fillId="0" borderId="68"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91" xfId="0" applyFont="1" applyBorder="1" applyAlignment="1">
      <alignment horizontal="center" vertical="center"/>
    </xf>
    <xf numFmtId="0" fontId="5" fillId="0" borderId="67" xfId="0" applyFont="1" applyBorder="1" applyAlignment="1">
      <alignment horizontal="center" vertical="center"/>
    </xf>
    <xf numFmtId="0" fontId="5" fillId="0" borderId="66" xfId="0" applyFont="1" applyBorder="1" applyAlignment="1">
      <alignment horizontal="center" vertical="center"/>
    </xf>
    <xf numFmtId="0" fontId="3" fillId="0" borderId="63"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63" xfId="0" applyFont="1" applyBorder="1" applyAlignment="1">
      <alignment horizontal="center"/>
    </xf>
    <xf numFmtId="0" fontId="5" fillId="0" borderId="64" xfId="0" applyFont="1" applyBorder="1" applyAlignment="1">
      <alignment horizontal="center"/>
    </xf>
    <xf numFmtId="0" fontId="5" fillId="0" borderId="51" xfId="0" applyFont="1" applyBorder="1" applyAlignment="1">
      <alignment horizontal="center"/>
    </xf>
    <xf numFmtId="0" fontId="5" fillId="0" borderId="46" xfId="0" applyFont="1" applyBorder="1" applyAlignment="1">
      <alignment horizontal="center"/>
    </xf>
    <xf numFmtId="0" fontId="24" fillId="0" borderId="0" xfId="0" applyFont="1" applyBorder="1" applyAlignment="1">
      <alignment horizontal="left" vertical="center"/>
    </xf>
    <xf numFmtId="0" fontId="20" fillId="0" borderId="201" xfId="0" applyFont="1" applyBorder="1" applyAlignment="1">
      <alignment horizontal="center" vertical="center"/>
    </xf>
    <xf numFmtId="0" fontId="20" fillId="0" borderId="206" xfId="0" applyFont="1" applyBorder="1" applyAlignment="1">
      <alignment horizontal="center" vertical="center"/>
    </xf>
    <xf numFmtId="0" fontId="20" fillId="0" borderId="190" xfId="0" applyFont="1" applyBorder="1" applyAlignment="1">
      <alignment horizontal="center" vertical="center"/>
    </xf>
    <xf numFmtId="0" fontId="20" fillId="0" borderId="207" xfId="0" applyFont="1" applyBorder="1" applyAlignment="1">
      <alignment horizontal="center" vertical="center"/>
    </xf>
    <xf numFmtId="0" fontId="20" fillId="0" borderId="204" xfId="0" applyFont="1" applyBorder="1" applyAlignment="1">
      <alignment horizontal="center" vertical="center"/>
    </xf>
    <xf numFmtId="0" fontId="20" fillId="0" borderId="208" xfId="0" applyFont="1" applyBorder="1" applyAlignment="1">
      <alignment horizontal="center" vertical="center"/>
    </xf>
    <xf numFmtId="0" fontId="24" fillId="0" borderId="0" xfId="0" applyFont="1" applyBorder="1" applyAlignment="1">
      <alignment horizontal="left" vertical="center" wrapText="1"/>
    </xf>
    <xf numFmtId="0" fontId="19" fillId="0" borderId="1" xfId="0" applyFont="1" applyBorder="1" applyAlignment="1">
      <alignment horizontal="center" vertical="center" textRotation="90"/>
    </xf>
    <xf numFmtId="0" fontId="19" fillId="0" borderId="0" xfId="0" applyFont="1" applyBorder="1" applyAlignment="1">
      <alignment horizontal="center" vertical="center" textRotation="90"/>
    </xf>
    <xf numFmtId="0" fontId="19" fillId="0" borderId="25" xfId="0" applyFont="1" applyBorder="1" applyAlignment="1">
      <alignment horizontal="center" vertical="center" textRotation="90"/>
    </xf>
    <xf numFmtId="0" fontId="27" fillId="0" borderId="1" xfId="0" applyFont="1" applyBorder="1" applyAlignment="1">
      <alignment horizontal="center" vertical="center" textRotation="90"/>
    </xf>
    <xf numFmtId="0" fontId="27" fillId="0" borderId="0" xfId="0" applyFont="1" applyBorder="1" applyAlignment="1">
      <alignment horizontal="center" vertical="center" textRotation="90"/>
    </xf>
    <xf numFmtId="0" fontId="27" fillId="0" borderId="25" xfId="0" applyFont="1" applyBorder="1" applyAlignment="1">
      <alignment horizontal="center" vertical="center" textRotation="90"/>
    </xf>
    <xf numFmtId="0" fontId="28" fillId="0" borderId="63" xfId="0" applyFont="1" applyBorder="1" applyAlignment="1">
      <alignment horizontal="center" vertical="center"/>
    </xf>
    <xf numFmtId="0" fontId="28" fillId="0" borderId="69" xfId="0" applyFont="1" applyBorder="1" applyAlignment="1">
      <alignment horizontal="center" vertical="center"/>
    </xf>
    <xf numFmtId="0" fontId="28" fillId="0" borderId="68" xfId="0" applyFont="1" applyBorder="1" applyAlignment="1">
      <alignment horizontal="center" vertical="center"/>
    </xf>
    <xf numFmtId="0" fontId="28" fillId="0" borderId="64" xfId="0" applyFont="1" applyBorder="1" applyAlignment="1">
      <alignment horizontal="center" vertical="center"/>
    </xf>
    <xf numFmtId="0" fontId="28" fillId="0" borderId="0" xfId="0" applyFont="1" applyBorder="1" applyAlignment="1">
      <alignment horizontal="center" vertical="center"/>
    </xf>
    <xf numFmtId="0" fontId="28" fillId="0" borderId="65" xfId="0" applyFont="1" applyBorder="1" applyAlignment="1">
      <alignment horizontal="center" vertical="center"/>
    </xf>
    <xf numFmtId="0" fontId="28" fillId="0" borderId="91" xfId="0" applyFont="1" applyBorder="1" applyAlignment="1">
      <alignment horizontal="center" vertical="center"/>
    </xf>
    <xf numFmtId="0" fontId="28" fillId="0" borderId="67" xfId="0" applyFont="1" applyBorder="1" applyAlignment="1">
      <alignment horizontal="center" vertical="center"/>
    </xf>
    <xf numFmtId="0" fontId="28" fillId="0" borderId="66" xfId="0" applyFont="1" applyBorder="1" applyAlignment="1">
      <alignment horizontal="center" vertical="center"/>
    </xf>
    <xf numFmtId="0" fontId="28" fillId="0" borderId="109" xfId="0" applyFont="1" applyBorder="1" applyAlignment="1">
      <alignment horizontal="center" vertical="center"/>
    </xf>
    <xf numFmtId="0" fontId="28" fillId="0" borderId="110" xfId="0" applyFont="1" applyBorder="1" applyAlignment="1">
      <alignment horizontal="center" vertical="center"/>
    </xf>
    <xf numFmtId="0" fontId="28" fillId="0" borderId="198" xfId="0" applyFont="1" applyBorder="1" applyAlignment="1">
      <alignment horizontal="center" vertical="center"/>
    </xf>
    <xf numFmtId="0" fontId="21" fillId="0" borderId="199" xfId="0" applyFont="1" applyBorder="1" applyAlignment="1">
      <alignment horizontal="center" vertical="center"/>
    </xf>
    <xf numFmtId="0" fontId="21" fillId="0" borderId="57" xfId="0" applyFont="1" applyBorder="1" applyAlignment="1">
      <alignment horizontal="center" vertical="center"/>
    </xf>
    <xf numFmtId="0" fontId="21" fillId="0" borderId="145" xfId="0" applyFont="1" applyBorder="1" applyAlignment="1">
      <alignment horizontal="center" vertical="center"/>
    </xf>
    <xf numFmtId="0" fontId="21" fillId="0" borderId="61" xfId="0" applyFont="1" applyBorder="1" applyAlignment="1">
      <alignment horizontal="center" vertical="center"/>
    </xf>
    <xf numFmtId="0" fontId="21" fillId="0" borderId="0" xfId="0" applyFont="1" applyBorder="1" applyAlignment="1">
      <alignment horizontal="center" vertical="center"/>
    </xf>
    <xf numFmtId="0" fontId="21" fillId="0" borderId="45" xfId="0" applyFont="1" applyBorder="1" applyAlignment="1">
      <alignment horizontal="center" vertical="center"/>
    </xf>
    <xf numFmtId="0" fontId="21" fillId="0" borderId="184" xfId="0" applyFont="1" applyBorder="1" applyAlignment="1">
      <alignment horizontal="center" vertical="center"/>
    </xf>
    <xf numFmtId="0" fontId="21" fillId="0" borderId="48" xfId="0" applyFont="1" applyBorder="1" applyAlignment="1">
      <alignment horizontal="center" vertical="center"/>
    </xf>
    <xf numFmtId="0" fontId="21" fillId="0" borderId="185" xfId="0" applyFont="1" applyBorder="1" applyAlignment="1">
      <alignment horizontal="center" vertical="center"/>
    </xf>
    <xf numFmtId="183" fontId="11" fillId="0" borderId="0" xfId="0" applyNumberFormat="1" applyFont="1" applyBorder="1" applyAlignment="1">
      <alignment horizontal="center"/>
    </xf>
    <xf numFmtId="183" fontId="11" fillId="0" borderId="65" xfId="0" applyNumberFormat="1" applyFont="1" applyBorder="1" applyAlignment="1">
      <alignment horizontal="center"/>
    </xf>
    <xf numFmtId="183" fontId="11" fillId="0" borderId="67" xfId="0" applyNumberFormat="1" applyFont="1" applyBorder="1" applyAlignment="1">
      <alignment horizontal="center"/>
    </xf>
    <xf numFmtId="183" fontId="11" fillId="0" borderId="66" xfId="0" applyNumberFormat="1" applyFont="1" applyBorder="1" applyAlignment="1">
      <alignment horizontal="center"/>
    </xf>
    <xf numFmtId="0" fontId="20" fillId="0" borderId="200" xfId="0" applyFont="1" applyBorder="1" applyAlignment="1">
      <alignment horizontal="center" vertical="center"/>
    </xf>
    <xf numFmtId="0" fontId="20" fillId="0" borderId="202" xfId="0" applyFont="1" applyBorder="1" applyAlignment="1">
      <alignment horizontal="center" vertical="center"/>
    </xf>
    <xf numFmtId="0" fontId="20" fillId="0" borderId="203" xfId="0" applyFont="1" applyBorder="1" applyAlignment="1">
      <alignment horizontal="center" vertical="center"/>
    </xf>
    <xf numFmtId="0" fontId="21" fillId="0" borderId="182" xfId="0" applyFont="1" applyBorder="1" applyAlignment="1">
      <alignment horizontal="center" vertical="center"/>
    </xf>
    <xf numFmtId="0" fontId="21" fillId="0" borderId="26" xfId="0" applyFont="1" applyBorder="1" applyAlignment="1">
      <alignment horizontal="center" vertical="center"/>
    </xf>
    <xf numFmtId="0" fontId="21" fillId="0" borderId="183" xfId="0" applyFont="1" applyBorder="1" applyAlignment="1">
      <alignment horizontal="center" vertical="center"/>
    </xf>
    <xf numFmtId="0" fontId="21" fillId="0" borderId="195" xfId="0" applyFont="1" applyBorder="1" applyAlignment="1">
      <alignment horizontal="center" vertical="center"/>
    </xf>
    <xf numFmtId="0" fontId="21" fillId="0" borderId="141" xfId="0" applyFont="1" applyBorder="1" applyAlignment="1">
      <alignment horizontal="center" vertical="center"/>
    </xf>
    <xf numFmtId="0" fontId="21" fillId="0" borderId="196" xfId="0" applyFont="1" applyBorder="1" applyAlignment="1">
      <alignment horizontal="center" vertical="center"/>
    </xf>
    <xf numFmtId="0" fontId="27" fillId="0" borderId="66" xfId="0" applyFont="1" applyBorder="1" applyAlignment="1">
      <alignment horizontal="center" vertical="center" textRotation="255"/>
    </xf>
    <xf numFmtId="0" fontId="29" fillId="0" borderId="0" xfId="0" applyFont="1" applyBorder="1" applyAlignment="1">
      <alignment horizontal="left" vertical="center" wrapText="1"/>
    </xf>
    <xf numFmtId="0" fontId="12" fillId="0" borderId="134" xfId="0" applyFont="1" applyBorder="1" applyAlignment="1">
      <alignment horizontal="center" vertical="center"/>
    </xf>
    <xf numFmtId="183" fontId="11" fillId="0" borderId="132" xfId="0" applyNumberFormat="1" applyFont="1" applyBorder="1" applyAlignment="1">
      <alignment horizontal="center"/>
    </xf>
    <xf numFmtId="183" fontId="11" fillId="0" borderId="134" xfId="0" applyNumberFormat="1" applyFont="1" applyBorder="1" applyAlignment="1">
      <alignment horizontal="center"/>
    </xf>
    <xf numFmtId="183" fontId="11" fillId="0" borderId="197" xfId="0" applyNumberFormat="1" applyFont="1" applyBorder="1" applyAlignment="1">
      <alignment horizontal="center"/>
    </xf>
    <xf numFmtId="0" fontId="27" fillId="0" borderId="0" xfId="0" applyFont="1" applyBorder="1" applyAlignment="1">
      <alignment vertical="center"/>
    </xf>
    <xf numFmtId="0" fontId="24" fillId="0" borderId="73" xfId="0" applyFont="1" applyBorder="1" applyAlignment="1">
      <alignment horizontal="left" vertical="center"/>
    </xf>
    <xf numFmtId="38" fontId="6" fillId="0" borderId="78" xfId="0" applyNumberFormat="1" applyFont="1" applyBorder="1" applyAlignment="1">
      <alignment horizontal="center" vertical="center"/>
    </xf>
    <xf numFmtId="0" fontId="6" fillId="0" borderId="209" xfId="0" applyFont="1" applyBorder="1" applyAlignment="1">
      <alignment horizontal="center" vertical="center"/>
    </xf>
    <xf numFmtId="0" fontId="6" fillId="0" borderId="210" xfId="0" applyFont="1" applyBorder="1" applyAlignment="1">
      <alignment horizontal="center" vertical="center"/>
    </xf>
    <xf numFmtId="0" fontId="57" fillId="0" borderId="0" xfId="0" applyFont="1" applyBorder="1" applyAlignment="1" applyProtection="1">
      <alignment horizontal="left" wrapText="1"/>
    </xf>
    <xf numFmtId="0" fontId="57" fillId="0" borderId="0" xfId="0" applyFont="1" applyBorder="1" applyAlignment="1" applyProtection="1">
      <alignment horizontal="left"/>
    </xf>
    <xf numFmtId="0" fontId="52" fillId="0" borderId="35" xfId="0" applyFont="1" applyBorder="1" applyAlignment="1">
      <alignment horizontal="left" vertical="top"/>
    </xf>
    <xf numFmtId="0" fontId="52" fillId="0" borderId="0" xfId="0" applyFont="1" applyBorder="1" applyAlignment="1">
      <alignment horizontal="left" vertical="top"/>
    </xf>
    <xf numFmtId="0" fontId="8" fillId="0" borderId="36" xfId="0" applyFont="1" applyBorder="1" applyAlignment="1">
      <alignment horizontal="center" vertical="top" shrinkToFit="1"/>
    </xf>
    <xf numFmtId="0" fontId="8" fillId="0" borderId="138" xfId="0" applyFont="1" applyBorder="1" applyAlignment="1">
      <alignment horizontal="center" vertical="top" shrinkToFit="1"/>
    </xf>
    <xf numFmtId="0" fontId="52" fillId="0" borderId="36" xfId="0" applyFont="1" applyBorder="1" applyAlignment="1">
      <alignment horizontal="center" vertical="center"/>
    </xf>
    <xf numFmtId="0" fontId="6" fillId="0" borderId="294" xfId="0" applyFont="1" applyBorder="1" applyAlignment="1">
      <alignment horizontal="center" vertical="center"/>
    </xf>
    <xf numFmtId="0" fontId="6" fillId="0" borderId="296" xfId="0" applyFont="1" applyBorder="1" applyAlignment="1">
      <alignment horizontal="center" vertical="center"/>
    </xf>
    <xf numFmtId="0" fontId="6" fillId="0" borderId="298" xfId="0" applyFont="1" applyBorder="1" applyAlignment="1">
      <alignment horizontal="center" vertical="center"/>
    </xf>
    <xf numFmtId="0" fontId="20" fillId="0" borderId="139" xfId="0" applyFont="1" applyBorder="1" applyAlignment="1">
      <alignment horizontal="center" vertical="center" textRotation="255"/>
    </xf>
    <xf numFmtId="0" fontId="20" fillId="0" borderId="28" xfId="0" applyFont="1" applyBorder="1" applyAlignment="1">
      <alignment horizontal="center" vertical="center" textRotation="255"/>
    </xf>
    <xf numFmtId="0" fontId="20" fillId="0" borderId="156" xfId="0" applyFont="1" applyBorder="1" applyAlignment="1">
      <alignment horizontal="center" vertical="center" textRotation="255"/>
    </xf>
    <xf numFmtId="0" fontId="20" fillId="0" borderId="239" xfId="0" applyFont="1" applyBorder="1" applyAlignment="1">
      <alignment horizontal="center" vertical="center" textRotation="255"/>
    </xf>
    <xf numFmtId="0" fontId="6" fillId="0" borderId="301" xfId="0" applyFont="1" applyBorder="1" applyAlignment="1">
      <alignment horizontal="center" vertical="center"/>
    </xf>
    <xf numFmtId="0" fontId="20" fillId="0" borderId="61" xfId="0" applyFont="1" applyBorder="1" applyAlignment="1">
      <alignment horizontal="center" vertical="distributed" textRotation="255"/>
    </xf>
    <xf numFmtId="0" fontId="21" fillId="0" borderId="121" xfId="0" applyFont="1" applyBorder="1" applyAlignment="1">
      <alignment horizontal="right" vertical="center"/>
    </xf>
    <xf numFmtId="0" fontId="6" fillId="0" borderId="297" xfId="0" applyFont="1" applyBorder="1" applyAlignment="1">
      <alignment horizontal="center" vertical="center"/>
    </xf>
    <xf numFmtId="0" fontId="6" fillId="0" borderId="299" xfId="0" applyFont="1" applyBorder="1" applyAlignment="1">
      <alignment horizontal="center" vertical="center"/>
    </xf>
    <xf numFmtId="0" fontId="24" fillId="0" borderId="0" xfId="0" applyFont="1" applyBorder="1" applyAlignment="1">
      <alignment vertical="top" wrapText="1"/>
    </xf>
    <xf numFmtId="0" fontId="0" fillId="0" borderId="0" xfId="0" applyAlignment="1">
      <alignment vertical="center" wrapText="1"/>
    </xf>
    <xf numFmtId="0" fontId="0" fillId="0" borderId="0" xfId="0" applyBorder="1" applyAlignment="1">
      <alignment vertical="center" wrapText="1"/>
    </xf>
    <xf numFmtId="0" fontId="6" fillId="0" borderId="304" xfId="0" applyFont="1" applyBorder="1" applyAlignment="1">
      <alignment horizontal="center" vertical="center"/>
    </xf>
    <xf numFmtId="0" fontId="6" fillId="0" borderId="302" xfId="0" applyFont="1" applyBorder="1" applyAlignment="1">
      <alignment horizontal="center" vertical="center"/>
    </xf>
    <xf numFmtId="0" fontId="6" fillId="0" borderId="303" xfId="0" applyFont="1" applyBorder="1" applyAlignment="1">
      <alignment horizontal="center" vertical="center"/>
    </xf>
    <xf numFmtId="0" fontId="6" fillId="0" borderId="305" xfId="0" applyFont="1" applyBorder="1" applyAlignment="1">
      <alignment horizontal="center" vertical="center"/>
    </xf>
    <xf numFmtId="0" fontId="6" fillId="0" borderId="263" xfId="0" applyFont="1" applyBorder="1" applyAlignment="1">
      <alignment horizontal="center" vertical="center"/>
    </xf>
    <xf numFmtId="0" fontId="51" fillId="0" borderId="0" xfId="0" applyFont="1" applyBorder="1" applyAlignment="1">
      <alignment horizontal="center" vertical="center"/>
    </xf>
    <xf numFmtId="0" fontId="24" fillId="0" borderId="36" xfId="0" applyFont="1" applyBorder="1" applyAlignment="1">
      <alignment horizontal="center" vertical="center"/>
    </xf>
    <xf numFmtId="0" fontId="24" fillId="0" borderId="300" xfId="0" applyFont="1" applyBorder="1" applyAlignment="1">
      <alignment horizontal="center" vertical="center"/>
    </xf>
    <xf numFmtId="0" fontId="20" fillId="0" borderId="35" xfId="0" applyFont="1" applyBorder="1" applyAlignment="1">
      <alignment vertical="center"/>
    </xf>
    <xf numFmtId="0" fontId="24" fillId="0" borderId="46" xfId="0" applyFont="1" applyBorder="1" applyAlignment="1">
      <alignment horizontal="center" vertical="center"/>
    </xf>
    <xf numFmtId="0" fontId="24" fillId="0" borderId="57" xfId="0" applyFont="1" applyBorder="1" applyAlignment="1">
      <alignment horizontal="center" vertical="center"/>
    </xf>
    <xf numFmtId="0" fontId="24" fillId="0" borderId="60" xfId="0" applyFont="1" applyBorder="1" applyAlignment="1">
      <alignment horizontal="center" vertical="center"/>
    </xf>
    <xf numFmtId="0" fontId="24" fillId="0" borderId="264" xfId="0" applyFont="1" applyBorder="1" applyAlignment="1">
      <alignment horizontal="center" vertical="center"/>
    </xf>
    <xf numFmtId="0" fontId="24" fillId="0" borderId="59" xfId="0" applyFont="1" applyBorder="1" applyAlignment="1">
      <alignment horizontal="center" vertical="center"/>
    </xf>
    <xf numFmtId="0" fontId="24" fillId="0" borderId="135" xfId="0" applyFont="1" applyBorder="1" applyAlignment="1">
      <alignment horizontal="center" vertical="center"/>
    </xf>
    <xf numFmtId="0" fontId="24" fillId="0" borderId="265" xfId="0" applyFont="1" applyBorder="1" applyAlignment="1">
      <alignment horizontal="center" vertical="center"/>
    </xf>
    <xf numFmtId="0" fontId="24" fillId="0" borderId="0" xfId="0" applyFont="1" applyBorder="1" applyAlignment="1">
      <alignment horizontal="center" vertical="center"/>
    </xf>
    <xf numFmtId="0" fontId="24" fillId="0" borderId="266" xfId="0" applyFont="1" applyBorder="1" applyAlignment="1">
      <alignment horizontal="center" vertical="center"/>
    </xf>
    <xf numFmtId="0" fontId="24" fillId="0" borderId="105" xfId="0" applyFont="1" applyBorder="1" applyAlignment="1">
      <alignment horizontal="center" vertical="center"/>
    </xf>
    <xf numFmtId="0" fontId="24" fillId="0" borderId="263" xfId="0" applyFont="1" applyBorder="1" applyAlignment="1">
      <alignment horizontal="center" vertical="center"/>
    </xf>
    <xf numFmtId="0" fontId="12" fillId="0" borderId="58" xfId="0" applyFont="1" applyBorder="1" applyAlignment="1">
      <alignment horizontal="right" vertical="center"/>
    </xf>
    <xf numFmtId="0" fontId="6" fillId="0" borderId="295" xfId="0" applyFont="1" applyBorder="1" applyAlignment="1">
      <alignment horizontal="center" vertical="center"/>
    </xf>
    <xf numFmtId="0" fontId="6" fillId="0" borderId="138" xfId="0" applyFont="1" applyBorder="1" applyAlignment="1">
      <alignment horizontal="center" vertical="center"/>
    </xf>
    <xf numFmtId="0" fontId="20" fillId="0" borderId="33" xfId="0" applyFont="1" applyBorder="1" applyAlignment="1">
      <alignment horizontal="center" vertical="center" textRotation="255"/>
    </xf>
    <xf numFmtId="0" fontId="20" fillId="0" borderId="34" xfId="0" applyFont="1" applyBorder="1" applyAlignment="1">
      <alignment horizontal="center" vertical="center" textRotation="255"/>
    </xf>
    <xf numFmtId="0" fontId="20" fillId="0" borderId="35"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47" xfId="0" applyFont="1" applyBorder="1" applyAlignment="1">
      <alignment horizontal="center" vertical="center" textRotation="255"/>
    </xf>
    <xf numFmtId="0" fontId="20" fillId="0" borderId="58" xfId="0" applyFont="1" applyBorder="1" applyAlignment="1">
      <alignment horizontal="center" vertical="center" textRotation="255"/>
    </xf>
    <xf numFmtId="38" fontId="6" fillId="0" borderId="0" xfId="0" applyNumberFormat="1" applyFont="1" applyBorder="1" applyAlignment="1">
      <alignment horizontal="center" vertical="center"/>
    </xf>
    <xf numFmtId="0" fontId="6" fillId="0" borderId="58" xfId="0" applyFont="1" applyBorder="1" applyAlignment="1">
      <alignment horizontal="center" vertical="center"/>
    </xf>
    <xf numFmtId="0" fontId="20" fillId="0" borderId="33" xfId="0" applyFont="1" applyBorder="1" applyAlignment="1">
      <alignment horizontal="center" vertical="center" wrapText="1"/>
    </xf>
    <xf numFmtId="0" fontId="20" fillId="0" borderId="119"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5" fillId="0" borderId="33" xfId="0" applyFont="1" applyBorder="1" applyAlignment="1">
      <alignment horizontal="center" vertical="center"/>
    </xf>
    <xf numFmtId="0" fontId="5" fillId="0" borderId="119"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47" xfId="0" applyFont="1" applyBorder="1" applyAlignment="1">
      <alignment horizontal="center" vertical="center"/>
    </xf>
    <xf numFmtId="0" fontId="5" fillId="0" borderId="58" xfId="0" applyFont="1" applyBorder="1" applyAlignment="1">
      <alignment horizontal="center" vertical="center"/>
    </xf>
    <xf numFmtId="0" fontId="5" fillId="0" borderId="138" xfId="0" applyFont="1" applyBorder="1" applyAlignment="1">
      <alignment horizontal="center" vertical="center"/>
    </xf>
    <xf numFmtId="0" fontId="3" fillId="0" borderId="33"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7" xfId="0" applyFont="1" applyBorder="1" applyAlignment="1">
      <alignment horizontal="center" vertical="center" wrapText="1"/>
    </xf>
    <xf numFmtId="0" fontId="52" fillId="0" borderId="47" xfId="0" applyFont="1" applyBorder="1" applyAlignment="1">
      <alignment horizontal="center" vertical="center"/>
    </xf>
    <xf numFmtId="0" fontId="52" fillId="0" borderId="58" xfId="0" applyFont="1" applyBorder="1" applyAlignment="1">
      <alignment horizontal="center" vertical="center"/>
    </xf>
    <xf numFmtId="0" fontId="22" fillId="0" borderId="119" xfId="0" applyFont="1" applyBorder="1" applyAlignment="1">
      <alignment horizontal="center"/>
    </xf>
    <xf numFmtId="0" fontId="22" fillId="0" borderId="34" xfId="0" applyFont="1" applyBorder="1" applyAlignment="1">
      <alignment horizontal="center"/>
    </xf>
    <xf numFmtId="0" fontId="22" fillId="0" borderId="58" xfId="0" applyFont="1" applyBorder="1" applyAlignment="1">
      <alignment horizontal="center"/>
    </xf>
    <xf numFmtId="0" fontId="22" fillId="0" borderId="138" xfId="0" applyFont="1" applyBorder="1" applyAlignment="1">
      <alignment horizontal="center"/>
    </xf>
    <xf numFmtId="0" fontId="20" fillId="0" borderId="82" xfId="0" applyFont="1" applyBorder="1" applyAlignment="1">
      <alignment horizontal="center" vertical="center" textRotation="255"/>
    </xf>
    <xf numFmtId="0" fontId="12" fillId="0" borderId="0" xfId="0" applyFont="1" applyBorder="1" applyAlignment="1">
      <alignment horizontal="right" vertical="center"/>
    </xf>
    <xf numFmtId="0" fontId="39" fillId="0" borderId="0" xfId="0" applyFont="1" applyBorder="1" applyAlignment="1">
      <alignment horizontal="center" vertical="center"/>
    </xf>
    <xf numFmtId="0" fontId="34" fillId="0" borderId="0" xfId="0" applyFont="1" applyBorder="1" applyAlignment="1">
      <alignment horizontal="center" vertical="center" textRotation="255"/>
    </xf>
    <xf numFmtId="0" fontId="56" fillId="0" borderId="0" xfId="0" applyFont="1" applyBorder="1" applyAlignment="1">
      <alignment horizontal="left" vertical="top"/>
    </xf>
    <xf numFmtId="0" fontId="34" fillId="0" borderId="0" xfId="0" quotePrefix="1" applyFont="1" applyBorder="1" applyAlignment="1">
      <alignment horizontal="center" vertical="center"/>
    </xf>
    <xf numFmtId="0" fontId="34" fillId="0" borderId="0" xfId="0" applyFont="1" applyBorder="1" applyAlignment="1">
      <alignment horizontal="center" vertical="center"/>
    </xf>
    <xf numFmtId="0" fontId="37" fillId="0" borderId="0" xfId="0" applyFont="1" applyBorder="1" applyAlignment="1">
      <alignment horizontal="center" vertical="center"/>
    </xf>
    <xf numFmtId="0" fontId="55" fillId="0" borderId="0" xfId="0" applyFont="1" applyBorder="1" applyAlignment="1">
      <alignment horizontal="center" vertical="center"/>
    </xf>
    <xf numFmtId="38" fontId="39" fillId="0" borderId="0" xfId="0" applyNumberFormat="1" applyFont="1" applyBorder="1" applyAlignment="1">
      <alignment horizontal="center" vertical="center"/>
    </xf>
    <xf numFmtId="0" fontId="34" fillId="0" borderId="0" xfId="0" applyFont="1" applyBorder="1" applyAlignment="1">
      <alignment vertical="center"/>
    </xf>
    <xf numFmtId="0" fontId="37" fillId="0" borderId="0" xfId="0" applyFont="1" applyBorder="1" applyAlignment="1">
      <alignment vertical="center"/>
    </xf>
    <xf numFmtId="0" fontId="22" fillId="0" borderId="119" xfId="0" applyFont="1" applyBorder="1" applyAlignment="1">
      <alignment horizontal="right"/>
    </xf>
    <xf numFmtId="0" fontId="22" fillId="0" borderId="34" xfId="0" applyFont="1" applyBorder="1" applyAlignment="1">
      <alignment horizontal="right"/>
    </xf>
    <xf numFmtId="0" fontId="22" fillId="0" borderId="252" xfId="0" applyFont="1" applyBorder="1" applyAlignment="1">
      <alignment horizontal="right"/>
    </xf>
    <xf numFmtId="0" fontId="22" fillId="0" borderId="293" xfId="0" applyFont="1" applyBorder="1" applyAlignment="1">
      <alignment horizontal="right"/>
    </xf>
    <xf numFmtId="183" fontId="11" fillId="0" borderId="33" xfId="0" applyNumberFormat="1" applyFont="1" applyBorder="1" applyAlignment="1">
      <alignment horizontal="center"/>
    </xf>
    <xf numFmtId="183" fontId="11" fillId="0" borderId="119" xfId="0" applyNumberFormat="1" applyFont="1" applyBorder="1" applyAlignment="1">
      <alignment horizontal="center"/>
    </xf>
    <xf numFmtId="183" fontId="11" fillId="0" borderId="34" xfId="0" applyNumberFormat="1" applyFont="1" applyBorder="1" applyAlignment="1">
      <alignment horizontal="center"/>
    </xf>
    <xf numFmtId="183" fontId="11" fillId="0" borderId="47" xfId="0" applyNumberFormat="1" applyFont="1" applyBorder="1" applyAlignment="1">
      <alignment horizontal="center"/>
    </xf>
    <xf numFmtId="183" fontId="11" fillId="0" borderId="58" xfId="0" applyNumberFormat="1" applyFont="1" applyBorder="1" applyAlignment="1">
      <alignment horizontal="center"/>
    </xf>
    <xf numFmtId="183" fontId="11" fillId="0" borderId="138" xfId="0" applyNumberFormat="1" applyFont="1" applyBorder="1" applyAlignment="1">
      <alignment horizontal="center"/>
    </xf>
    <xf numFmtId="183" fontId="11" fillId="0" borderId="28" xfId="0" applyNumberFormat="1" applyFont="1" applyBorder="1" applyAlignment="1">
      <alignment horizontal="center"/>
    </xf>
    <xf numFmtId="183" fontId="11" fillId="0" borderId="239" xfId="0" applyNumberFormat="1" applyFont="1" applyBorder="1" applyAlignment="1">
      <alignment horizontal="center"/>
    </xf>
    <xf numFmtId="0" fontId="49" fillId="0" borderId="0" xfId="0" applyFont="1" applyAlignment="1">
      <alignment horizontal="center" vertical="center" shrinkToFit="1"/>
    </xf>
    <xf numFmtId="0" fontId="27" fillId="0" borderId="153" xfId="0" applyFont="1" applyBorder="1" applyAlignment="1">
      <alignment horizontal="center" vertical="center" shrinkToFit="1"/>
    </xf>
    <xf numFmtId="0" fontId="27" fillId="0" borderId="179" xfId="0" applyFont="1" applyBorder="1" applyAlignment="1">
      <alignment horizontal="center" vertical="center" shrinkToFit="1"/>
    </xf>
    <xf numFmtId="0" fontId="27" fillId="0" borderId="70" xfId="0" applyFont="1" applyBorder="1" applyAlignment="1">
      <alignment horizontal="center" vertical="center" shrinkToFit="1"/>
    </xf>
  </cellXfs>
  <cellStyles count="2">
    <cellStyle name="桁区切り" xfId="1" builtinId="6"/>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525780</xdr:colOff>
          <xdr:row>4</xdr:row>
          <xdr:rowOff>0</xdr:rowOff>
        </xdr:from>
        <xdr:to>
          <xdr:col>12</xdr:col>
          <xdr:colOff>1287780</xdr:colOff>
          <xdr:row>5</xdr:row>
          <xdr:rowOff>68580</xdr:rowOff>
        </xdr:to>
        <xdr:sp macro="" textlink="">
          <xdr:nvSpPr>
            <xdr:cNvPr id="3084" name="Button 12" hidden="1">
              <a:extLst>
                <a:ext uri="{63B3BB69-23CF-44E3-9099-C40C66FF867C}">
                  <a14:compatExt spid="_x0000_s3084"/>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申告書印刷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14</xdr:row>
          <xdr:rowOff>114300</xdr:rowOff>
        </xdr:from>
        <xdr:to>
          <xdr:col>4</xdr:col>
          <xdr:colOff>1920240</xdr:colOff>
          <xdr:row>18</xdr:row>
          <xdr:rowOff>243840</xdr:rowOff>
        </xdr:to>
        <xdr:pic>
          <xdr:nvPicPr>
            <xdr:cNvPr id="3187" name="図 12"/>
            <xdr:cNvPicPr>
              <a:picLocks noChangeAspect="1" noChangeArrowheads="1"/>
              <a:extLst>
                <a:ext uri="{84589F7E-364E-4C9E-8A38-B11213B215E9}">
                  <a14:cameraTool cellRange="'１－２枚目'!$AT$3:$BE$26" spid="_x0000_s3193"/>
                </a:ext>
              </a:extLst>
            </xdr:cNvPicPr>
          </xdr:nvPicPr>
          <xdr:blipFill>
            <a:blip xmlns:r="http://schemas.openxmlformats.org/officeDocument/2006/relationships" r:embed="rId1"/>
            <a:srcRect/>
            <a:stretch>
              <a:fillRect/>
            </a:stretch>
          </xdr:blipFill>
          <xdr:spPr bwMode="auto">
            <a:xfrm>
              <a:off x="480060" y="1958340"/>
              <a:ext cx="2628900" cy="182118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166765</xdr:colOff>
      <xdr:row>2</xdr:row>
      <xdr:rowOff>40423</xdr:rowOff>
    </xdr:from>
    <xdr:to>
      <xdr:col>17</xdr:col>
      <xdr:colOff>217940</xdr:colOff>
      <xdr:row>3</xdr:row>
      <xdr:rowOff>164080</xdr:rowOff>
    </xdr:to>
    <xdr:sp macro="" textlink="">
      <xdr:nvSpPr>
        <xdr:cNvPr id="4" name="円/楕円 3"/>
        <xdr:cNvSpPr/>
      </xdr:nvSpPr>
      <xdr:spPr>
        <a:xfrm>
          <a:off x="3588145" y="307123"/>
          <a:ext cx="308114" cy="314157"/>
        </a:xfrm>
        <a:prstGeom prst="ellipse">
          <a:avLst/>
        </a:prstGeom>
        <a:noFill/>
        <a:ln w="19050">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96234</xdr:colOff>
      <xdr:row>69</xdr:row>
      <xdr:rowOff>34868</xdr:rowOff>
    </xdr:from>
    <xdr:to>
      <xdr:col>30</xdr:col>
      <xdr:colOff>147173</xdr:colOff>
      <xdr:row>70</xdr:row>
      <xdr:rowOff>158526</xdr:rowOff>
    </xdr:to>
    <xdr:sp macro="" textlink="">
      <xdr:nvSpPr>
        <xdr:cNvPr id="10" name="円/楕円 9"/>
        <xdr:cNvSpPr/>
      </xdr:nvSpPr>
      <xdr:spPr>
        <a:xfrm>
          <a:off x="6845649" y="7902518"/>
          <a:ext cx="308114" cy="314158"/>
        </a:xfrm>
        <a:prstGeom prst="ellipse">
          <a:avLst/>
        </a:prstGeom>
        <a:noFill/>
        <a:ln w="190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166765</xdr:colOff>
      <xdr:row>69</xdr:row>
      <xdr:rowOff>40423</xdr:rowOff>
    </xdr:from>
    <xdr:to>
      <xdr:col>17</xdr:col>
      <xdr:colOff>217940</xdr:colOff>
      <xdr:row>70</xdr:row>
      <xdr:rowOff>164080</xdr:rowOff>
    </xdr:to>
    <xdr:sp macro="" textlink="">
      <xdr:nvSpPr>
        <xdr:cNvPr id="7" name="円/楕円 6"/>
        <xdr:cNvSpPr/>
      </xdr:nvSpPr>
      <xdr:spPr>
        <a:xfrm>
          <a:off x="3804839" y="302361"/>
          <a:ext cx="312876" cy="314157"/>
        </a:xfrm>
        <a:prstGeom prst="ellipse">
          <a:avLst/>
        </a:prstGeom>
        <a:noFill/>
        <a:ln w="190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166765</xdr:colOff>
      <xdr:row>2</xdr:row>
      <xdr:rowOff>40423</xdr:rowOff>
    </xdr:from>
    <xdr:to>
      <xdr:col>17</xdr:col>
      <xdr:colOff>217940</xdr:colOff>
      <xdr:row>3</xdr:row>
      <xdr:rowOff>164080</xdr:rowOff>
    </xdr:to>
    <xdr:sp macro="" textlink="">
      <xdr:nvSpPr>
        <xdr:cNvPr id="2" name="円/楕円 1"/>
        <xdr:cNvSpPr/>
      </xdr:nvSpPr>
      <xdr:spPr>
        <a:xfrm>
          <a:off x="3759595" y="307123"/>
          <a:ext cx="308114" cy="314157"/>
        </a:xfrm>
        <a:prstGeom prst="ellipse">
          <a:avLst/>
        </a:prstGeom>
        <a:noFill/>
        <a:ln w="19050">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96234</xdr:colOff>
      <xdr:row>69</xdr:row>
      <xdr:rowOff>34868</xdr:rowOff>
    </xdr:from>
    <xdr:to>
      <xdr:col>30</xdr:col>
      <xdr:colOff>147173</xdr:colOff>
      <xdr:row>70</xdr:row>
      <xdr:rowOff>158526</xdr:rowOff>
    </xdr:to>
    <xdr:sp macro="" textlink="">
      <xdr:nvSpPr>
        <xdr:cNvPr id="4" name="円/楕円 3"/>
        <xdr:cNvSpPr/>
      </xdr:nvSpPr>
      <xdr:spPr>
        <a:xfrm>
          <a:off x="7017099" y="7902518"/>
          <a:ext cx="308114" cy="314158"/>
        </a:xfrm>
        <a:prstGeom prst="ellipse">
          <a:avLst/>
        </a:prstGeom>
        <a:noFill/>
        <a:ln w="19050">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166765</xdr:colOff>
      <xdr:row>69</xdr:row>
      <xdr:rowOff>40423</xdr:rowOff>
    </xdr:from>
    <xdr:to>
      <xdr:col>17</xdr:col>
      <xdr:colOff>217940</xdr:colOff>
      <xdr:row>70</xdr:row>
      <xdr:rowOff>164080</xdr:rowOff>
    </xdr:to>
    <xdr:sp macro="" textlink="">
      <xdr:nvSpPr>
        <xdr:cNvPr id="6" name="円/楕円 5"/>
        <xdr:cNvSpPr/>
      </xdr:nvSpPr>
      <xdr:spPr>
        <a:xfrm>
          <a:off x="3759595" y="7908073"/>
          <a:ext cx="308114" cy="314157"/>
        </a:xfrm>
        <a:prstGeom prst="ellipse">
          <a:avLst/>
        </a:prstGeom>
        <a:noFill/>
        <a:ln w="19050">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96234</xdr:colOff>
      <xdr:row>2</xdr:row>
      <xdr:rowOff>34868</xdr:rowOff>
    </xdr:from>
    <xdr:to>
      <xdr:col>30</xdr:col>
      <xdr:colOff>147173</xdr:colOff>
      <xdr:row>3</xdr:row>
      <xdr:rowOff>158526</xdr:rowOff>
    </xdr:to>
    <xdr:sp macro="" textlink="">
      <xdr:nvSpPr>
        <xdr:cNvPr id="7" name="円/楕円 6"/>
        <xdr:cNvSpPr/>
      </xdr:nvSpPr>
      <xdr:spPr>
        <a:xfrm>
          <a:off x="7124255" y="7773931"/>
          <a:ext cx="312877" cy="314158"/>
        </a:xfrm>
        <a:prstGeom prst="ellipse">
          <a:avLst/>
        </a:prstGeom>
        <a:noFill/>
        <a:ln w="19050">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C98"/>
  <sheetViews>
    <sheetView showGridLines="0" showRowColHeaders="0" tabSelected="1" workbookViewId="0">
      <pane xSplit="6" ySplit="11" topLeftCell="G12" activePane="bottomRight" state="frozen"/>
      <selection pane="topRight" activeCell="G1" sqref="G1"/>
      <selection pane="bottomLeft" activeCell="A12" sqref="A12"/>
      <selection pane="bottomRight" activeCell="G15" sqref="G15:M15"/>
    </sheetView>
  </sheetViews>
  <sheetFormatPr defaultRowHeight="13.2" x14ac:dyDescent="0.2"/>
  <cols>
    <col min="1" max="1" width="6" customWidth="1"/>
    <col min="2" max="4" width="3.77734375" customWidth="1"/>
    <col min="5" max="5" width="28.77734375" customWidth="1"/>
    <col min="7" max="12" width="3" customWidth="1"/>
    <col min="13" max="13" width="22.21875" customWidth="1"/>
    <col min="14" max="14" width="25.77734375" customWidth="1"/>
    <col min="26" max="26" width="0" hidden="1" customWidth="1"/>
    <col min="27" max="29" width="9" hidden="1" customWidth="1"/>
    <col min="30" max="31" width="0" hidden="1" customWidth="1"/>
  </cols>
  <sheetData>
    <row r="1" spans="2:14" x14ac:dyDescent="0.2">
      <c r="B1" s="357" t="s">
        <v>51</v>
      </c>
      <c r="C1" s="357"/>
      <c r="D1" s="357"/>
      <c r="E1" s="357"/>
    </row>
    <row r="2" spans="2:14" ht="6.75" customHeight="1" x14ac:dyDescent="0.2">
      <c r="B2" s="357"/>
      <c r="C2" s="357"/>
      <c r="D2" s="357"/>
      <c r="E2" s="357"/>
    </row>
    <row r="3" spans="2:14" x14ac:dyDescent="0.2">
      <c r="B3" s="357">
        <v>1</v>
      </c>
      <c r="C3" s="357" t="s">
        <v>122</v>
      </c>
      <c r="D3" s="357"/>
      <c r="E3" s="357"/>
    </row>
    <row r="4" spans="2:14" ht="6.75" customHeight="1" x14ac:dyDescent="0.2">
      <c r="B4" s="357"/>
      <c r="C4" s="357"/>
      <c r="D4" s="357"/>
      <c r="E4" s="357"/>
    </row>
    <row r="5" spans="2:14" x14ac:dyDescent="0.2">
      <c r="B5" s="357">
        <v>2</v>
      </c>
      <c r="C5" s="357" t="s">
        <v>123</v>
      </c>
      <c r="D5" s="357"/>
      <c r="E5" s="357"/>
    </row>
    <row r="6" spans="2:14" ht="6.75" customHeight="1" x14ac:dyDescent="0.2">
      <c r="B6" s="357"/>
      <c r="C6" s="357"/>
      <c r="D6" s="357"/>
      <c r="E6" s="357"/>
    </row>
    <row r="7" spans="2:14" x14ac:dyDescent="0.2">
      <c r="B7" s="357">
        <v>3</v>
      </c>
      <c r="C7" s="357" t="s">
        <v>124</v>
      </c>
      <c r="D7" s="357"/>
      <c r="E7" s="357"/>
    </row>
    <row r="8" spans="2:14" ht="6.75" customHeight="1" x14ac:dyDescent="0.2">
      <c r="B8" s="358"/>
      <c r="C8" s="358"/>
      <c r="D8" s="358"/>
      <c r="E8" s="358"/>
    </row>
    <row r="9" spans="2:14" ht="6.75" customHeight="1" x14ac:dyDescent="0.2">
      <c r="B9" s="358"/>
      <c r="C9" s="358"/>
      <c r="D9" s="358"/>
      <c r="E9" s="358"/>
    </row>
    <row r="10" spans="2:14" ht="6.75" customHeight="1" x14ac:dyDescent="0.2">
      <c r="B10" s="358"/>
      <c r="C10" s="358"/>
      <c r="D10" s="358"/>
      <c r="E10" s="358"/>
    </row>
    <row r="11" spans="2:14" x14ac:dyDescent="0.2">
      <c r="B11" s="359"/>
      <c r="C11" s="360"/>
      <c r="D11" s="360"/>
      <c r="E11" s="360" t="s">
        <v>120</v>
      </c>
      <c r="F11" s="361"/>
      <c r="G11" s="424" t="s">
        <v>61</v>
      </c>
      <c r="H11" s="425"/>
      <c r="I11" s="425"/>
      <c r="J11" s="425"/>
      <c r="K11" s="425"/>
      <c r="L11" s="426"/>
      <c r="M11" s="418" t="s">
        <v>62</v>
      </c>
      <c r="N11" s="420"/>
    </row>
    <row r="12" spans="2:14" x14ac:dyDescent="0.2">
      <c r="B12" s="418" t="s">
        <v>0</v>
      </c>
      <c r="C12" s="419"/>
      <c r="D12" s="419"/>
      <c r="E12" s="420"/>
      <c r="F12" s="362" t="s">
        <v>53</v>
      </c>
      <c r="G12" s="432"/>
      <c r="H12" s="432"/>
      <c r="I12" s="432"/>
      <c r="J12" s="432"/>
      <c r="K12" s="432"/>
      <c r="L12" s="432"/>
      <c r="M12" s="396" t="s">
        <v>121</v>
      </c>
      <c r="N12" s="397"/>
    </row>
    <row r="13" spans="2:14" x14ac:dyDescent="0.2">
      <c r="B13" s="421"/>
      <c r="C13" s="422"/>
      <c r="D13" s="422"/>
      <c r="E13" s="423"/>
      <c r="F13" s="362" t="s">
        <v>54</v>
      </c>
      <c r="G13" s="432"/>
      <c r="H13" s="432"/>
      <c r="I13" s="432"/>
      <c r="J13" s="432"/>
      <c r="K13" s="432"/>
      <c r="L13" s="432"/>
      <c r="M13" s="396" t="s">
        <v>63</v>
      </c>
      <c r="N13" s="397"/>
    </row>
    <row r="14" spans="2:14" x14ac:dyDescent="0.2">
      <c r="B14" s="395" t="s">
        <v>114</v>
      </c>
      <c r="C14" s="228"/>
      <c r="D14" s="228"/>
      <c r="E14" s="229"/>
      <c r="F14" s="362" t="s">
        <v>55</v>
      </c>
      <c r="G14" s="433"/>
      <c r="H14" s="433"/>
      <c r="I14" s="433"/>
      <c r="J14" s="433"/>
      <c r="K14" s="433"/>
      <c r="L14" s="433"/>
      <c r="M14" s="396" t="s">
        <v>125</v>
      </c>
      <c r="N14" s="397"/>
    </row>
    <row r="15" spans="2:14" ht="41.25" customHeight="1" x14ac:dyDescent="0.2">
      <c r="B15" s="227"/>
      <c r="C15" s="228"/>
      <c r="D15" s="228"/>
      <c r="E15" s="229"/>
      <c r="F15" s="362" t="s">
        <v>56</v>
      </c>
      <c r="G15" s="427"/>
      <c r="H15" s="428"/>
      <c r="I15" s="428"/>
      <c r="J15" s="428"/>
      <c r="K15" s="428"/>
      <c r="L15" s="428"/>
      <c r="M15" s="429"/>
      <c r="N15" s="398" t="s">
        <v>126</v>
      </c>
    </row>
    <row r="16" spans="2:14" ht="41.25" customHeight="1" x14ac:dyDescent="0.2">
      <c r="B16" s="227"/>
      <c r="C16" s="228"/>
      <c r="D16" s="228"/>
      <c r="E16" s="229"/>
      <c r="F16" s="362" t="s">
        <v>57</v>
      </c>
      <c r="G16" s="430"/>
      <c r="H16" s="428"/>
      <c r="I16" s="428"/>
      <c r="J16" s="428"/>
      <c r="K16" s="428"/>
      <c r="L16" s="428"/>
      <c r="M16" s="431"/>
      <c r="N16" s="398" t="s">
        <v>127</v>
      </c>
    </row>
    <row r="17" spans="2:14" ht="26.25" customHeight="1" x14ac:dyDescent="0.2">
      <c r="B17" s="230"/>
      <c r="C17" s="231"/>
      <c r="D17" s="231"/>
      <c r="E17" s="232"/>
      <c r="F17" s="362" t="s">
        <v>58</v>
      </c>
      <c r="G17" s="434"/>
      <c r="H17" s="434"/>
      <c r="I17" s="434"/>
      <c r="J17" s="434"/>
      <c r="K17" s="434"/>
      <c r="L17" s="434"/>
      <c r="M17" s="396" t="s">
        <v>64</v>
      </c>
      <c r="N17" s="397"/>
    </row>
    <row r="18" spans="2:14" ht="26.25" customHeight="1" x14ac:dyDescent="0.2">
      <c r="B18" s="230"/>
      <c r="C18" s="231"/>
      <c r="D18" s="231"/>
      <c r="E18" s="232"/>
      <c r="F18" s="362" t="s">
        <v>59</v>
      </c>
      <c r="G18" s="434"/>
      <c r="H18" s="434"/>
      <c r="I18" s="434"/>
      <c r="J18" s="434"/>
      <c r="K18" s="434"/>
      <c r="L18" s="434"/>
      <c r="M18" s="396" t="s">
        <v>65</v>
      </c>
      <c r="N18" s="397"/>
    </row>
    <row r="19" spans="2:14" ht="26.25" customHeight="1" x14ac:dyDescent="0.2">
      <c r="B19" s="230"/>
      <c r="C19" s="231"/>
      <c r="D19" s="231"/>
      <c r="E19" s="232"/>
      <c r="F19" s="363" t="s">
        <v>60</v>
      </c>
      <c r="G19" s="434"/>
      <c r="H19" s="434"/>
      <c r="I19" s="434"/>
      <c r="J19" s="434"/>
      <c r="K19" s="434"/>
      <c r="L19" s="434"/>
      <c r="M19" s="396" t="s">
        <v>66</v>
      </c>
      <c r="N19" s="397"/>
    </row>
    <row r="20" spans="2:14" ht="37.5" customHeight="1" x14ac:dyDescent="0.2">
      <c r="B20" s="403"/>
      <c r="C20" s="388"/>
      <c r="D20" s="388"/>
      <c r="E20" s="470" t="s">
        <v>159</v>
      </c>
      <c r="F20" s="399" t="s">
        <v>176</v>
      </c>
      <c r="G20" s="400"/>
      <c r="H20" s="435" t="s">
        <v>141</v>
      </c>
      <c r="I20" s="435"/>
      <c r="J20" s="435"/>
      <c r="K20" s="435"/>
      <c r="L20" s="436"/>
      <c r="M20" s="466" t="s">
        <v>157</v>
      </c>
      <c r="N20" s="467"/>
    </row>
    <row r="21" spans="2:14" ht="37.5" customHeight="1" x14ac:dyDescent="0.2">
      <c r="B21" s="392"/>
      <c r="C21" s="393"/>
      <c r="D21" s="393"/>
      <c r="E21" s="471"/>
      <c r="F21" s="401" t="s">
        <v>146</v>
      </c>
      <c r="G21" s="402"/>
      <c r="H21" s="437" t="s">
        <v>147</v>
      </c>
      <c r="I21" s="437"/>
      <c r="J21" s="437"/>
      <c r="K21" s="437"/>
      <c r="L21" s="438"/>
      <c r="M21" s="468" t="s">
        <v>158</v>
      </c>
      <c r="N21" s="469"/>
    </row>
    <row r="22" spans="2:14" ht="26.25" customHeight="1" x14ac:dyDescent="0.2">
      <c r="B22" s="424" t="s">
        <v>67</v>
      </c>
      <c r="C22" s="425"/>
      <c r="D22" s="425"/>
      <c r="E22" s="425"/>
      <c r="F22" s="364" t="s">
        <v>176</v>
      </c>
      <c r="G22" s="400"/>
      <c r="H22" s="365" t="s">
        <v>12</v>
      </c>
      <c r="I22" s="116"/>
      <c r="J22" s="365" t="s">
        <v>14</v>
      </c>
      <c r="K22" s="116"/>
      <c r="L22" s="366" t="s">
        <v>68</v>
      </c>
      <c r="M22" s="396" t="s">
        <v>156</v>
      </c>
      <c r="N22" s="397"/>
    </row>
    <row r="23" spans="2:14" x14ac:dyDescent="0.2">
      <c r="B23" s="375"/>
      <c r="C23" s="376"/>
      <c r="D23" s="376"/>
      <c r="E23" s="360" t="s">
        <v>120</v>
      </c>
      <c r="F23" s="376"/>
      <c r="G23" s="424" t="s">
        <v>17</v>
      </c>
      <c r="H23" s="425"/>
      <c r="I23" s="425"/>
      <c r="J23" s="425"/>
      <c r="K23" s="425"/>
      <c r="L23" s="426"/>
      <c r="M23" s="367" t="s">
        <v>18</v>
      </c>
      <c r="N23" s="472" t="s">
        <v>155</v>
      </c>
    </row>
    <row r="24" spans="2:14" ht="22.5" customHeight="1" x14ac:dyDescent="0.2">
      <c r="B24" s="377"/>
      <c r="C24" s="375"/>
      <c r="D24" s="376"/>
      <c r="E24" s="378"/>
      <c r="F24" s="363"/>
      <c r="G24" s="372"/>
      <c r="H24" s="373"/>
      <c r="I24" s="373"/>
      <c r="J24" s="373"/>
      <c r="K24" s="373"/>
      <c r="L24" s="374" t="s">
        <v>6</v>
      </c>
      <c r="M24" s="368" t="s">
        <v>6</v>
      </c>
      <c r="N24" s="473"/>
    </row>
    <row r="25" spans="2:14" ht="22.5" customHeight="1" x14ac:dyDescent="0.2">
      <c r="B25" s="377"/>
      <c r="C25" s="377"/>
      <c r="D25" s="379" t="s">
        <v>149</v>
      </c>
      <c r="E25" s="380" t="s">
        <v>150</v>
      </c>
      <c r="F25" s="369" t="s">
        <v>98</v>
      </c>
      <c r="G25" s="462"/>
      <c r="H25" s="463"/>
      <c r="I25" s="463"/>
      <c r="J25" s="463"/>
      <c r="K25" s="463"/>
      <c r="L25" s="464"/>
      <c r="M25" s="115"/>
      <c r="N25" s="473"/>
    </row>
    <row r="26" spans="2:14" ht="22.5" customHeight="1" x14ac:dyDescent="0.2">
      <c r="B26" s="377"/>
      <c r="C26" s="377"/>
      <c r="D26" s="379"/>
      <c r="E26" s="380"/>
      <c r="F26" s="362" t="s">
        <v>134</v>
      </c>
      <c r="G26" s="462"/>
      <c r="H26" s="463"/>
      <c r="I26" s="463"/>
      <c r="J26" s="463"/>
      <c r="K26" s="463"/>
      <c r="L26" s="464"/>
      <c r="M26" s="115"/>
      <c r="N26" s="473"/>
    </row>
    <row r="27" spans="2:14" ht="22.5" customHeight="1" x14ac:dyDescent="0.2">
      <c r="B27" s="377"/>
      <c r="C27" s="377"/>
      <c r="D27" s="379"/>
      <c r="E27" s="380"/>
      <c r="F27" s="369" t="s">
        <v>99</v>
      </c>
      <c r="G27" s="464"/>
      <c r="H27" s="465"/>
      <c r="I27" s="465"/>
      <c r="J27" s="465"/>
      <c r="K27" s="465"/>
      <c r="L27" s="465"/>
      <c r="M27" s="456"/>
      <c r="N27" s="473"/>
    </row>
    <row r="28" spans="2:14" ht="22.5" customHeight="1" x14ac:dyDescent="0.2">
      <c r="B28" s="381"/>
      <c r="C28" s="381"/>
      <c r="D28" s="382"/>
      <c r="E28" s="383"/>
      <c r="F28" s="369" t="s">
        <v>44</v>
      </c>
      <c r="G28" s="439">
        <f>G25+G27-G26</f>
        <v>0</v>
      </c>
      <c r="H28" s="440"/>
      <c r="I28" s="440"/>
      <c r="J28" s="440"/>
      <c r="K28" s="440"/>
      <c r="L28" s="440"/>
      <c r="M28" s="457"/>
      <c r="N28" s="473"/>
    </row>
    <row r="29" spans="2:14" ht="22.5" customHeight="1" x14ac:dyDescent="0.2">
      <c r="B29" s="375"/>
      <c r="C29" s="376"/>
      <c r="D29" s="376"/>
      <c r="E29" s="384"/>
      <c r="F29" s="369" t="s">
        <v>148</v>
      </c>
      <c r="G29" s="439">
        <f>SUM(G25)-G26</f>
        <v>0</v>
      </c>
      <c r="H29" s="440"/>
      <c r="I29" s="440"/>
      <c r="J29" s="440"/>
      <c r="K29" s="440"/>
      <c r="L29" s="440"/>
      <c r="M29" s="370">
        <f>M25-M26</f>
        <v>0</v>
      </c>
      <c r="N29" s="473"/>
    </row>
    <row r="30" spans="2:14" ht="22.5" customHeight="1" x14ac:dyDescent="0.2">
      <c r="B30" s="377"/>
      <c r="C30" s="379" t="s">
        <v>42</v>
      </c>
      <c r="D30" s="379"/>
      <c r="E30" s="385"/>
      <c r="F30" s="369" t="s">
        <v>43</v>
      </c>
      <c r="G30" s="450"/>
      <c r="H30" s="451"/>
      <c r="I30" s="451"/>
      <c r="J30" s="451"/>
      <c r="K30" s="451"/>
      <c r="L30" s="452"/>
      <c r="M30" s="371"/>
      <c r="N30" s="473"/>
    </row>
    <row r="31" spans="2:14" ht="22.5" customHeight="1" x14ac:dyDescent="0.2">
      <c r="B31" s="381"/>
      <c r="C31" s="382"/>
      <c r="D31" s="382"/>
      <c r="E31" s="386"/>
      <c r="F31" s="369" t="s">
        <v>44</v>
      </c>
      <c r="G31" s="453"/>
      <c r="H31" s="454"/>
      <c r="I31" s="454"/>
      <c r="J31" s="454"/>
      <c r="K31" s="454"/>
      <c r="L31" s="455"/>
      <c r="M31" s="370">
        <f>M25-M26</f>
        <v>0</v>
      </c>
      <c r="N31" s="474"/>
    </row>
    <row r="32" spans="2:14" x14ac:dyDescent="0.2">
      <c r="B32" s="387"/>
      <c r="C32" s="388"/>
      <c r="D32" s="388"/>
      <c r="E32" s="388"/>
      <c r="F32" s="389"/>
      <c r="G32" s="441"/>
      <c r="H32" s="442"/>
      <c r="I32" s="442"/>
      <c r="J32" s="442"/>
      <c r="K32" s="442"/>
      <c r="L32" s="442"/>
      <c r="M32" s="443"/>
      <c r="N32" s="458" t="s">
        <v>222</v>
      </c>
    </row>
    <row r="33" spans="2:14" x14ac:dyDescent="0.2">
      <c r="B33" s="390"/>
      <c r="C33" s="461" t="s">
        <v>151</v>
      </c>
      <c r="D33" s="461"/>
      <c r="E33" s="461"/>
      <c r="F33" s="391"/>
      <c r="G33" s="444"/>
      <c r="H33" s="445"/>
      <c r="I33" s="445"/>
      <c r="J33" s="445"/>
      <c r="K33" s="445"/>
      <c r="L33" s="445"/>
      <c r="M33" s="446"/>
      <c r="N33" s="459"/>
    </row>
    <row r="34" spans="2:14" x14ac:dyDescent="0.2">
      <c r="B34" s="390"/>
      <c r="C34" s="461"/>
      <c r="D34" s="461"/>
      <c r="E34" s="461"/>
      <c r="F34" s="391"/>
      <c r="G34" s="444"/>
      <c r="H34" s="445"/>
      <c r="I34" s="445"/>
      <c r="J34" s="445"/>
      <c r="K34" s="445"/>
      <c r="L34" s="445"/>
      <c r="M34" s="446"/>
      <c r="N34" s="459"/>
    </row>
    <row r="35" spans="2:14" ht="36.75" customHeight="1" x14ac:dyDescent="0.2">
      <c r="B35" s="392"/>
      <c r="C35" s="393"/>
      <c r="D35" s="393"/>
      <c r="E35" s="393"/>
      <c r="F35" s="394"/>
      <c r="G35" s="447"/>
      <c r="H35" s="448"/>
      <c r="I35" s="448"/>
      <c r="J35" s="448"/>
      <c r="K35" s="448"/>
      <c r="L35" s="448"/>
      <c r="M35" s="449"/>
      <c r="N35" s="460"/>
    </row>
    <row r="49" spans="11:29" x14ac:dyDescent="0.2">
      <c r="K49" s="417" t="s">
        <v>20</v>
      </c>
    </row>
    <row r="50" spans="11:29" x14ac:dyDescent="0.2">
      <c r="K50" s="417" t="s">
        <v>21</v>
      </c>
    </row>
    <row r="51" spans="11:29" x14ac:dyDescent="0.2">
      <c r="K51" s="417" t="s">
        <v>23</v>
      </c>
      <c r="AA51" t="s">
        <v>52</v>
      </c>
      <c r="AB51" s="117">
        <v>1</v>
      </c>
    </row>
    <row r="52" spans="11:29" x14ac:dyDescent="0.2">
      <c r="K52" s="417" t="s">
        <v>25</v>
      </c>
    </row>
    <row r="53" spans="11:29" x14ac:dyDescent="0.2">
      <c r="K53" s="417" t="s">
        <v>71</v>
      </c>
      <c r="AA53" t="s">
        <v>11</v>
      </c>
      <c r="AB53" t="s">
        <v>70</v>
      </c>
      <c r="AC53" t="s">
        <v>68</v>
      </c>
    </row>
    <row r="54" spans="11:29" x14ac:dyDescent="0.2">
      <c r="K54" s="417" t="s">
        <v>72</v>
      </c>
      <c r="AA54" t="s">
        <v>69</v>
      </c>
      <c r="AB54" t="s">
        <v>69</v>
      </c>
      <c r="AC54" t="s">
        <v>69</v>
      </c>
    </row>
    <row r="55" spans="11:29" x14ac:dyDescent="0.2">
      <c r="K55" s="417" t="s">
        <v>73</v>
      </c>
      <c r="AA55" s="416">
        <v>1</v>
      </c>
      <c r="AB55" s="100" t="s">
        <v>20</v>
      </c>
      <c r="AC55" s="100" t="s">
        <v>20</v>
      </c>
    </row>
    <row r="56" spans="11:29" x14ac:dyDescent="0.2">
      <c r="K56" s="417" t="s">
        <v>74</v>
      </c>
      <c r="AA56" s="416">
        <v>2</v>
      </c>
      <c r="AB56" s="100" t="s">
        <v>21</v>
      </c>
      <c r="AC56" s="100" t="s">
        <v>21</v>
      </c>
    </row>
    <row r="57" spans="11:29" x14ac:dyDescent="0.2">
      <c r="K57" s="417" t="s">
        <v>75</v>
      </c>
      <c r="AA57" s="416">
        <v>3</v>
      </c>
      <c r="AB57" s="100" t="s">
        <v>23</v>
      </c>
      <c r="AC57" s="100" t="s">
        <v>23</v>
      </c>
    </row>
    <row r="58" spans="11:29" x14ac:dyDescent="0.2">
      <c r="K58" s="417" t="s">
        <v>76</v>
      </c>
      <c r="AA58" s="416">
        <v>4</v>
      </c>
      <c r="AB58" s="100" t="s">
        <v>25</v>
      </c>
      <c r="AC58" s="100" t="s">
        <v>25</v>
      </c>
    </row>
    <row r="59" spans="11:29" x14ac:dyDescent="0.2">
      <c r="K59" s="417" t="s">
        <v>77</v>
      </c>
      <c r="AA59" s="416">
        <v>5</v>
      </c>
      <c r="AB59" s="100" t="s">
        <v>71</v>
      </c>
      <c r="AC59" s="100" t="s">
        <v>71</v>
      </c>
    </row>
    <row r="60" spans="11:29" x14ac:dyDescent="0.2">
      <c r="K60" s="417" t="s">
        <v>78</v>
      </c>
      <c r="AA60" s="416">
        <v>6</v>
      </c>
      <c r="AB60" s="100" t="s">
        <v>72</v>
      </c>
      <c r="AC60" s="100" t="s">
        <v>72</v>
      </c>
    </row>
    <row r="61" spans="11:29" x14ac:dyDescent="0.2">
      <c r="K61" s="417" t="s">
        <v>79</v>
      </c>
      <c r="AA61" s="416">
        <v>7</v>
      </c>
      <c r="AB61" s="100" t="s">
        <v>73</v>
      </c>
      <c r="AC61" s="100" t="s">
        <v>73</v>
      </c>
    </row>
    <row r="62" spans="11:29" x14ac:dyDescent="0.2">
      <c r="K62" s="417" t="s">
        <v>80</v>
      </c>
      <c r="AA62" s="416">
        <v>8</v>
      </c>
      <c r="AB62" s="100" t="s">
        <v>74</v>
      </c>
      <c r="AC62" s="100" t="s">
        <v>74</v>
      </c>
    </row>
    <row r="63" spans="11:29" x14ac:dyDescent="0.2">
      <c r="K63" s="417" t="s">
        <v>81</v>
      </c>
      <c r="AA63" s="416">
        <v>9</v>
      </c>
      <c r="AB63" s="100" t="s">
        <v>75</v>
      </c>
      <c r="AC63" s="100" t="s">
        <v>75</v>
      </c>
    </row>
    <row r="64" spans="11:29" x14ac:dyDescent="0.2">
      <c r="K64" s="417" t="s">
        <v>82</v>
      </c>
      <c r="AA64" s="416">
        <v>10</v>
      </c>
      <c r="AB64" s="100" t="s">
        <v>76</v>
      </c>
      <c r="AC64" s="100" t="s">
        <v>76</v>
      </c>
    </row>
    <row r="65" spans="11:29" x14ac:dyDescent="0.2">
      <c r="K65" s="417" t="s">
        <v>83</v>
      </c>
      <c r="AA65" s="416">
        <v>11</v>
      </c>
      <c r="AB65" s="100" t="s">
        <v>77</v>
      </c>
      <c r="AC65" s="100" t="s">
        <v>77</v>
      </c>
    </row>
    <row r="66" spans="11:29" x14ac:dyDescent="0.2">
      <c r="K66" s="417" t="s">
        <v>84</v>
      </c>
      <c r="AA66" s="416">
        <v>12</v>
      </c>
      <c r="AB66" s="100" t="s">
        <v>78</v>
      </c>
      <c r="AC66" s="100" t="s">
        <v>78</v>
      </c>
    </row>
    <row r="67" spans="11:29" x14ac:dyDescent="0.2">
      <c r="K67" s="417" t="s">
        <v>85</v>
      </c>
      <c r="AA67" s="416">
        <v>13</v>
      </c>
      <c r="AB67" s="100"/>
      <c r="AC67" s="100" t="s">
        <v>79</v>
      </c>
    </row>
    <row r="68" spans="11:29" x14ac:dyDescent="0.2">
      <c r="K68" s="417" t="s">
        <v>86</v>
      </c>
      <c r="AA68" s="416">
        <v>14</v>
      </c>
      <c r="AB68" s="100"/>
      <c r="AC68" s="100" t="s">
        <v>80</v>
      </c>
    </row>
    <row r="69" spans="11:29" x14ac:dyDescent="0.2">
      <c r="K69" s="417" t="s">
        <v>87</v>
      </c>
      <c r="AA69" s="416">
        <v>15</v>
      </c>
      <c r="AB69" s="100"/>
      <c r="AC69" s="100" t="s">
        <v>81</v>
      </c>
    </row>
    <row r="70" spans="11:29" x14ac:dyDescent="0.2">
      <c r="K70" s="417" t="s">
        <v>88</v>
      </c>
      <c r="AA70" s="416">
        <v>16</v>
      </c>
      <c r="AB70" s="100"/>
      <c r="AC70" s="100" t="s">
        <v>82</v>
      </c>
    </row>
    <row r="71" spans="11:29" x14ac:dyDescent="0.2">
      <c r="K71" s="417" t="s">
        <v>89</v>
      </c>
      <c r="AA71" s="416">
        <v>17</v>
      </c>
      <c r="AB71" s="100"/>
      <c r="AC71" s="100" t="s">
        <v>83</v>
      </c>
    </row>
    <row r="72" spans="11:29" x14ac:dyDescent="0.2">
      <c r="K72" s="417" t="s">
        <v>90</v>
      </c>
      <c r="AA72" s="416">
        <v>18</v>
      </c>
      <c r="AB72" s="100"/>
      <c r="AC72" s="100" t="s">
        <v>84</v>
      </c>
    </row>
    <row r="73" spans="11:29" x14ac:dyDescent="0.2">
      <c r="K73" s="417" t="s">
        <v>91</v>
      </c>
      <c r="AA73" s="416">
        <v>19</v>
      </c>
      <c r="AB73" s="100"/>
      <c r="AC73" s="100" t="s">
        <v>85</v>
      </c>
    </row>
    <row r="74" spans="11:29" x14ac:dyDescent="0.2">
      <c r="K74" s="417" t="s">
        <v>92</v>
      </c>
      <c r="AA74" s="416">
        <v>20</v>
      </c>
      <c r="AB74" s="100"/>
      <c r="AC74" s="100" t="s">
        <v>86</v>
      </c>
    </row>
    <row r="75" spans="11:29" x14ac:dyDescent="0.2">
      <c r="K75" s="417" t="s">
        <v>93</v>
      </c>
      <c r="AA75" s="416">
        <v>21</v>
      </c>
      <c r="AB75" s="100"/>
      <c r="AC75" s="100" t="s">
        <v>87</v>
      </c>
    </row>
    <row r="76" spans="11:29" x14ac:dyDescent="0.2">
      <c r="K76" s="417" t="s">
        <v>94</v>
      </c>
      <c r="AA76" s="416">
        <v>22</v>
      </c>
      <c r="AB76" s="100"/>
      <c r="AC76" s="100" t="s">
        <v>88</v>
      </c>
    </row>
    <row r="77" spans="11:29" x14ac:dyDescent="0.2">
      <c r="K77" s="417" t="s">
        <v>95</v>
      </c>
      <c r="AA77" s="416">
        <v>23</v>
      </c>
      <c r="AB77" s="100"/>
      <c r="AC77" s="100" t="s">
        <v>89</v>
      </c>
    </row>
    <row r="78" spans="11:29" x14ac:dyDescent="0.2">
      <c r="K78" s="417" t="s">
        <v>96</v>
      </c>
      <c r="AA78" s="416">
        <v>24</v>
      </c>
      <c r="AB78" s="100"/>
      <c r="AC78" s="100" t="s">
        <v>90</v>
      </c>
    </row>
    <row r="79" spans="11:29" x14ac:dyDescent="0.2">
      <c r="K79" s="417" t="s">
        <v>97</v>
      </c>
      <c r="AA79" s="416">
        <v>25</v>
      </c>
      <c r="AB79" s="100"/>
      <c r="AC79" s="100" t="s">
        <v>91</v>
      </c>
    </row>
    <row r="80" spans="11:29" x14ac:dyDescent="0.2">
      <c r="K80" s="417" t="s">
        <v>181</v>
      </c>
      <c r="AA80" s="416">
        <v>26</v>
      </c>
      <c r="AB80" s="100"/>
      <c r="AC80" s="100" t="s">
        <v>92</v>
      </c>
    </row>
    <row r="81" spans="11:29" x14ac:dyDescent="0.2">
      <c r="K81" s="417" t="s">
        <v>182</v>
      </c>
      <c r="AA81" s="416">
        <v>27</v>
      </c>
      <c r="AB81" s="100"/>
      <c r="AC81" s="100" t="s">
        <v>93</v>
      </c>
    </row>
    <row r="82" spans="11:29" x14ac:dyDescent="0.2">
      <c r="K82" s="417" t="s">
        <v>183</v>
      </c>
      <c r="AA82" s="416">
        <v>28</v>
      </c>
      <c r="AB82" s="100"/>
      <c r="AC82" s="100" t="s">
        <v>94</v>
      </c>
    </row>
    <row r="83" spans="11:29" x14ac:dyDescent="0.2">
      <c r="K83" s="417" t="s">
        <v>184</v>
      </c>
      <c r="AA83" s="416">
        <v>29</v>
      </c>
      <c r="AB83" s="100"/>
      <c r="AC83" s="100" t="s">
        <v>95</v>
      </c>
    </row>
    <row r="84" spans="11:29" x14ac:dyDescent="0.2">
      <c r="K84" s="417" t="s">
        <v>185</v>
      </c>
      <c r="AA84" s="416">
        <v>30</v>
      </c>
      <c r="AB84" s="100"/>
      <c r="AC84" s="100" t="s">
        <v>96</v>
      </c>
    </row>
    <row r="85" spans="11:29" x14ac:dyDescent="0.2">
      <c r="K85" s="417" t="s">
        <v>186</v>
      </c>
      <c r="AA85" s="416">
        <v>31</v>
      </c>
      <c r="AB85" s="100"/>
      <c r="AC85" s="100" t="s">
        <v>97</v>
      </c>
    </row>
    <row r="86" spans="11:29" x14ac:dyDescent="0.2">
      <c r="K86" s="417" t="s">
        <v>187</v>
      </c>
      <c r="AA86" s="416">
        <v>32</v>
      </c>
      <c r="AB86" s="100"/>
      <c r="AC86" s="100"/>
    </row>
    <row r="87" spans="11:29" x14ac:dyDescent="0.2">
      <c r="K87" s="417" t="s">
        <v>188</v>
      </c>
      <c r="AA87" s="416">
        <v>33</v>
      </c>
    </row>
    <row r="88" spans="11:29" x14ac:dyDescent="0.2">
      <c r="K88" s="417" t="s">
        <v>189</v>
      </c>
      <c r="AA88" s="416">
        <v>34</v>
      </c>
    </row>
    <row r="89" spans="11:29" x14ac:dyDescent="0.2">
      <c r="K89" s="417" t="s">
        <v>190</v>
      </c>
      <c r="AA89" s="416">
        <v>35</v>
      </c>
    </row>
    <row r="90" spans="11:29" x14ac:dyDescent="0.2">
      <c r="K90" s="417" t="s">
        <v>191</v>
      </c>
      <c r="AA90" s="416">
        <v>36</v>
      </c>
    </row>
    <row r="91" spans="11:29" x14ac:dyDescent="0.2">
      <c r="K91" s="417" t="s">
        <v>192</v>
      </c>
      <c r="AA91" s="416">
        <v>37</v>
      </c>
    </row>
    <row r="92" spans="11:29" x14ac:dyDescent="0.2">
      <c r="K92" s="417" t="s">
        <v>193</v>
      </c>
      <c r="AA92" s="416">
        <v>38</v>
      </c>
    </row>
    <row r="93" spans="11:29" x14ac:dyDescent="0.2">
      <c r="K93" s="417" t="s">
        <v>194</v>
      </c>
      <c r="AA93" s="416">
        <v>39</v>
      </c>
    </row>
    <row r="94" spans="11:29" x14ac:dyDescent="0.2">
      <c r="K94" s="417" t="s">
        <v>195</v>
      </c>
      <c r="AA94" s="416">
        <v>40</v>
      </c>
    </row>
    <row r="95" spans="11:29" x14ac:dyDescent="0.2">
      <c r="K95" s="417" t="s">
        <v>196</v>
      </c>
    </row>
    <row r="96" spans="11:29" x14ac:dyDescent="0.2">
      <c r="K96" s="417" t="s">
        <v>197</v>
      </c>
    </row>
    <row r="97" spans="11:11" x14ac:dyDescent="0.2">
      <c r="K97" s="417" t="s">
        <v>198</v>
      </c>
    </row>
    <row r="98" spans="11:11" x14ac:dyDescent="0.2">
      <c r="K98" s="417" t="s">
        <v>199</v>
      </c>
    </row>
  </sheetData>
  <sheetProtection algorithmName="SHA-512" hashValue="E6UO5LGE7pHUhsidynam8OWpt3agzNa5pSs4Oom+LGrKEKPdc6CyHnJnOpk3SRSdoY4watfofKdzEGCJvBx8+g==" saltValue="L27cF8rokW4qN/ayv4BdzA==" spinCount="100000" sheet="1" selectLockedCells="1"/>
  <mergeCells count="29">
    <mergeCell ref="N32:N35"/>
    <mergeCell ref="C33:E34"/>
    <mergeCell ref="G23:L23"/>
    <mergeCell ref="G25:L25"/>
    <mergeCell ref="G27:L27"/>
    <mergeCell ref="M20:N20"/>
    <mergeCell ref="M21:N21"/>
    <mergeCell ref="E20:E21"/>
    <mergeCell ref="N23:N31"/>
    <mergeCell ref="G26:L26"/>
    <mergeCell ref="G18:L18"/>
    <mergeCell ref="G19:L19"/>
    <mergeCell ref="H20:L20"/>
    <mergeCell ref="H21:L21"/>
    <mergeCell ref="G29:L29"/>
    <mergeCell ref="G32:M35"/>
    <mergeCell ref="G30:L31"/>
    <mergeCell ref="G28:L28"/>
    <mergeCell ref="M27:M28"/>
    <mergeCell ref="B12:E13"/>
    <mergeCell ref="G11:L11"/>
    <mergeCell ref="B22:E22"/>
    <mergeCell ref="M11:N11"/>
    <mergeCell ref="G15:M15"/>
    <mergeCell ref="G16:M16"/>
    <mergeCell ref="G12:L12"/>
    <mergeCell ref="G13:L13"/>
    <mergeCell ref="G14:L14"/>
    <mergeCell ref="G17:L17"/>
  </mergeCells>
  <phoneticPr fontId="1"/>
  <conditionalFormatting sqref="G20 K22 I22 G17:L19 G15:M16 G14:L14 G12:L12 G22">
    <cfRule type="cellIs" dxfId="1" priority="2" stopIfTrue="1" operator="equal">
      <formula>""</formula>
    </cfRule>
  </conditionalFormatting>
  <conditionalFormatting sqref="C24:C31">
    <cfRule type="expression" dxfId="0" priority="3" stopIfTrue="1">
      <formula>$AB$51=""</formula>
    </cfRule>
  </conditionalFormatting>
  <dataValidations count="4">
    <dataValidation type="textLength" operator="equal" allowBlank="1" showInputMessage="1" showErrorMessage="1" sqref="G12:L13">
      <formula1>13</formula1>
    </dataValidation>
    <dataValidation type="list" allowBlank="1" showInputMessage="1" showErrorMessage="1" sqref="I22 G21">
      <formula1>$AB$54:$AB$66</formula1>
    </dataValidation>
    <dataValidation type="list" allowBlank="1" showInputMessage="1" showErrorMessage="1" sqref="K22">
      <formula1>$AC$54:$AC$85</formula1>
    </dataValidation>
    <dataValidation type="list" allowBlank="1" showInputMessage="1" showErrorMessage="1" sqref="G20 G22">
      <formula1>$K$49:$K$98</formula1>
    </dataValidation>
  </dataValidations>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4" r:id="rId4" name="Button 12">
              <controlPr defaultSize="0" print="0" autoFill="0" autoPict="0" macro="[0]!処理時刻の取得">
                <anchor moveWithCells="1" sizeWithCells="1">
                  <from>
                    <xdr:col>12</xdr:col>
                    <xdr:colOff>525780</xdr:colOff>
                    <xdr:row>4</xdr:row>
                    <xdr:rowOff>0</xdr:rowOff>
                  </from>
                  <to>
                    <xdr:col>12</xdr:col>
                    <xdr:colOff>1287780</xdr:colOff>
                    <xdr:row>5</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45"/>
  <sheetViews>
    <sheetView showGridLines="0" showRowColHeaders="0" zoomScaleNormal="100" workbookViewId="0">
      <selection activeCell="I12" sqref="I12"/>
    </sheetView>
  </sheetViews>
  <sheetFormatPr defaultColWidth="9" defaultRowHeight="13.2" x14ac:dyDescent="0.2"/>
  <cols>
    <col min="1" max="16384" width="9" style="414"/>
  </cols>
  <sheetData>
    <row r="1" spans="1:1" s="413" customFormat="1" ht="15.6" x14ac:dyDescent="0.2">
      <c r="A1" s="413" t="s">
        <v>161</v>
      </c>
    </row>
    <row r="2" spans="1:1" s="413" customFormat="1" ht="15.6" x14ac:dyDescent="0.2"/>
    <row r="3" spans="1:1" s="405" customFormat="1" ht="14.4" x14ac:dyDescent="0.2">
      <c r="A3" s="405" t="s">
        <v>207</v>
      </c>
    </row>
    <row r="4" spans="1:1" s="405" customFormat="1" ht="14.4" x14ac:dyDescent="0.2">
      <c r="A4" s="405" t="s">
        <v>173</v>
      </c>
    </row>
    <row r="5" spans="1:1" s="405" customFormat="1" ht="14.4" x14ac:dyDescent="0.2">
      <c r="A5" s="405" t="s">
        <v>213</v>
      </c>
    </row>
    <row r="6" spans="1:1" ht="14.4" x14ac:dyDescent="0.2">
      <c r="A6" s="405" t="s">
        <v>214</v>
      </c>
    </row>
    <row r="7" spans="1:1" ht="8.25" customHeight="1" x14ac:dyDescent="0.2"/>
    <row r="8" spans="1:1" s="405" customFormat="1" ht="14.4" x14ac:dyDescent="0.2">
      <c r="A8" s="405" t="s">
        <v>208</v>
      </c>
    </row>
    <row r="9" spans="1:1" s="405" customFormat="1" ht="14.4" x14ac:dyDescent="0.2">
      <c r="A9" s="405" t="s">
        <v>174</v>
      </c>
    </row>
    <row r="10" spans="1:1" s="405" customFormat="1" ht="8.25" customHeight="1" x14ac:dyDescent="0.2"/>
    <row r="11" spans="1:1" s="405" customFormat="1" ht="14.4" x14ac:dyDescent="0.2">
      <c r="A11" s="405" t="s">
        <v>209</v>
      </c>
    </row>
    <row r="12" spans="1:1" s="405" customFormat="1" ht="14.4" x14ac:dyDescent="0.2">
      <c r="A12" s="405" t="s">
        <v>163</v>
      </c>
    </row>
    <row r="13" spans="1:1" s="405" customFormat="1" ht="8.25" customHeight="1" x14ac:dyDescent="0.2"/>
    <row r="14" spans="1:1" s="405" customFormat="1" ht="14.4" x14ac:dyDescent="0.2">
      <c r="A14" s="405" t="s">
        <v>210</v>
      </c>
    </row>
    <row r="15" spans="1:1" s="405" customFormat="1" ht="8.25" customHeight="1" x14ac:dyDescent="0.2"/>
    <row r="16" spans="1:1" s="405" customFormat="1" ht="14.25" customHeight="1" x14ac:dyDescent="0.2">
      <c r="A16" s="405" t="s">
        <v>215</v>
      </c>
    </row>
    <row r="17" spans="1:1" ht="8.25" customHeight="1" x14ac:dyDescent="0.2"/>
    <row r="18" spans="1:1" s="405" customFormat="1" ht="14.4" x14ac:dyDescent="0.2">
      <c r="A18" s="405" t="s">
        <v>211</v>
      </c>
    </row>
    <row r="19" spans="1:1" s="405" customFormat="1" ht="14.4" x14ac:dyDescent="0.2">
      <c r="A19" s="405" t="s">
        <v>216</v>
      </c>
    </row>
    <row r="20" spans="1:1" ht="8.25" customHeight="1" x14ac:dyDescent="0.2"/>
    <row r="21" spans="1:1" ht="14.4" x14ac:dyDescent="0.2">
      <c r="A21" s="405" t="s">
        <v>212</v>
      </c>
    </row>
    <row r="22" spans="1:1" ht="8.25" customHeight="1" x14ac:dyDescent="0.2"/>
    <row r="23" spans="1:1" s="405" customFormat="1" ht="14.4" x14ac:dyDescent="0.2">
      <c r="A23" s="405" t="s">
        <v>217</v>
      </c>
    </row>
    <row r="24" spans="1:1" s="405" customFormat="1" ht="8.25" customHeight="1" x14ac:dyDescent="0.2"/>
    <row r="25" spans="1:1" s="405" customFormat="1" ht="14.4" x14ac:dyDescent="0.2">
      <c r="A25" s="405" t="s">
        <v>218</v>
      </c>
    </row>
    <row r="26" spans="1:1" s="405" customFormat="1" ht="14.4" x14ac:dyDescent="0.2">
      <c r="A26" s="405" t="s">
        <v>175</v>
      </c>
    </row>
    <row r="27" spans="1:1" s="405" customFormat="1" ht="14.4" x14ac:dyDescent="0.2"/>
    <row r="29" spans="1:1" s="413" customFormat="1" ht="15.6" x14ac:dyDescent="0.2">
      <c r="A29" s="413" t="s">
        <v>162</v>
      </c>
    </row>
    <row r="31" spans="1:1" s="405" customFormat="1" ht="14.4" x14ac:dyDescent="0.2">
      <c r="A31" s="405" t="s">
        <v>219</v>
      </c>
    </row>
    <row r="32" spans="1:1" s="405" customFormat="1" ht="14.4" x14ac:dyDescent="0.2">
      <c r="A32" s="405" t="s">
        <v>220</v>
      </c>
    </row>
    <row r="33" spans="1:1" s="405" customFormat="1" ht="14.4" x14ac:dyDescent="0.2">
      <c r="A33" s="405" t="s">
        <v>221</v>
      </c>
    </row>
    <row r="34" spans="1:1" s="405" customFormat="1" ht="8.25" customHeight="1" x14ac:dyDescent="0.2"/>
    <row r="35" spans="1:1" s="405" customFormat="1" ht="14.25" customHeight="1" x14ac:dyDescent="0.2">
      <c r="A35" s="405" t="s">
        <v>166</v>
      </c>
    </row>
    <row r="36" spans="1:1" s="405" customFormat="1" ht="14.4" x14ac:dyDescent="0.2">
      <c r="A36" s="405" t="s">
        <v>167</v>
      </c>
    </row>
    <row r="37" spans="1:1" s="405" customFormat="1" ht="8.25" customHeight="1" x14ac:dyDescent="0.2"/>
    <row r="38" spans="1:1" s="405" customFormat="1" ht="14.4" x14ac:dyDescent="0.2">
      <c r="A38" s="405" t="s">
        <v>164</v>
      </c>
    </row>
    <row r="39" spans="1:1" s="405" customFormat="1" ht="14.4" x14ac:dyDescent="0.2">
      <c r="A39" s="405" t="s">
        <v>165</v>
      </c>
    </row>
    <row r="40" spans="1:1" s="405" customFormat="1" ht="8.25" customHeight="1" x14ac:dyDescent="0.2"/>
    <row r="41" spans="1:1" s="405" customFormat="1" ht="14.4" x14ac:dyDescent="0.2"/>
    <row r="42" spans="1:1" s="405" customFormat="1" ht="14.4" x14ac:dyDescent="0.2"/>
    <row r="43" spans="1:1" s="405" customFormat="1" ht="14.4" x14ac:dyDescent="0.2"/>
    <row r="44" spans="1:1" s="405" customFormat="1" ht="14.4" x14ac:dyDescent="0.2"/>
    <row r="45" spans="1:1" s="405" customFormat="1" ht="14.4" x14ac:dyDescent="0.2"/>
  </sheetData>
  <sheetProtection algorithmName="SHA-512" hashValue="eGGIW73HjB4ry1nIiDtTBTf0Y3zPMTlhDphVNpu8IZ1D2Trff4QgpKlxq1TI5CPCKITCTUyK3+NSywDxvjqw2g==" saltValue="wAfqWhgC+yfjSl7h5uq/EA==" spinCount="100000" sheet="1"/>
  <phoneticPr fontId="4"/>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J209"/>
  <sheetViews>
    <sheetView showGridLines="0" showRowColHeaders="0" zoomScale="75" zoomScaleNormal="75" workbookViewId="0">
      <selection activeCell="BN19" sqref="BN19"/>
    </sheetView>
  </sheetViews>
  <sheetFormatPr defaultColWidth="9" defaultRowHeight="16.2" x14ac:dyDescent="0.2"/>
  <cols>
    <col min="1" max="1" width="0.88671875" style="1" customWidth="1"/>
    <col min="2" max="2" width="2.33203125" style="56" hidden="1" customWidth="1"/>
    <col min="3" max="3" width="2.33203125" style="56" customWidth="1"/>
    <col min="4" max="4" width="5.109375" style="1" customWidth="1"/>
    <col min="5" max="5" width="0.88671875" style="1" customWidth="1"/>
    <col min="6" max="6" width="3.44140625" style="1" customWidth="1"/>
    <col min="7" max="7" width="1.21875" style="1" customWidth="1"/>
    <col min="8" max="31" width="3.33203125" style="1" customWidth="1"/>
    <col min="32" max="32" width="2" style="1" customWidth="1"/>
    <col min="33" max="45" width="3" style="1" customWidth="1"/>
    <col min="46" max="57" width="4.109375" style="1" customWidth="1"/>
    <col min="58" max="61" width="2.77734375" style="1" customWidth="1"/>
    <col min="62" max="16384" width="9" style="1"/>
  </cols>
  <sheetData>
    <row r="1" spans="2:61" ht="10.5" customHeight="1" x14ac:dyDescent="0.2"/>
    <row r="2" spans="2:61" ht="10.5" customHeight="1" x14ac:dyDescent="0.2">
      <c r="B2" s="134">
        <v>14</v>
      </c>
      <c r="C2" s="823" t="s">
        <v>160</v>
      </c>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2"/>
      <c r="BG2" s="2"/>
      <c r="BH2" s="2"/>
      <c r="BI2" s="2"/>
    </row>
    <row r="3" spans="2:61" ht="15" customHeight="1" x14ac:dyDescent="0.2">
      <c r="B3" s="135">
        <v>20</v>
      </c>
      <c r="C3" s="824"/>
      <c r="D3" s="2"/>
      <c r="E3" s="287"/>
      <c r="F3" s="8"/>
      <c r="G3" s="8"/>
      <c r="H3" s="8"/>
      <c r="I3" s="8"/>
      <c r="J3" s="8"/>
      <c r="K3" s="8"/>
      <c r="L3" s="8"/>
      <c r="M3" s="8"/>
      <c r="N3" s="8"/>
      <c r="O3" s="8"/>
      <c r="P3" s="8"/>
      <c r="Q3" s="686" t="s">
        <v>143</v>
      </c>
      <c r="R3" s="686"/>
      <c r="S3" s="822" t="s">
        <v>200</v>
      </c>
      <c r="T3" s="822"/>
      <c r="U3" s="822"/>
      <c r="V3" s="822"/>
      <c r="W3" s="822"/>
      <c r="X3" s="822"/>
      <c r="Y3" s="822"/>
      <c r="Z3" s="822"/>
      <c r="AA3" s="822"/>
      <c r="AB3" s="822"/>
      <c r="AC3" s="822"/>
      <c r="AD3" s="412"/>
      <c r="AE3" s="412"/>
      <c r="AF3" s="5"/>
      <c r="AG3" s="687" t="s">
        <v>34</v>
      </c>
      <c r="AH3" s="688"/>
      <c r="AI3" s="688"/>
      <c r="AJ3" s="688"/>
      <c r="AK3" s="688"/>
      <c r="AL3" s="688"/>
      <c r="AM3" s="688"/>
      <c r="AN3" s="688"/>
      <c r="AO3" s="688"/>
      <c r="AP3" s="688"/>
      <c r="AQ3" s="688"/>
      <c r="AR3" s="688"/>
      <c r="AS3" s="688"/>
      <c r="AT3" s="738" t="s">
        <v>0</v>
      </c>
      <c r="AU3" s="123" t="s">
        <v>33</v>
      </c>
      <c r="AV3" s="124"/>
      <c r="AW3" s="124"/>
      <c r="AX3" s="124"/>
      <c r="AY3" s="124"/>
      <c r="AZ3" s="121" t="str">
        <f>IF(入力シート!$G$14="","",入力シート!$G$14)</f>
        <v/>
      </c>
      <c r="BA3" s="121"/>
      <c r="BB3" s="121"/>
      <c r="BC3" s="6"/>
      <c r="BD3" s="6"/>
      <c r="BE3" s="7"/>
      <c r="BF3" s="2"/>
      <c r="BG3" s="2"/>
      <c r="BH3" s="2"/>
      <c r="BI3" s="2"/>
    </row>
    <row r="4" spans="2:61" ht="15" customHeight="1" x14ac:dyDescent="0.2">
      <c r="B4" s="135">
        <v>20</v>
      </c>
      <c r="C4" s="824"/>
      <c r="D4" s="2"/>
      <c r="E4" s="287"/>
      <c r="F4" s="8"/>
      <c r="G4" s="8"/>
      <c r="H4" s="8"/>
      <c r="I4" s="8"/>
      <c r="J4" s="8"/>
      <c r="K4" s="8"/>
      <c r="L4" s="8"/>
      <c r="M4" s="8"/>
      <c r="N4" s="8"/>
      <c r="O4" s="8"/>
      <c r="P4" s="8"/>
      <c r="Q4" s="686"/>
      <c r="R4" s="686"/>
      <c r="S4" s="822"/>
      <c r="T4" s="822"/>
      <c r="U4" s="822"/>
      <c r="V4" s="822"/>
      <c r="W4" s="822"/>
      <c r="X4" s="822"/>
      <c r="Y4" s="822"/>
      <c r="Z4" s="822"/>
      <c r="AA4" s="822"/>
      <c r="AB4" s="822"/>
      <c r="AC4" s="822"/>
      <c r="AD4" s="412"/>
      <c r="AE4" s="412"/>
      <c r="AF4" s="5"/>
      <c r="AG4" s="689"/>
      <c r="AH4" s="690"/>
      <c r="AI4" s="690"/>
      <c r="AJ4" s="690"/>
      <c r="AK4" s="690"/>
      <c r="AL4" s="690"/>
      <c r="AM4" s="690"/>
      <c r="AN4" s="690"/>
      <c r="AO4" s="690"/>
      <c r="AP4" s="690"/>
      <c r="AQ4" s="690"/>
      <c r="AR4" s="690"/>
      <c r="AS4" s="690"/>
      <c r="AT4" s="739"/>
      <c r="AU4" s="759" t="str">
        <f>IF(入力シート!G15="","",入力シート!G15)</f>
        <v/>
      </c>
      <c r="AV4" s="503"/>
      <c r="AW4" s="503"/>
      <c r="AX4" s="503"/>
      <c r="AY4" s="503"/>
      <c r="AZ4" s="503"/>
      <c r="BA4" s="503"/>
      <c r="BB4" s="503"/>
      <c r="BC4" s="503"/>
      <c r="BD4" s="503"/>
      <c r="BE4" s="9"/>
      <c r="BF4" s="2"/>
      <c r="BG4" s="2"/>
      <c r="BH4" s="2"/>
      <c r="BI4" s="2"/>
    </row>
    <row r="5" spans="2:61" ht="6" customHeight="1" x14ac:dyDescent="0.2">
      <c r="B5" s="58">
        <v>8</v>
      </c>
      <c r="C5" s="824"/>
      <c r="D5" s="2"/>
      <c r="E5" s="109"/>
      <c r="F5" s="109"/>
      <c r="G5" s="109"/>
      <c r="H5" s="109"/>
      <c r="I5" s="109"/>
      <c r="J5" s="109"/>
      <c r="K5" s="109"/>
      <c r="L5" s="109"/>
      <c r="M5" s="109"/>
      <c r="N5" s="109"/>
      <c r="O5" s="109"/>
      <c r="P5" s="109"/>
      <c r="Q5" s="109"/>
      <c r="R5" s="109"/>
      <c r="S5" s="822"/>
      <c r="T5" s="822"/>
      <c r="U5" s="822"/>
      <c r="V5" s="822"/>
      <c r="W5" s="822"/>
      <c r="X5" s="822"/>
      <c r="Y5" s="822"/>
      <c r="Z5" s="822"/>
      <c r="AA5" s="822"/>
      <c r="AB5" s="822"/>
      <c r="AC5" s="822"/>
      <c r="AD5" s="412"/>
      <c r="AE5" s="412"/>
      <c r="AF5" s="4"/>
      <c r="AG5" s="10"/>
      <c r="AH5" s="11"/>
      <c r="AI5" s="11"/>
      <c r="AJ5" s="11"/>
      <c r="AK5" s="11"/>
      <c r="AL5" s="11"/>
      <c r="AM5" s="288"/>
      <c r="AN5" s="11"/>
      <c r="AO5" s="11"/>
      <c r="AP5" s="11"/>
      <c r="AQ5" s="11"/>
      <c r="AR5" s="11"/>
      <c r="AS5" s="11"/>
      <c r="AT5" s="739"/>
      <c r="AU5" s="759"/>
      <c r="AV5" s="503"/>
      <c r="AW5" s="503"/>
      <c r="AX5" s="503"/>
      <c r="AY5" s="503"/>
      <c r="AZ5" s="503"/>
      <c r="BA5" s="503"/>
      <c r="BB5" s="503"/>
      <c r="BC5" s="503"/>
      <c r="BD5" s="503"/>
      <c r="BE5" s="9"/>
      <c r="BF5" s="2"/>
      <c r="BG5" s="2"/>
      <c r="BH5" s="2"/>
      <c r="BI5" s="2"/>
    </row>
    <row r="6" spans="2:61" ht="6" customHeight="1" x14ac:dyDescent="0.2">
      <c r="B6" s="58">
        <v>8</v>
      </c>
      <c r="C6" s="824"/>
      <c r="D6" s="2"/>
      <c r="E6" s="109"/>
      <c r="F6" s="109"/>
      <c r="G6" s="109"/>
      <c r="H6" s="109"/>
      <c r="I6" s="109"/>
      <c r="J6" s="109"/>
      <c r="K6" s="109"/>
      <c r="L6" s="109"/>
      <c r="M6" s="109"/>
      <c r="N6" s="109"/>
      <c r="O6" s="109"/>
      <c r="P6" s="109"/>
      <c r="Q6" s="109"/>
      <c r="R6" s="109"/>
      <c r="S6" s="822"/>
      <c r="T6" s="822"/>
      <c r="U6" s="822"/>
      <c r="V6" s="822"/>
      <c r="W6" s="822"/>
      <c r="X6" s="822"/>
      <c r="Y6" s="822"/>
      <c r="Z6" s="822"/>
      <c r="AA6" s="822"/>
      <c r="AB6" s="822"/>
      <c r="AC6" s="822"/>
      <c r="AD6" s="412"/>
      <c r="AE6" s="412"/>
      <c r="AF6" s="4"/>
      <c r="AG6" s="13"/>
      <c r="AH6" s="8"/>
      <c r="AI6" s="14"/>
      <c r="AJ6" s="15"/>
      <c r="AK6" s="8"/>
      <c r="AL6" s="125"/>
      <c r="AM6" s="289"/>
      <c r="AN6" s="8"/>
      <c r="AP6" s="14"/>
      <c r="AQ6" s="15"/>
      <c r="AR6" s="8"/>
      <c r="AS6" s="8"/>
      <c r="AT6" s="739"/>
      <c r="AU6" s="759"/>
      <c r="AV6" s="503"/>
      <c r="AW6" s="503"/>
      <c r="AX6" s="503"/>
      <c r="AY6" s="503"/>
      <c r="AZ6" s="503"/>
      <c r="BA6" s="503"/>
      <c r="BB6" s="503"/>
      <c r="BC6" s="503"/>
      <c r="BD6" s="503"/>
      <c r="BE6" s="9"/>
      <c r="BF6" s="2"/>
      <c r="BG6" s="2"/>
      <c r="BH6" s="2"/>
      <c r="BI6" s="2"/>
    </row>
    <row r="7" spans="2:61" ht="12" customHeight="1" x14ac:dyDescent="0.2">
      <c r="B7" s="59">
        <v>16</v>
      </c>
      <c r="C7" s="824"/>
      <c r="D7" s="2"/>
      <c r="E7" s="109"/>
      <c r="F7" s="109"/>
      <c r="G7" s="109"/>
      <c r="H7" s="109"/>
      <c r="I7" s="109"/>
      <c r="J7" s="109"/>
      <c r="K7" s="109"/>
      <c r="L7" s="109"/>
      <c r="M7" s="109"/>
      <c r="N7" s="109"/>
      <c r="O7" s="109"/>
      <c r="P7" s="109"/>
      <c r="Q7" s="109"/>
      <c r="R7" s="109"/>
      <c r="S7" s="822"/>
      <c r="T7" s="822"/>
      <c r="U7" s="822"/>
      <c r="V7" s="822"/>
      <c r="W7" s="822"/>
      <c r="X7" s="822"/>
      <c r="Y7" s="822"/>
      <c r="Z7" s="822"/>
      <c r="AA7" s="822"/>
      <c r="AB7" s="822"/>
      <c r="AC7" s="822"/>
      <c r="AD7" s="412"/>
      <c r="AE7" s="412"/>
      <c r="AF7" s="4"/>
      <c r="AG7" s="691" t="s">
        <v>177</v>
      </c>
      <c r="AH7" s="488"/>
      <c r="AI7" s="692" t="str">
        <f>LEFT(入力シート!G20,1)</f>
        <v/>
      </c>
      <c r="AJ7" s="718" t="str">
        <f>RIGHT(入力シート!G20,1)</f>
        <v/>
      </c>
      <c r="AK7" s="487" t="s">
        <v>141</v>
      </c>
      <c r="AL7" s="493"/>
      <c r="AM7" s="289"/>
      <c r="AN7" s="493" t="s">
        <v>142</v>
      </c>
      <c r="AO7" s="488"/>
      <c r="AP7" s="692" t="str">
        <f>LEFT(入力シート!G21,1)</f>
        <v/>
      </c>
      <c r="AQ7" s="718" t="str">
        <f>RIGHT(入力シート!G21,1)</f>
        <v/>
      </c>
      <c r="AR7" s="487" t="s">
        <v>13</v>
      </c>
      <c r="AS7" s="488"/>
      <c r="AT7" s="739"/>
      <c r="AU7" s="759"/>
      <c r="AV7" s="503"/>
      <c r="AW7" s="503"/>
      <c r="AX7" s="503"/>
      <c r="AY7" s="503"/>
      <c r="AZ7" s="503"/>
      <c r="BA7" s="503"/>
      <c r="BB7" s="503"/>
      <c r="BC7" s="503"/>
      <c r="BD7" s="503"/>
      <c r="BE7" s="9"/>
      <c r="BF7" s="2"/>
      <c r="BG7" s="2"/>
      <c r="BH7" s="2"/>
      <c r="BI7" s="2"/>
    </row>
    <row r="8" spans="2:61" ht="12" customHeight="1" x14ac:dyDescent="0.2">
      <c r="B8" s="59">
        <v>16</v>
      </c>
      <c r="C8" s="824"/>
      <c r="D8" s="2"/>
      <c r="E8" s="109"/>
      <c r="F8" s="109"/>
      <c r="G8" s="109"/>
      <c r="H8" s="109"/>
      <c r="I8" s="109"/>
      <c r="J8" s="109"/>
      <c r="K8" s="109"/>
      <c r="L8" s="109"/>
      <c r="M8" s="109"/>
      <c r="N8" s="109"/>
      <c r="O8" s="109"/>
      <c r="P8" s="109"/>
      <c r="Q8" s="109"/>
      <c r="R8" s="109"/>
      <c r="S8" s="822"/>
      <c r="T8" s="822"/>
      <c r="U8" s="822"/>
      <c r="V8" s="822"/>
      <c r="W8" s="822"/>
      <c r="X8" s="822"/>
      <c r="Y8" s="822"/>
      <c r="Z8" s="822"/>
      <c r="AA8" s="822"/>
      <c r="AB8" s="822"/>
      <c r="AC8" s="822"/>
      <c r="AD8" s="412"/>
      <c r="AE8" s="412"/>
      <c r="AF8" s="5"/>
      <c r="AG8" s="691"/>
      <c r="AH8" s="488"/>
      <c r="AI8" s="692"/>
      <c r="AJ8" s="718"/>
      <c r="AK8" s="487"/>
      <c r="AL8" s="493"/>
      <c r="AM8" s="289"/>
      <c r="AN8" s="493"/>
      <c r="AO8" s="488"/>
      <c r="AP8" s="692"/>
      <c r="AQ8" s="718"/>
      <c r="AR8" s="487"/>
      <c r="AS8" s="488"/>
      <c r="AT8" s="739"/>
      <c r="AU8" s="759"/>
      <c r="AV8" s="503"/>
      <c r="AW8" s="503"/>
      <c r="AX8" s="503"/>
      <c r="AY8" s="503"/>
      <c r="AZ8" s="503"/>
      <c r="BA8" s="503"/>
      <c r="BB8" s="503"/>
      <c r="BC8" s="503"/>
      <c r="BD8" s="503"/>
      <c r="BE8" s="9"/>
      <c r="BF8" s="2"/>
      <c r="BG8" s="2"/>
      <c r="BH8" s="2"/>
      <c r="BI8" s="2"/>
    </row>
    <row r="9" spans="2:61" ht="6" customHeight="1" x14ac:dyDescent="0.2">
      <c r="B9" s="58">
        <v>8</v>
      </c>
      <c r="C9" s="824"/>
      <c r="D9" s="2"/>
      <c r="E9" s="125"/>
      <c r="F9" s="125"/>
      <c r="G9" s="125"/>
      <c r="H9" s="125"/>
      <c r="I9" s="125"/>
      <c r="J9" s="125"/>
      <c r="K9" s="125"/>
      <c r="L9" s="125"/>
      <c r="M9" s="125"/>
      <c r="N9" s="125"/>
      <c r="O9" s="125"/>
      <c r="P9" s="125"/>
      <c r="Q9" s="125"/>
      <c r="R9" s="125"/>
      <c r="S9" s="822"/>
      <c r="T9" s="822"/>
      <c r="U9" s="822"/>
      <c r="V9" s="822"/>
      <c r="W9" s="822"/>
      <c r="X9" s="822"/>
      <c r="Y9" s="822"/>
      <c r="Z9" s="822"/>
      <c r="AA9" s="822"/>
      <c r="AB9" s="822"/>
      <c r="AC9" s="822"/>
      <c r="AD9" s="412"/>
      <c r="AE9" s="412"/>
      <c r="AF9" s="5"/>
      <c r="AG9" s="18"/>
      <c r="AH9" s="19"/>
      <c r="AI9" s="20"/>
      <c r="AJ9" s="21"/>
      <c r="AK9" s="19"/>
      <c r="AL9" s="125"/>
      <c r="AM9" s="289"/>
      <c r="AN9" s="19"/>
      <c r="AP9" s="20"/>
      <c r="AQ9" s="21"/>
      <c r="AR9" s="19"/>
      <c r="AS9" s="19"/>
      <c r="AT9" s="739"/>
      <c r="AU9" s="759"/>
      <c r="AV9" s="503"/>
      <c r="AW9" s="503"/>
      <c r="AX9" s="503"/>
      <c r="AY9" s="503"/>
      <c r="AZ9" s="503"/>
      <c r="BA9" s="503"/>
      <c r="BB9" s="503"/>
      <c r="BC9" s="503"/>
      <c r="BD9" s="503"/>
      <c r="BE9" s="104"/>
      <c r="BF9" s="2"/>
      <c r="BG9" s="2"/>
      <c r="BH9" s="2"/>
      <c r="BI9" s="2"/>
    </row>
    <row r="10" spans="2:61" ht="6" customHeight="1" x14ac:dyDescent="0.2">
      <c r="B10" s="58">
        <v>8</v>
      </c>
      <c r="C10" s="824"/>
      <c r="D10" s="2"/>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5"/>
      <c r="AG10" s="22"/>
      <c r="AH10" s="23"/>
      <c r="AI10" s="23"/>
      <c r="AJ10" s="23"/>
      <c r="AK10" s="23"/>
      <c r="AL10" s="23"/>
      <c r="AM10" s="290"/>
      <c r="AN10" s="23"/>
      <c r="AO10" s="23"/>
      <c r="AP10" s="23"/>
      <c r="AQ10" s="23"/>
      <c r="AR10" s="23"/>
      <c r="AS10" s="23"/>
      <c r="AT10" s="739"/>
      <c r="AU10" s="759"/>
      <c r="AV10" s="503"/>
      <c r="AW10" s="503"/>
      <c r="AX10" s="503"/>
      <c r="AY10" s="503"/>
      <c r="AZ10" s="503"/>
      <c r="BA10" s="503"/>
      <c r="BB10" s="503"/>
      <c r="BC10" s="503"/>
      <c r="BD10" s="503"/>
      <c r="BE10" s="104"/>
      <c r="BF10" s="2"/>
      <c r="BG10" s="2"/>
      <c r="BH10" s="2"/>
      <c r="BI10" s="2"/>
    </row>
    <row r="11" spans="2:61" ht="6" customHeight="1" x14ac:dyDescent="0.2">
      <c r="B11" s="58">
        <v>8</v>
      </c>
      <c r="C11" s="824"/>
      <c r="D11" s="2"/>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5"/>
      <c r="AG11" s="24"/>
      <c r="AH11" s="25"/>
      <c r="AI11" s="25"/>
      <c r="AJ11" s="25"/>
      <c r="AK11" s="25"/>
      <c r="AL11" s="25"/>
      <c r="AM11" s="25"/>
      <c r="AN11" s="25"/>
      <c r="AO11" s="25"/>
      <c r="AP11" s="25"/>
      <c r="AQ11" s="25"/>
      <c r="AR11" s="25"/>
      <c r="AS11" s="26"/>
      <c r="AT11" s="739"/>
      <c r="AU11" s="759" t="str">
        <f>IF(入力シート!G16="","",入力シート!G16)</f>
        <v/>
      </c>
      <c r="AV11" s="503"/>
      <c r="AW11" s="503"/>
      <c r="AX11" s="503"/>
      <c r="AY11" s="503"/>
      <c r="AZ11" s="503"/>
      <c r="BA11" s="503"/>
      <c r="BB11" s="503"/>
      <c r="BC11" s="503"/>
      <c r="BD11" s="503"/>
      <c r="BE11" s="104"/>
      <c r="BF11" s="2"/>
      <c r="BG11" s="2"/>
      <c r="BH11" s="2"/>
      <c r="BI11" s="2"/>
    </row>
    <row r="12" spans="2:61" ht="6" customHeight="1" x14ac:dyDescent="0.2">
      <c r="B12" s="58">
        <v>8</v>
      </c>
      <c r="C12" s="824"/>
      <c r="D12" s="2"/>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4"/>
      <c r="AG12" s="13"/>
      <c r="AH12" s="8"/>
      <c r="AI12" s="14"/>
      <c r="AJ12" s="15"/>
      <c r="AK12" s="8"/>
      <c r="AL12" s="14"/>
      <c r="AM12" s="15"/>
      <c r="AN12" s="8"/>
      <c r="AO12" s="14"/>
      <c r="AP12" s="15"/>
      <c r="AQ12" s="8"/>
      <c r="AR12" s="8"/>
      <c r="AS12" s="17"/>
      <c r="AT12" s="739"/>
      <c r="AU12" s="759"/>
      <c r="AV12" s="503"/>
      <c r="AW12" s="503"/>
      <c r="AX12" s="503"/>
      <c r="AY12" s="503"/>
      <c r="AZ12" s="503"/>
      <c r="BA12" s="503"/>
      <c r="BB12" s="503"/>
      <c r="BC12" s="503"/>
      <c r="BD12" s="503"/>
      <c r="BE12" s="104"/>
      <c r="BF12" s="2"/>
      <c r="BG12" s="2"/>
      <c r="BH12" s="2"/>
      <c r="BI12" s="2"/>
    </row>
    <row r="13" spans="2:61" ht="12" customHeight="1" x14ac:dyDescent="0.2">
      <c r="B13" s="59">
        <v>16</v>
      </c>
      <c r="C13" s="824"/>
      <c r="D13" s="2"/>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4"/>
      <c r="AG13" s="691" t="s">
        <v>178</v>
      </c>
      <c r="AH13" s="493"/>
      <c r="AI13" s="692" t="str">
        <f>LEFT(入力シート!G22,1)</f>
        <v/>
      </c>
      <c r="AJ13" s="718" t="str">
        <f>RIGHT(入力シート!G22,1)</f>
        <v/>
      </c>
      <c r="AK13" s="488" t="s">
        <v>12</v>
      </c>
      <c r="AL13" s="692" t="str">
        <f>LEFT(入力シート!I22,1)</f>
        <v/>
      </c>
      <c r="AM13" s="718" t="str">
        <f>RIGHT(入力シート!I22,1)</f>
        <v/>
      </c>
      <c r="AN13" s="741" t="s">
        <v>14</v>
      </c>
      <c r="AO13" s="692" t="str">
        <f>LEFT(入力シート!K22,1)</f>
        <v/>
      </c>
      <c r="AP13" s="718" t="str">
        <f>RIGHT(入力シート!K22,1)</f>
        <v/>
      </c>
      <c r="AQ13" s="487" t="s">
        <v>15</v>
      </c>
      <c r="AR13" s="493"/>
      <c r="AS13" s="493"/>
      <c r="AT13" s="739"/>
      <c r="AU13" s="759"/>
      <c r="AV13" s="503"/>
      <c r="AW13" s="503"/>
      <c r="AX13" s="503"/>
      <c r="AY13" s="503"/>
      <c r="AZ13" s="503"/>
      <c r="BA13" s="503"/>
      <c r="BB13" s="503"/>
      <c r="BC13" s="503"/>
      <c r="BD13" s="503"/>
      <c r="BE13" s="678"/>
      <c r="BF13" s="2"/>
      <c r="BG13" s="2"/>
      <c r="BH13" s="2"/>
      <c r="BI13" s="2"/>
    </row>
    <row r="14" spans="2:61" ht="12" customHeight="1" x14ac:dyDescent="0.2">
      <c r="B14" s="59">
        <v>16</v>
      </c>
      <c r="C14" s="824"/>
      <c r="D14" s="2"/>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4"/>
      <c r="AG14" s="691"/>
      <c r="AH14" s="493"/>
      <c r="AI14" s="692"/>
      <c r="AJ14" s="718"/>
      <c r="AK14" s="488"/>
      <c r="AL14" s="692"/>
      <c r="AM14" s="718"/>
      <c r="AN14" s="741"/>
      <c r="AO14" s="692"/>
      <c r="AP14" s="718"/>
      <c r="AQ14" s="487"/>
      <c r="AR14" s="493"/>
      <c r="AS14" s="493"/>
      <c r="AT14" s="739"/>
      <c r="AU14" s="759"/>
      <c r="AV14" s="503"/>
      <c r="AW14" s="503"/>
      <c r="AX14" s="503"/>
      <c r="AY14" s="503"/>
      <c r="AZ14" s="503"/>
      <c r="BA14" s="503"/>
      <c r="BB14" s="503"/>
      <c r="BC14" s="503"/>
      <c r="BD14" s="503"/>
      <c r="BE14" s="678"/>
      <c r="BF14" s="2"/>
      <c r="BG14" s="2"/>
      <c r="BH14" s="2"/>
      <c r="BI14" s="2"/>
    </row>
    <row r="15" spans="2:61" ht="6" customHeight="1" x14ac:dyDescent="0.2">
      <c r="B15" s="58">
        <v>8</v>
      </c>
      <c r="C15" s="824"/>
      <c r="D15" s="2"/>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4"/>
      <c r="AG15" s="18"/>
      <c r="AH15" s="19"/>
      <c r="AI15" s="20"/>
      <c r="AJ15" s="21"/>
      <c r="AK15" s="19"/>
      <c r="AL15" s="20"/>
      <c r="AM15" s="21"/>
      <c r="AN15" s="19"/>
      <c r="AO15" s="20"/>
      <c r="AP15" s="21"/>
      <c r="AQ15" s="19"/>
      <c r="AR15" s="19"/>
      <c r="AS15" s="19"/>
      <c r="AT15" s="739"/>
      <c r="AU15" s="759"/>
      <c r="AV15" s="503"/>
      <c r="AW15" s="503"/>
      <c r="AX15" s="503"/>
      <c r="AY15" s="503"/>
      <c r="AZ15" s="503"/>
      <c r="BA15" s="503"/>
      <c r="BB15" s="503"/>
      <c r="BC15" s="503"/>
      <c r="BD15" s="503"/>
      <c r="BE15" s="678"/>
      <c r="BF15" s="2"/>
      <c r="BG15" s="2"/>
      <c r="BH15" s="2"/>
      <c r="BI15" s="2"/>
    </row>
    <row r="16" spans="2:61" ht="6" customHeight="1" x14ac:dyDescent="0.2">
      <c r="B16" s="58">
        <v>8</v>
      </c>
      <c r="C16" s="824"/>
      <c r="D16" s="2"/>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4"/>
      <c r="AG16" s="22"/>
      <c r="AH16" s="23"/>
      <c r="AI16" s="23"/>
      <c r="AJ16" s="23"/>
      <c r="AK16" s="23"/>
      <c r="AL16" s="23"/>
      <c r="AM16" s="23"/>
      <c r="AN16" s="23"/>
      <c r="AO16" s="23"/>
      <c r="AP16" s="23"/>
      <c r="AQ16" s="23"/>
      <c r="AR16" s="23"/>
      <c r="AS16" s="23"/>
      <c r="AT16" s="739"/>
      <c r="AU16" s="759"/>
      <c r="AV16" s="503"/>
      <c r="AW16" s="503"/>
      <c r="AX16" s="503"/>
      <c r="AY16" s="503"/>
      <c r="AZ16" s="503"/>
      <c r="BA16" s="503"/>
      <c r="BB16" s="503"/>
      <c r="BC16" s="503"/>
      <c r="BD16" s="503"/>
      <c r="BE16" s="678"/>
      <c r="BF16" s="2"/>
      <c r="BG16" s="2"/>
      <c r="BH16" s="2"/>
      <c r="BI16" s="2"/>
    </row>
    <row r="17" spans="2:61" ht="6" customHeight="1" x14ac:dyDescent="0.2">
      <c r="B17" s="58">
        <v>8</v>
      </c>
      <c r="C17" s="824"/>
      <c r="D17" s="2"/>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4"/>
      <c r="AG17" s="743" t="s">
        <v>108</v>
      </c>
      <c r="AH17" s="744"/>
      <c r="AI17" s="744"/>
      <c r="AJ17" s="744"/>
      <c r="AK17" s="744"/>
      <c r="AL17" s="744"/>
      <c r="AM17" s="744"/>
      <c r="AN17" s="744"/>
      <c r="AO17" s="744"/>
      <c r="AP17" s="744"/>
      <c r="AQ17" s="744"/>
      <c r="AR17" s="744"/>
      <c r="AS17" s="744"/>
      <c r="AT17" s="739"/>
      <c r="AU17" s="759"/>
      <c r="AV17" s="503"/>
      <c r="AW17" s="503"/>
      <c r="AX17" s="503"/>
      <c r="AY17" s="503"/>
      <c r="AZ17" s="503"/>
      <c r="BA17" s="503"/>
      <c r="BB17" s="503"/>
      <c r="BC17" s="503"/>
      <c r="BD17" s="503"/>
      <c r="BE17" s="9"/>
      <c r="BF17" s="2"/>
      <c r="BG17" s="2"/>
      <c r="BH17" s="2"/>
      <c r="BI17" s="2"/>
    </row>
    <row r="18" spans="2:61" ht="6" customHeight="1" x14ac:dyDescent="0.2">
      <c r="B18" s="58">
        <v>8</v>
      </c>
      <c r="C18" s="824"/>
      <c r="D18" s="2"/>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4"/>
      <c r="AG18" s="681"/>
      <c r="AH18" s="493"/>
      <c r="AI18" s="493"/>
      <c r="AJ18" s="493"/>
      <c r="AK18" s="493"/>
      <c r="AL18" s="493"/>
      <c r="AM18" s="493"/>
      <c r="AN18" s="493"/>
      <c r="AO18" s="493"/>
      <c r="AP18" s="493"/>
      <c r="AQ18" s="493"/>
      <c r="AR18" s="493"/>
      <c r="AS18" s="493"/>
      <c r="AT18" s="739"/>
      <c r="AU18" s="759"/>
      <c r="AV18" s="503"/>
      <c r="AW18" s="503"/>
      <c r="AX18" s="503"/>
      <c r="AY18" s="503"/>
      <c r="AZ18" s="503"/>
      <c r="BA18" s="503"/>
      <c r="BB18" s="503"/>
      <c r="BC18" s="503"/>
      <c r="BD18" s="503"/>
      <c r="BE18" s="9"/>
      <c r="BF18" s="2"/>
      <c r="BG18" s="2"/>
      <c r="BH18" s="2"/>
      <c r="BI18" s="2"/>
    </row>
    <row r="19" spans="2:61" ht="12" customHeight="1" x14ac:dyDescent="0.2">
      <c r="B19" s="59">
        <v>16</v>
      </c>
      <c r="C19" s="824"/>
      <c r="D19" s="2"/>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4"/>
      <c r="AG19" s="681"/>
      <c r="AH19" s="493"/>
      <c r="AI19" s="493"/>
      <c r="AJ19" s="493"/>
      <c r="AK19" s="493"/>
      <c r="AL19" s="493"/>
      <c r="AM19" s="493"/>
      <c r="AN19" s="493"/>
      <c r="AO19" s="493"/>
      <c r="AP19" s="493"/>
      <c r="AQ19" s="493"/>
      <c r="AR19" s="493"/>
      <c r="AS19" s="493"/>
      <c r="AT19" s="739"/>
      <c r="AU19" s="759"/>
      <c r="AV19" s="503"/>
      <c r="AW19" s="503"/>
      <c r="AX19" s="503"/>
      <c r="AY19" s="503"/>
      <c r="AZ19" s="503"/>
      <c r="BA19" s="503"/>
      <c r="BB19" s="503"/>
      <c r="BC19" s="503"/>
      <c r="BD19" s="503"/>
      <c r="BE19" s="9"/>
      <c r="BF19" s="2"/>
      <c r="BG19" s="2"/>
      <c r="BH19" s="2"/>
      <c r="BI19" s="2"/>
    </row>
    <row r="20" spans="2:61" ht="12" customHeight="1" x14ac:dyDescent="0.2">
      <c r="B20" s="59">
        <v>16</v>
      </c>
      <c r="C20" s="824"/>
      <c r="D20" s="2"/>
      <c r="E20" s="815" t="s">
        <v>201</v>
      </c>
      <c r="F20" s="815"/>
      <c r="G20" s="815"/>
      <c r="H20" s="815"/>
      <c r="I20" s="815"/>
      <c r="J20" s="815"/>
      <c r="K20" s="815"/>
      <c r="L20" s="815"/>
      <c r="M20" s="815"/>
      <c r="N20" s="815"/>
      <c r="O20" s="815"/>
      <c r="P20" s="815"/>
      <c r="Q20" s="815"/>
      <c r="R20" s="815"/>
      <c r="S20" s="815"/>
      <c r="T20" s="815"/>
      <c r="U20" s="815"/>
      <c r="V20" s="815"/>
      <c r="W20" s="815"/>
      <c r="X20" s="815"/>
      <c r="Y20" s="815"/>
      <c r="Z20" s="815"/>
      <c r="AA20" s="815"/>
      <c r="AB20" s="815"/>
      <c r="AC20" s="815"/>
      <c r="AD20" s="815"/>
      <c r="AE20" s="815"/>
      <c r="AF20" s="4"/>
      <c r="AG20" s="693" t="str">
        <f>表示データ!A10</f>
        <v/>
      </c>
      <c r="AH20" s="680" t="str">
        <f>表示データ!B10</f>
        <v/>
      </c>
      <c r="AI20" s="680" t="str">
        <f>表示データ!C10</f>
        <v/>
      </c>
      <c r="AJ20" s="680" t="str">
        <f>表示データ!D10</f>
        <v/>
      </c>
      <c r="AK20" s="676" t="str">
        <f>表示データ!E10</f>
        <v/>
      </c>
      <c r="AL20" s="676" t="str">
        <f>表示データ!F10</f>
        <v/>
      </c>
      <c r="AM20" s="680" t="str">
        <f>表示データ!G10</f>
        <v/>
      </c>
      <c r="AN20" s="680" t="str">
        <f>表示データ!H10</f>
        <v/>
      </c>
      <c r="AO20" s="680" t="str">
        <f>表示データ!I10</f>
        <v/>
      </c>
      <c r="AP20" s="680" t="str">
        <f>表示データ!J10</f>
        <v/>
      </c>
      <c r="AQ20" s="680" t="str">
        <f>表示データ!K10</f>
        <v/>
      </c>
      <c r="AR20" s="680" t="str">
        <f>表示データ!L10</f>
        <v/>
      </c>
      <c r="AS20" s="533" t="str">
        <f>表示データ!M10</f>
        <v/>
      </c>
      <c r="AT20" s="740"/>
      <c r="AU20" s="27" t="s">
        <v>29</v>
      </c>
      <c r="AV20" s="27"/>
      <c r="AW20" s="679" t="str">
        <f>IF(入力シート!G17="","",入力シート!G17)</f>
        <v/>
      </c>
      <c r="AX20" s="679"/>
      <c r="AY20" s="679"/>
      <c r="AZ20" s="679"/>
      <c r="BA20" s="679"/>
      <c r="BB20" s="679"/>
      <c r="BC20" s="679"/>
      <c r="BD20" s="679"/>
      <c r="BE20" s="9"/>
      <c r="BF20" s="2"/>
      <c r="BG20" s="2"/>
      <c r="BH20" s="2"/>
      <c r="BI20" s="2"/>
    </row>
    <row r="21" spans="2:61" ht="6" customHeight="1" x14ac:dyDescent="0.2">
      <c r="B21" s="58">
        <v>8</v>
      </c>
      <c r="C21" s="824"/>
      <c r="D21" s="2"/>
      <c r="E21" s="815"/>
      <c r="F21" s="815"/>
      <c r="G21" s="815"/>
      <c r="H21" s="815"/>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5"/>
      <c r="AF21" s="4"/>
      <c r="AG21" s="694"/>
      <c r="AH21" s="477"/>
      <c r="AI21" s="477"/>
      <c r="AJ21" s="477"/>
      <c r="AK21" s="477"/>
      <c r="AL21" s="477"/>
      <c r="AM21" s="477"/>
      <c r="AN21" s="477"/>
      <c r="AO21" s="477"/>
      <c r="AP21" s="477"/>
      <c r="AQ21" s="477"/>
      <c r="AR21" s="477"/>
      <c r="AS21" s="534"/>
      <c r="AT21" s="740"/>
      <c r="AU21" s="27"/>
      <c r="AV21" s="27"/>
      <c r="AW21" s="679"/>
      <c r="AX21" s="679"/>
      <c r="AY21" s="679"/>
      <c r="AZ21" s="679"/>
      <c r="BA21" s="679"/>
      <c r="BB21" s="679"/>
      <c r="BC21" s="679"/>
      <c r="BD21" s="679"/>
      <c r="BE21" s="9"/>
      <c r="BF21" s="2"/>
      <c r="BG21" s="2"/>
      <c r="BH21" s="2"/>
      <c r="BI21" s="2"/>
    </row>
    <row r="22" spans="2:61" ht="6" customHeight="1" x14ac:dyDescent="0.2">
      <c r="B22" s="58">
        <v>8</v>
      </c>
      <c r="C22" s="824"/>
      <c r="D22" s="2"/>
      <c r="E22" s="815"/>
      <c r="F22" s="815"/>
      <c r="G22" s="815"/>
      <c r="H22" s="815"/>
      <c r="I22" s="815"/>
      <c r="J22" s="815"/>
      <c r="K22" s="815"/>
      <c r="L22" s="815"/>
      <c r="M22" s="815"/>
      <c r="N22" s="815"/>
      <c r="O22" s="815"/>
      <c r="P22" s="815"/>
      <c r="Q22" s="815"/>
      <c r="R22" s="815"/>
      <c r="S22" s="815"/>
      <c r="T22" s="815"/>
      <c r="U22" s="815"/>
      <c r="V22" s="815"/>
      <c r="W22" s="815"/>
      <c r="X22" s="815"/>
      <c r="Y22" s="815"/>
      <c r="Z22" s="815"/>
      <c r="AA22" s="815"/>
      <c r="AB22" s="815"/>
      <c r="AC22" s="815"/>
      <c r="AD22" s="815"/>
      <c r="AE22" s="815"/>
      <c r="AF22" s="4"/>
      <c r="AG22" s="694"/>
      <c r="AH22" s="477"/>
      <c r="AI22" s="477"/>
      <c r="AJ22" s="477"/>
      <c r="AK22" s="477"/>
      <c r="AL22" s="477"/>
      <c r="AM22" s="477"/>
      <c r="AN22" s="477"/>
      <c r="AO22" s="477"/>
      <c r="AP22" s="477"/>
      <c r="AQ22" s="477"/>
      <c r="AR22" s="477"/>
      <c r="AS22" s="534"/>
      <c r="AT22" s="740"/>
      <c r="AU22" s="27"/>
      <c r="AV22" s="27"/>
      <c r="AW22" s="679"/>
      <c r="AX22" s="679"/>
      <c r="AY22" s="679"/>
      <c r="AZ22" s="679"/>
      <c r="BA22" s="679"/>
      <c r="BB22" s="679"/>
      <c r="BC22" s="679"/>
      <c r="BD22" s="679"/>
      <c r="BE22" s="9"/>
      <c r="BF22" s="2"/>
      <c r="BG22" s="2"/>
      <c r="BH22" s="2"/>
      <c r="BI22" s="2"/>
    </row>
    <row r="23" spans="2:61" ht="6" customHeight="1" x14ac:dyDescent="0.2">
      <c r="B23" s="58">
        <v>8</v>
      </c>
      <c r="C23" s="824"/>
      <c r="D23" s="286"/>
      <c r="E23" s="815"/>
      <c r="F23" s="815"/>
      <c r="G23" s="815"/>
      <c r="H23" s="815"/>
      <c r="I23" s="815"/>
      <c r="J23" s="815"/>
      <c r="K23" s="815"/>
      <c r="L23" s="815"/>
      <c r="M23" s="815"/>
      <c r="N23" s="815"/>
      <c r="O23" s="815"/>
      <c r="P23" s="815"/>
      <c r="Q23" s="815"/>
      <c r="R23" s="815"/>
      <c r="S23" s="815"/>
      <c r="T23" s="815"/>
      <c r="U23" s="815"/>
      <c r="V23" s="815"/>
      <c r="W23" s="815"/>
      <c r="X23" s="815"/>
      <c r="Y23" s="815"/>
      <c r="Z23" s="815"/>
      <c r="AA23" s="815"/>
      <c r="AB23" s="815"/>
      <c r="AC23" s="815"/>
      <c r="AD23" s="815"/>
      <c r="AE23" s="815"/>
      <c r="AF23" s="4"/>
      <c r="AG23" s="141"/>
      <c r="AH23" s="142"/>
      <c r="AI23" s="143"/>
      <c r="AJ23" s="143"/>
      <c r="AK23" s="144"/>
      <c r="AL23" s="142"/>
      <c r="AM23" s="143"/>
      <c r="AN23" s="143"/>
      <c r="AO23" s="144"/>
      <c r="AP23" s="142"/>
      <c r="AQ23" s="143"/>
      <c r="AR23" s="143"/>
      <c r="AS23" s="144"/>
      <c r="AT23" s="740"/>
      <c r="AU23" s="536" t="s">
        <v>30</v>
      </c>
      <c r="AV23" s="537"/>
      <c r="AX23" s="129"/>
      <c r="AY23" s="129"/>
      <c r="AZ23" s="537" t="s">
        <v>31</v>
      </c>
      <c r="BA23" s="537"/>
      <c r="BB23" s="132"/>
      <c r="BD23" s="129"/>
      <c r="BE23" s="130"/>
      <c r="BF23" s="2"/>
      <c r="BG23" s="2"/>
      <c r="BH23" s="2"/>
      <c r="BI23" s="2"/>
    </row>
    <row r="24" spans="2:61" ht="6" customHeight="1" x14ac:dyDescent="0.2">
      <c r="B24" s="58">
        <v>8</v>
      </c>
      <c r="C24" s="824"/>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4"/>
      <c r="AG24" s="681" t="s">
        <v>109</v>
      </c>
      <c r="AH24" s="493"/>
      <c r="AI24" s="493"/>
      <c r="AJ24" s="493"/>
      <c r="AK24" s="493"/>
      <c r="AL24" s="493"/>
      <c r="AM24" s="493"/>
      <c r="AN24" s="493"/>
      <c r="AO24" s="493"/>
      <c r="AP24" s="493"/>
      <c r="AQ24" s="493"/>
      <c r="AR24" s="493"/>
      <c r="AS24" s="488"/>
      <c r="AT24" s="739"/>
      <c r="AU24" s="536"/>
      <c r="AV24" s="537"/>
      <c r="AW24" s="129"/>
      <c r="AX24" s="129"/>
      <c r="AY24" s="129"/>
      <c r="AZ24" s="537"/>
      <c r="BA24" s="537"/>
      <c r="BB24" s="132"/>
      <c r="BD24" s="129"/>
      <c r="BE24" s="130"/>
      <c r="BF24" s="2"/>
      <c r="BG24" s="2"/>
      <c r="BH24" s="2"/>
      <c r="BI24" s="2"/>
    </row>
    <row r="25" spans="2:61" ht="6" customHeight="1" x14ac:dyDescent="0.2">
      <c r="B25" s="58">
        <v>8</v>
      </c>
      <c r="C25" s="824"/>
      <c r="D25" s="2"/>
      <c r="E25" s="854" t="s">
        <v>9</v>
      </c>
      <c r="F25" s="816"/>
      <c r="G25" s="816"/>
      <c r="H25" s="816"/>
      <c r="I25" s="816"/>
      <c r="J25" s="816"/>
      <c r="K25" s="816" t="s">
        <v>8</v>
      </c>
      <c r="L25" s="816"/>
      <c r="M25" s="816"/>
      <c r="N25" s="816"/>
      <c r="O25" s="816"/>
      <c r="P25" s="816"/>
      <c r="Q25" s="816"/>
      <c r="R25" s="816"/>
      <c r="S25" s="816"/>
      <c r="T25" s="816"/>
      <c r="U25" s="816"/>
      <c r="V25" s="816" t="s">
        <v>7</v>
      </c>
      <c r="W25" s="816"/>
      <c r="X25" s="816"/>
      <c r="Y25" s="816"/>
      <c r="Z25" s="816"/>
      <c r="AA25" s="816"/>
      <c r="AB25" s="816"/>
      <c r="AC25" s="816"/>
      <c r="AD25" s="816"/>
      <c r="AE25" s="817"/>
      <c r="AF25" s="4"/>
      <c r="AG25" s="681"/>
      <c r="AH25" s="493"/>
      <c r="AI25" s="493"/>
      <c r="AJ25" s="493"/>
      <c r="AK25" s="493"/>
      <c r="AL25" s="493"/>
      <c r="AM25" s="493"/>
      <c r="AN25" s="493"/>
      <c r="AO25" s="493"/>
      <c r="AP25" s="493"/>
      <c r="AQ25" s="493"/>
      <c r="AR25" s="493"/>
      <c r="AS25" s="488"/>
      <c r="AT25" s="739"/>
      <c r="AU25" s="131"/>
      <c r="AV25" s="538" t="str">
        <f>IF(入力シート!G18="","",入力シート!G18)</f>
        <v/>
      </c>
      <c r="AW25" s="538"/>
      <c r="AX25" s="538"/>
      <c r="AY25" s="538"/>
      <c r="AZ25" s="243"/>
      <c r="BA25" s="538" t="str">
        <f>IF(入力シート!G19="","",入力シート!G19)</f>
        <v/>
      </c>
      <c r="BB25" s="538"/>
      <c r="BC25" s="538"/>
      <c r="BD25" s="538"/>
      <c r="BE25" s="736"/>
      <c r="BF25" s="2"/>
      <c r="BG25" s="2"/>
      <c r="BH25" s="2"/>
      <c r="BI25" s="2"/>
    </row>
    <row r="26" spans="2:61" ht="12" customHeight="1" x14ac:dyDescent="0.2">
      <c r="B26" s="59">
        <v>16</v>
      </c>
      <c r="C26" s="824"/>
      <c r="D26" s="2"/>
      <c r="E26" s="855"/>
      <c r="F26" s="818"/>
      <c r="G26" s="818"/>
      <c r="H26" s="818"/>
      <c r="I26" s="818"/>
      <c r="J26" s="818"/>
      <c r="K26" s="818"/>
      <c r="L26" s="818"/>
      <c r="M26" s="818"/>
      <c r="N26" s="818"/>
      <c r="O26" s="818"/>
      <c r="P26" s="818"/>
      <c r="Q26" s="818"/>
      <c r="R26" s="818"/>
      <c r="S26" s="818"/>
      <c r="T26" s="818"/>
      <c r="U26" s="818"/>
      <c r="V26" s="818"/>
      <c r="W26" s="818"/>
      <c r="X26" s="818"/>
      <c r="Y26" s="818"/>
      <c r="Z26" s="818"/>
      <c r="AA26" s="818"/>
      <c r="AB26" s="818"/>
      <c r="AC26" s="818"/>
      <c r="AD26" s="818"/>
      <c r="AE26" s="819"/>
      <c r="AF26" s="4"/>
      <c r="AG26" s="681"/>
      <c r="AH26" s="493"/>
      <c r="AI26" s="493"/>
      <c r="AJ26" s="493"/>
      <c r="AK26" s="493"/>
      <c r="AL26" s="493"/>
      <c r="AM26" s="493"/>
      <c r="AN26" s="493"/>
      <c r="AO26" s="493"/>
      <c r="AP26" s="493"/>
      <c r="AQ26" s="493"/>
      <c r="AR26" s="493"/>
      <c r="AS26" s="488"/>
      <c r="AT26" s="739"/>
      <c r="AU26" s="8"/>
      <c r="AV26" s="539"/>
      <c r="AW26" s="539"/>
      <c r="AX26" s="539"/>
      <c r="AY26" s="539"/>
      <c r="AZ26" s="244"/>
      <c r="BA26" s="539"/>
      <c r="BB26" s="539"/>
      <c r="BC26" s="539"/>
      <c r="BD26" s="539"/>
      <c r="BE26" s="737"/>
      <c r="BF26" s="2"/>
      <c r="BG26" s="2"/>
      <c r="BH26" s="2"/>
      <c r="BI26" s="2"/>
    </row>
    <row r="27" spans="2:61" ht="6" customHeight="1" x14ac:dyDescent="0.2">
      <c r="B27" s="58">
        <v>8</v>
      </c>
      <c r="C27" s="824"/>
      <c r="D27" s="2"/>
      <c r="E27" s="856"/>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c r="AE27" s="821"/>
      <c r="AF27" s="4"/>
      <c r="AG27" s="813" t="str">
        <f>表示データ!A11</f>
        <v/>
      </c>
      <c r="AH27" s="535" t="str">
        <f>表示データ!B11</f>
        <v/>
      </c>
      <c r="AI27" s="535" t="str">
        <f>表示データ!C11</f>
        <v/>
      </c>
      <c r="AJ27" s="535" t="str">
        <f>表示データ!D11</f>
        <v/>
      </c>
      <c r="AK27" s="676" t="str">
        <f>表示データ!E11</f>
        <v/>
      </c>
      <c r="AL27" s="676" t="str">
        <f>表示データ!F11</f>
        <v/>
      </c>
      <c r="AM27" s="535" t="str">
        <f>表示データ!G11</f>
        <v/>
      </c>
      <c r="AN27" s="535" t="str">
        <f>表示データ!H11</f>
        <v/>
      </c>
      <c r="AO27" s="535" t="str">
        <f>表示データ!I11</f>
        <v/>
      </c>
      <c r="AP27" s="535" t="str">
        <f>表示データ!J11</f>
        <v/>
      </c>
      <c r="AQ27" s="535" t="str">
        <f>表示データ!K11</f>
        <v/>
      </c>
      <c r="AR27" s="535" t="str">
        <f>表示データ!L11</f>
        <v/>
      </c>
      <c r="AS27" s="535" t="str">
        <f>表示データ!M11</f>
        <v/>
      </c>
      <c r="AT27" s="491" t="s">
        <v>27</v>
      </c>
      <c r="AU27" s="492"/>
      <c r="AV27" s="492"/>
      <c r="AW27" s="492"/>
      <c r="AX27" s="492"/>
      <c r="AY27" s="486"/>
      <c r="AZ27" s="491" t="s">
        <v>28</v>
      </c>
      <c r="BA27" s="492"/>
      <c r="BB27" s="492"/>
      <c r="BC27" s="492"/>
      <c r="BD27" s="492"/>
      <c r="BE27" s="486"/>
      <c r="BF27" s="2"/>
      <c r="BG27" s="2"/>
      <c r="BH27" s="2"/>
      <c r="BI27" s="2"/>
    </row>
    <row r="28" spans="2:61" ht="6" customHeight="1" x14ac:dyDescent="0.2">
      <c r="B28" s="58">
        <v>8</v>
      </c>
      <c r="C28" s="824"/>
      <c r="D28" s="2"/>
      <c r="E28" s="284"/>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285"/>
      <c r="AF28" s="4"/>
      <c r="AG28" s="814"/>
      <c r="AH28" s="477"/>
      <c r="AI28" s="477"/>
      <c r="AJ28" s="477"/>
      <c r="AK28" s="477"/>
      <c r="AL28" s="477"/>
      <c r="AM28" s="477"/>
      <c r="AN28" s="477"/>
      <c r="AO28" s="477"/>
      <c r="AP28" s="477"/>
      <c r="AQ28" s="477"/>
      <c r="AR28" s="477"/>
      <c r="AS28" s="477"/>
      <c r="AT28" s="487"/>
      <c r="AU28" s="493"/>
      <c r="AV28" s="493"/>
      <c r="AW28" s="493"/>
      <c r="AX28" s="493"/>
      <c r="AY28" s="488"/>
      <c r="AZ28" s="487"/>
      <c r="BA28" s="493"/>
      <c r="BB28" s="493"/>
      <c r="BC28" s="493"/>
      <c r="BD28" s="493"/>
      <c r="BE28" s="488"/>
      <c r="BF28" s="2"/>
      <c r="BG28" s="2"/>
      <c r="BH28" s="2"/>
      <c r="BI28" s="2"/>
    </row>
    <row r="29" spans="2:61" ht="6" customHeight="1" x14ac:dyDescent="0.2">
      <c r="B29" s="58">
        <v>8</v>
      </c>
      <c r="C29" s="824"/>
      <c r="D29" s="2"/>
      <c r="E29" s="150"/>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2"/>
      <c r="AF29" s="4"/>
      <c r="AG29" s="814"/>
      <c r="AH29" s="477"/>
      <c r="AI29" s="477"/>
      <c r="AJ29" s="477"/>
      <c r="AK29" s="477"/>
      <c r="AL29" s="477"/>
      <c r="AM29" s="477"/>
      <c r="AN29" s="477"/>
      <c r="AO29" s="477"/>
      <c r="AP29" s="477"/>
      <c r="AQ29" s="477"/>
      <c r="AR29" s="477"/>
      <c r="AS29" s="477"/>
      <c r="AT29" s="487"/>
      <c r="AU29" s="493"/>
      <c r="AV29" s="493"/>
      <c r="AW29" s="493"/>
      <c r="AX29" s="493"/>
      <c r="AY29" s="488"/>
      <c r="AZ29" s="487"/>
      <c r="BA29" s="493"/>
      <c r="BB29" s="493"/>
      <c r="BC29" s="493"/>
      <c r="BD29" s="493"/>
      <c r="BE29" s="488"/>
      <c r="BF29" s="2"/>
      <c r="BG29" s="2"/>
      <c r="BH29" s="2"/>
      <c r="BI29" s="2"/>
    </row>
    <row r="30" spans="2:61" ht="6" customHeight="1" x14ac:dyDescent="0.2">
      <c r="B30" s="58">
        <v>8</v>
      </c>
      <c r="C30" s="824"/>
      <c r="D30" s="2"/>
      <c r="E30" s="150"/>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2"/>
      <c r="AF30" s="4"/>
      <c r="AG30" s="814"/>
      <c r="AH30" s="477"/>
      <c r="AI30" s="477"/>
      <c r="AJ30" s="477"/>
      <c r="AK30" s="477"/>
      <c r="AL30" s="477"/>
      <c r="AM30" s="477"/>
      <c r="AN30" s="477"/>
      <c r="AO30" s="477"/>
      <c r="AP30" s="477"/>
      <c r="AQ30" s="477"/>
      <c r="AR30" s="477"/>
      <c r="AS30" s="477"/>
      <c r="AT30" s="487"/>
      <c r="AU30" s="493"/>
      <c r="AV30" s="493"/>
      <c r="AW30" s="493"/>
      <c r="AX30" s="493"/>
      <c r="AY30" s="488"/>
      <c r="AZ30" s="487"/>
      <c r="BA30" s="493"/>
      <c r="BB30" s="493"/>
      <c r="BC30" s="493"/>
      <c r="BD30" s="493"/>
      <c r="BE30" s="488"/>
      <c r="BF30" s="2"/>
      <c r="BG30" s="2"/>
      <c r="BH30" s="2"/>
      <c r="BI30" s="2"/>
    </row>
    <row r="31" spans="2:61" ht="6" customHeight="1" x14ac:dyDescent="0.2">
      <c r="B31" s="58">
        <v>8</v>
      </c>
      <c r="C31" s="824"/>
      <c r="D31" s="2"/>
      <c r="E31" s="150"/>
      <c r="F31" s="713">
        <v>56</v>
      </c>
      <c r="G31" s="109"/>
      <c r="H31" s="716" t="s">
        <v>139</v>
      </c>
      <c r="I31" s="716"/>
      <c r="J31" s="716"/>
      <c r="K31" s="716"/>
      <c r="L31" s="716"/>
      <c r="M31" s="716"/>
      <c r="N31" s="716"/>
      <c r="O31" s="716"/>
      <c r="P31" s="716"/>
      <c r="Q31" s="716"/>
      <c r="R31" s="109"/>
      <c r="S31" s="109"/>
      <c r="T31" s="109"/>
      <c r="U31" s="109"/>
      <c r="V31" s="109"/>
      <c r="W31" s="109"/>
      <c r="X31" s="109"/>
      <c r="Y31" s="109"/>
      <c r="Z31" s="109"/>
      <c r="AA31" s="109"/>
      <c r="AB31" s="109"/>
      <c r="AC31" s="109"/>
      <c r="AD31" s="109"/>
      <c r="AE31" s="12"/>
      <c r="AF31" s="4"/>
      <c r="AG31" s="141"/>
      <c r="AH31" s="142"/>
      <c r="AI31" s="143"/>
      <c r="AJ31" s="143"/>
      <c r="AK31" s="144"/>
      <c r="AL31" s="142"/>
      <c r="AM31" s="143"/>
      <c r="AN31" s="143"/>
      <c r="AO31" s="144"/>
      <c r="AP31" s="142"/>
      <c r="AQ31" s="143"/>
      <c r="AR31" s="143"/>
      <c r="AS31" s="144"/>
      <c r="AT31" s="489"/>
      <c r="AU31" s="494"/>
      <c r="AV31" s="494"/>
      <c r="AW31" s="494"/>
      <c r="AX31" s="494"/>
      <c r="AY31" s="490"/>
      <c r="AZ31" s="489"/>
      <c r="BA31" s="494"/>
      <c r="BB31" s="494"/>
      <c r="BC31" s="494"/>
      <c r="BD31" s="494"/>
      <c r="BE31" s="490"/>
      <c r="BF31" s="2"/>
      <c r="BG31" s="2"/>
      <c r="BH31" s="2"/>
      <c r="BI31" s="2"/>
    </row>
    <row r="32" spans="2:61" ht="6" customHeight="1" x14ac:dyDescent="0.2">
      <c r="B32" s="58">
        <v>8</v>
      </c>
      <c r="C32" s="824"/>
      <c r="D32" s="2"/>
      <c r="E32" s="150"/>
      <c r="F32" s="714"/>
      <c r="G32" s="109"/>
      <c r="H32" s="716"/>
      <c r="I32" s="716"/>
      <c r="J32" s="716"/>
      <c r="K32" s="716"/>
      <c r="L32" s="716"/>
      <c r="M32" s="716"/>
      <c r="N32" s="716"/>
      <c r="O32" s="716"/>
      <c r="P32" s="716"/>
      <c r="Q32" s="716"/>
      <c r="R32" s="109"/>
      <c r="S32" s="109"/>
      <c r="T32" s="109"/>
      <c r="U32" s="109"/>
      <c r="V32" s="109"/>
      <c r="W32" s="109"/>
      <c r="X32" s="109"/>
      <c r="Y32" s="109"/>
      <c r="Z32" s="109"/>
      <c r="AA32" s="109"/>
      <c r="AB32" s="109"/>
      <c r="AC32" s="109"/>
      <c r="AD32" s="109"/>
      <c r="AE32" s="12"/>
      <c r="AF32" s="4"/>
      <c r="AG32" s="720" t="s">
        <v>32</v>
      </c>
      <c r="AH32" s="721"/>
      <c r="AI32" s="722"/>
      <c r="AJ32" s="677"/>
      <c r="AK32" s="493"/>
      <c r="AL32" s="493"/>
      <c r="AM32" s="493"/>
      <c r="AN32" s="493"/>
      <c r="AO32" s="493"/>
      <c r="AP32" s="493"/>
      <c r="AQ32" s="493"/>
      <c r="AR32" s="493"/>
      <c r="AS32" s="678"/>
      <c r="AT32" s="730" t="s">
        <v>36</v>
      </c>
      <c r="AU32" s="731"/>
      <c r="AV32" s="731"/>
      <c r="AW32" s="731"/>
      <c r="AX32" s="731"/>
      <c r="AY32" s="732"/>
      <c r="AZ32" s="745" t="s">
        <v>37</v>
      </c>
      <c r="BA32" s="746"/>
      <c r="BB32" s="746"/>
      <c r="BC32" s="746"/>
      <c r="BD32" s="746"/>
      <c r="BE32" s="747"/>
      <c r="BF32" s="2"/>
      <c r="BG32" s="2"/>
      <c r="BH32" s="2"/>
      <c r="BI32" s="2"/>
    </row>
    <row r="33" spans="2:61" ht="12" customHeight="1" x14ac:dyDescent="0.2">
      <c r="B33" s="59">
        <v>16</v>
      </c>
      <c r="C33" s="824"/>
      <c r="D33" s="2"/>
      <c r="E33" s="150"/>
      <c r="F33" s="715"/>
      <c r="G33" s="109"/>
      <c r="H33" s="716"/>
      <c r="I33" s="716"/>
      <c r="J33" s="716"/>
      <c r="K33" s="716"/>
      <c r="L33" s="716"/>
      <c r="M33" s="716"/>
      <c r="N33" s="716"/>
      <c r="O33" s="716"/>
      <c r="P33" s="716"/>
      <c r="Q33" s="716"/>
      <c r="R33" s="109"/>
      <c r="S33" s="109"/>
      <c r="T33" s="109"/>
      <c r="U33" s="109"/>
      <c r="V33" s="109"/>
      <c r="W33" s="109"/>
      <c r="X33" s="109"/>
      <c r="Y33" s="109"/>
      <c r="Z33" s="109"/>
      <c r="AA33" s="109"/>
      <c r="AB33" s="109"/>
      <c r="AC33" s="109"/>
      <c r="AD33" s="109"/>
      <c r="AE33" s="12"/>
      <c r="AF33" s="4"/>
      <c r="AG33" s="723"/>
      <c r="AH33" s="724"/>
      <c r="AI33" s="725"/>
      <c r="AJ33" s="677"/>
      <c r="AK33" s="493"/>
      <c r="AL33" s="493"/>
      <c r="AM33" s="493"/>
      <c r="AN33" s="493"/>
      <c r="AO33" s="493"/>
      <c r="AP33" s="493"/>
      <c r="AQ33" s="493"/>
      <c r="AR33" s="493"/>
      <c r="AS33" s="678"/>
      <c r="AT33" s="730"/>
      <c r="AU33" s="731"/>
      <c r="AV33" s="731"/>
      <c r="AW33" s="731"/>
      <c r="AX33" s="731"/>
      <c r="AY33" s="732"/>
      <c r="AZ33" s="745"/>
      <c r="BA33" s="746"/>
      <c r="BB33" s="746"/>
      <c r="BC33" s="746"/>
      <c r="BD33" s="746"/>
      <c r="BE33" s="747"/>
      <c r="BF33" s="2"/>
      <c r="BG33" s="2"/>
      <c r="BH33" s="2"/>
      <c r="BI33" s="2"/>
    </row>
    <row r="34" spans="2:61" ht="6" customHeight="1" x14ac:dyDescent="0.2">
      <c r="B34" s="58">
        <v>8</v>
      </c>
      <c r="C34" s="824"/>
      <c r="D34" s="2"/>
      <c r="E34" s="150"/>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2"/>
      <c r="AF34" s="4"/>
      <c r="AG34" s="723"/>
      <c r="AH34" s="724"/>
      <c r="AI34" s="725"/>
      <c r="AJ34" s="677"/>
      <c r="AK34" s="493"/>
      <c r="AL34" s="493"/>
      <c r="AM34" s="493"/>
      <c r="AN34" s="493"/>
      <c r="AO34" s="493"/>
      <c r="AP34" s="493"/>
      <c r="AQ34" s="493"/>
      <c r="AR34" s="493"/>
      <c r="AS34" s="678"/>
      <c r="AT34" s="730"/>
      <c r="AU34" s="731"/>
      <c r="AV34" s="731"/>
      <c r="AW34" s="731"/>
      <c r="AX34" s="731"/>
      <c r="AY34" s="732"/>
      <c r="AZ34" s="745"/>
      <c r="BA34" s="746"/>
      <c r="BB34" s="746"/>
      <c r="BC34" s="746"/>
      <c r="BD34" s="746"/>
      <c r="BE34" s="747"/>
      <c r="BF34" s="2"/>
      <c r="BG34" s="2"/>
      <c r="BH34" s="2"/>
      <c r="BI34" s="2"/>
    </row>
    <row r="35" spans="2:61" ht="6" customHeight="1" x14ac:dyDescent="0.2">
      <c r="B35" s="58">
        <v>8</v>
      </c>
      <c r="C35" s="824"/>
      <c r="D35" s="2"/>
      <c r="E35" s="150"/>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2"/>
      <c r="AF35" s="4"/>
      <c r="AG35" s="723"/>
      <c r="AH35" s="724"/>
      <c r="AI35" s="725"/>
      <c r="AJ35" s="677"/>
      <c r="AK35" s="493"/>
      <c r="AL35" s="493"/>
      <c r="AM35" s="493"/>
      <c r="AN35" s="493"/>
      <c r="AO35" s="493"/>
      <c r="AP35" s="493"/>
      <c r="AQ35" s="493"/>
      <c r="AR35" s="493"/>
      <c r="AS35" s="678"/>
      <c r="AT35" s="730"/>
      <c r="AU35" s="731"/>
      <c r="AV35" s="731"/>
      <c r="AW35" s="731"/>
      <c r="AX35" s="731"/>
      <c r="AY35" s="732"/>
      <c r="AZ35" s="745"/>
      <c r="BA35" s="746"/>
      <c r="BB35" s="746"/>
      <c r="BC35" s="746"/>
      <c r="BD35" s="746"/>
      <c r="BE35" s="747"/>
      <c r="BF35" s="2"/>
      <c r="BG35" s="2"/>
      <c r="BH35" s="2"/>
      <c r="BI35" s="2"/>
    </row>
    <row r="36" spans="2:61" ht="6" customHeight="1" x14ac:dyDescent="0.2">
      <c r="B36" s="58">
        <v>8</v>
      </c>
      <c r="C36" s="824"/>
      <c r="D36" s="2"/>
      <c r="E36" s="150"/>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2"/>
      <c r="AF36" s="4"/>
      <c r="AG36" s="726"/>
      <c r="AH36" s="697"/>
      <c r="AI36" s="727"/>
      <c r="AJ36" s="677"/>
      <c r="AK36" s="493"/>
      <c r="AL36" s="493"/>
      <c r="AM36" s="493"/>
      <c r="AN36" s="493"/>
      <c r="AO36" s="493"/>
      <c r="AP36" s="493"/>
      <c r="AQ36" s="493"/>
      <c r="AR36" s="493"/>
      <c r="AS36" s="678"/>
      <c r="AT36" s="733"/>
      <c r="AU36" s="734"/>
      <c r="AV36" s="734"/>
      <c r="AW36" s="734"/>
      <c r="AX36" s="734"/>
      <c r="AY36" s="735"/>
      <c r="AZ36" s="748"/>
      <c r="BA36" s="749"/>
      <c r="BB36" s="749"/>
      <c r="BC36" s="749"/>
      <c r="BD36" s="749"/>
      <c r="BE36" s="750"/>
      <c r="BF36" s="2"/>
      <c r="BG36" s="2"/>
      <c r="BH36" s="2"/>
      <c r="BI36" s="2"/>
    </row>
    <row r="37" spans="2:61" ht="10.5" customHeight="1" x14ac:dyDescent="0.2">
      <c r="B37" s="134">
        <v>14</v>
      </c>
      <c r="C37" s="824"/>
      <c r="D37" s="2"/>
      <c r="E37" s="108"/>
      <c r="F37" s="109"/>
      <c r="G37" s="841" t="s">
        <v>137</v>
      </c>
      <c r="H37" s="842"/>
      <c r="I37" s="842"/>
      <c r="J37" s="843"/>
      <c r="K37" s="480">
        <v>11</v>
      </c>
      <c r="L37" s="278" t="s">
        <v>1</v>
      </c>
      <c r="M37" s="279" t="s">
        <v>2</v>
      </c>
      <c r="N37" s="280" t="s">
        <v>3</v>
      </c>
      <c r="O37" s="281" t="s">
        <v>4</v>
      </c>
      <c r="P37" s="279" t="s">
        <v>1</v>
      </c>
      <c r="Q37" s="280" t="s">
        <v>5</v>
      </c>
      <c r="R37" s="281" t="s">
        <v>3</v>
      </c>
      <c r="S37" s="279" t="s">
        <v>4</v>
      </c>
      <c r="T37" s="280" t="s">
        <v>1</v>
      </c>
      <c r="U37" s="281" t="s">
        <v>6</v>
      </c>
      <c r="V37" s="278" t="s">
        <v>1</v>
      </c>
      <c r="W37" s="279" t="s">
        <v>2</v>
      </c>
      <c r="X37" s="280" t="s">
        <v>3</v>
      </c>
      <c r="Y37" s="281" t="s">
        <v>4</v>
      </c>
      <c r="Z37" s="279" t="s">
        <v>1</v>
      </c>
      <c r="AA37" s="280" t="s">
        <v>5</v>
      </c>
      <c r="AB37" s="281" t="s">
        <v>3</v>
      </c>
      <c r="AC37" s="279" t="s">
        <v>4</v>
      </c>
      <c r="AD37" s="280" t="s">
        <v>1</v>
      </c>
      <c r="AE37" s="282" t="s">
        <v>6</v>
      </c>
      <c r="AF37" s="4"/>
      <c r="AG37" s="491" t="s">
        <v>145</v>
      </c>
      <c r="AH37" s="492"/>
      <c r="AI37" s="492"/>
      <c r="AJ37" s="492"/>
      <c r="AK37" s="492"/>
      <c r="AL37" s="486"/>
      <c r="AM37" s="485" t="s">
        <v>20</v>
      </c>
      <c r="AN37" s="486"/>
      <c r="AO37" s="14"/>
      <c r="AP37" s="6"/>
      <c r="AQ37" s="6"/>
      <c r="AR37" s="6"/>
      <c r="AS37" s="6"/>
      <c r="AT37" s="8"/>
      <c r="AU37" s="8"/>
      <c r="AV37" s="29" t="s">
        <v>1</v>
      </c>
      <c r="AW37" s="30" t="s">
        <v>2</v>
      </c>
      <c r="AX37" s="31" t="s">
        <v>3</v>
      </c>
      <c r="AY37" s="32" t="s">
        <v>4</v>
      </c>
      <c r="AZ37" s="33" t="s">
        <v>1</v>
      </c>
      <c r="BA37" s="31" t="s">
        <v>5</v>
      </c>
      <c r="BB37" s="32" t="s">
        <v>3</v>
      </c>
      <c r="BC37" s="33" t="s">
        <v>4</v>
      </c>
      <c r="BD37" s="31" t="s">
        <v>1</v>
      </c>
      <c r="BE37" s="34" t="s">
        <v>6</v>
      </c>
      <c r="BF37" s="2"/>
      <c r="BG37" s="2"/>
      <c r="BH37" s="2"/>
      <c r="BI37" s="2"/>
    </row>
    <row r="38" spans="2:61" ht="10.5" customHeight="1" x14ac:dyDescent="0.2">
      <c r="B38" s="134">
        <v>14</v>
      </c>
      <c r="C38" s="824"/>
      <c r="D38" s="2"/>
      <c r="E38" s="108"/>
      <c r="F38" s="109"/>
      <c r="G38" s="844"/>
      <c r="H38" s="845"/>
      <c r="I38" s="845"/>
      <c r="J38" s="846"/>
      <c r="K38" s="481"/>
      <c r="L38" s="483" t="str">
        <f>表示データ!A1</f>
        <v/>
      </c>
      <c r="M38" s="618" t="str">
        <f>表示データ!B1</f>
        <v/>
      </c>
      <c r="N38" s="611" t="str">
        <f>表示データ!C1</f>
        <v/>
      </c>
      <c r="O38" s="616" t="str">
        <f>表示データ!D1</f>
        <v/>
      </c>
      <c r="P38" s="618" t="str">
        <f>表示データ!E1</f>
        <v/>
      </c>
      <c r="Q38" s="611" t="str">
        <f>表示データ!F1</f>
        <v/>
      </c>
      <c r="R38" s="616" t="str">
        <f>表示データ!G1</f>
        <v/>
      </c>
      <c r="S38" s="618" t="str">
        <f>表示データ!H1</f>
        <v/>
      </c>
      <c r="T38" s="611" t="str">
        <f>表示データ!I1</f>
        <v/>
      </c>
      <c r="U38" s="616" t="str">
        <f>表示データ!J1</f>
        <v/>
      </c>
      <c r="V38" s="483" t="str">
        <f>表示データ!A4</f>
        <v/>
      </c>
      <c r="W38" s="618" t="str">
        <f>表示データ!B4</f>
        <v/>
      </c>
      <c r="X38" s="611" t="str">
        <f>表示データ!C4</f>
        <v/>
      </c>
      <c r="Y38" s="616" t="str">
        <f>表示データ!D4</f>
        <v/>
      </c>
      <c r="Z38" s="618" t="str">
        <f>表示データ!E4</f>
        <v/>
      </c>
      <c r="AA38" s="611" t="str">
        <f>表示データ!F4</f>
        <v/>
      </c>
      <c r="AB38" s="616" t="str">
        <f>表示データ!G4</f>
        <v/>
      </c>
      <c r="AC38" s="618" t="str">
        <f>表示データ!H4</f>
        <v/>
      </c>
      <c r="AD38" s="611" t="str">
        <f>表示データ!I4</f>
        <v/>
      </c>
      <c r="AE38" s="616" t="str">
        <f>表示データ!J4</f>
        <v/>
      </c>
      <c r="AF38" s="4"/>
      <c r="AG38" s="487"/>
      <c r="AH38" s="493"/>
      <c r="AI38" s="493"/>
      <c r="AJ38" s="493"/>
      <c r="AK38" s="493"/>
      <c r="AL38" s="488"/>
      <c r="AM38" s="487"/>
      <c r="AN38" s="488"/>
      <c r="AO38" s="16"/>
      <c r="AP38" s="8"/>
      <c r="AQ38" s="8"/>
      <c r="AR38" s="8"/>
      <c r="AS38" s="8"/>
      <c r="AT38" s="8"/>
      <c r="AU38" s="8"/>
      <c r="AV38" s="742" t="str">
        <f>表示データ!A8</f>
        <v/>
      </c>
      <c r="AW38" s="728" t="str">
        <f>表示データ!B8</f>
        <v/>
      </c>
      <c r="AX38" s="611" t="str">
        <f>表示データ!C8</f>
        <v/>
      </c>
      <c r="AY38" s="616" t="str">
        <f>表示データ!D8</f>
        <v/>
      </c>
      <c r="AZ38" s="618" t="str">
        <f>表示データ!E8</f>
        <v/>
      </c>
      <c r="BA38" s="611" t="str">
        <f>表示データ!F8</f>
        <v/>
      </c>
      <c r="BB38" s="616" t="str">
        <f>表示データ!G8</f>
        <v/>
      </c>
      <c r="BC38" s="618" t="str">
        <f>表示データ!H8</f>
        <v/>
      </c>
      <c r="BD38" s="611" t="str">
        <f>表示データ!I8</f>
        <v/>
      </c>
      <c r="BE38" s="751" t="str">
        <f>表示データ!J8</f>
        <v>0</v>
      </c>
      <c r="BF38" s="2"/>
      <c r="BG38" s="2"/>
      <c r="BH38" s="2"/>
      <c r="BI38" s="2"/>
    </row>
    <row r="39" spans="2:61" ht="10.5" customHeight="1" x14ac:dyDescent="0.2">
      <c r="B39" s="134">
        <v>14</v>
      </c>
      <c r="C39" s="824"/>
      <c r="D39" s="2"/>
      <c r="E39" s="108"/>
      <c r="F39" s="109"/>
      <c r="G39" s="847"/>
      <c r="H39" s="848"/>
      <c r="I39" s="848"/>
      <c r="J39" s="849"/>
      <c r="K39" s="482"/>
      <c r="L39" s="484"/>
      <c r="M39" s="620"/>
      <c r="N39" s="612"/>
      <c r="O39" s="682"/>
      <c r="P39" s="620"/>
      <c r="Q39" s="612"/>
      <c r="R39" s="682"/>
      <c r="S39" s="620"/>
      <c r="T39" s="612"/>
      <c r="U39" s="682"/>
      <c r="V39" s="484"/>
      <c r="W39" s="620"/>
      <c r="X39" s="612"/>
      <c r="Y39" s="682"/>
      <c r="Z39" s="620"/>
      <c r="AA39" s="612"/>
      <c r="AB39" s="682"/>
      <c r="AC39" s="620"/>
      <c r="AD39" s="612"/>
      <c r="AE39" s="682"/>
      <c r="AF39" s="4"/>
      <c r="AG39" s="489"/>
      <c r="AH39" s="494"/>
      <c r="AI39" s="494"/>
      <c r="AJ39" s="494"/>
      <c r="AK39" s="494"/>
      <c r="AL39" s="490"/>
      <c r="AM39" s="489"/>
      <c r="AN39" s="490"/>
      <c r="AO39" s="36"/>
      <c r="AP39" s="37"/>
      <c r="AQ39" s="37"/>
      <c r="AR39" s="37"/>
      <c r="AS39" s="37"/>
      <c r="AT39" s="37"/>
      <c r="AU39" s="37"/>
      <c r="AV39" s="706"/>
      <c r="AW39" s="729"/>
      <c r="AX39" s="612"/>
      <c r="AY39" s="682"/>
      <c r="AZ39" s="620"/>
      <c r="BA39" s="612"/>
      <c r="BB39" s="682"/>
      <c r="BC39" s="620"/>
      <c r="BD39" s="612"/>
      <c r="BE39" s="752"/>
      <c r="BF39" s="2"/>
      <c r="BG39" s="2"/>
      <c r="BH39" s="2"/>
      <c r="BI39" s="2"/>
    </row>
    <row r="40" spans="2:61" ht="10.5" customHeight="1" x14ac:dyDescent="0.2">
      <c r="B40" s="134">
        <v>14</v>
      </c>
      <c r="C40" s="824"/>
      <c r="D40" s="2"/>
      <c r="E40" s="108"/>
      <c r="F40" s="109"/>
      <c r="G40" s="857" t="s">
        <v>135</v>
      </c>
      <c r="H40" s="858"/>
      <c r="I40" s="858"/>
      <c r="J40" s="859"/>
      <c r="K40" s="481">
        <v>12</v>
      </c>
      <c r="L40" s="128"/>
      <c r="M40" s="33"/>
      <c r="N40" s="31"/>
      <c r="O40" s="32"/>
      <c r="P40" s="33"/>
      <c r="Q40" s="31"/>
      <c r="R40" s="32"/>
      <c r="S40" s="33"/>
      <c r="T40" s="31"/>
      <c r="U40" s="32"/>
      <c r="V40" s="128"/>
      <c r="W40" s="33"/>
      <c r="X40" s="31"/>
      <c r="Y40" s="32"/>
      <c r="Z40" s="33"/>
      <c r="AA40" s="31"/>
      <c r="AB40" s="32"/>
      <c r="AC40" s="33"/>
      <c r="AD40" s="31"/>
      <c r="AE40" s="34"/>
      <c r="AF40" s="4"/>
      <c r="AG40" s="491" t="s">
        <v>128</v>
      </c>
      <c r="AH40" s="492"/>
      <c r="AI40" s="492"/>
      <c r="AJ40" s="492"/>
      <c r="AK40" s="492"/>
      <c r="AL40" s="486"/>
      <c r="AM40" s="485" t="s">
        <v>22</v>
      </c>
      <c r="AN40" s="486"/>
      <c r="AO40" s="14"/>
      <c r="AP40" s="6"/>
      <c r="AQ40" s="6"/>
      <c r="AR40" s="6"/>
      <c r="AS40" s="6"/>
      <c r="AT40" s="6"/>
      <c r="AU40" s="6"/>
      <c r="AV40" s="38"/>
      <c r="AW40" s="39"/>
      <c r="AX40" s="40"/>
      <c r="AY40" s="41"/>
      <c r="AZ40" s="42"/>
      <c r="BA40" s="40"/>
      <c r="BB40" s="41"/>
      <c r="BC40" s="42"/>
      <c r="BD40" s="40"/>
      <c r="BE40" s="43"/>
      <c r="BF40" s="2"/>
      <c r="BG40" s="2"/>
      <c r="BH40" s="2"/>
      <c r="BI40" s="2"/>
    </row>
    <row r="41" spans="2:61" ht="10.5" customHeight="1" x14ac:dyDescent="0.2">
      <c r="B41" s="134">
        <v>14</v>
      </c>
      <c r="C41" s="824"/>
      <c r="D41" s="2"/>
      <c r="E41" s="108"/>
      <c r="F41" s="109"/>
      <c r="G41" s="844"/>
      <c r="H41" s="845"/>
      <c r="I41" s="845"/>
      <c r="J41" s="846"/>
      <c r="K41" s="481"/>
      <c r="L41" s="483" t="str">
        <f>表示データ!A2</f>
        <v/>
      </c>
      <c r="M41" s="618" t="str">
        <f>表示データ!B2</f>
        <v/>
      </c>
      <c r="N41" s="611" t="str">
        <f>表示データ!C2</f>
        <v/>
      </c>
      <c r="O41" s="616" t="str">
        <f>表示データ!D2</f>
        <v/>
      </c>
      <c r="P41" s="618" t="str">
        <f>表示データ!E2</f>
        <v/>
      </c>
      <c r="Q41" s="611" t="str">
        <f>表示データ!F2</f>
        <v/>
      </c>
      <c r="R41" s="616" t="str">
        <f>表示データ!G2</f>
        <v/>
      </c>
      <c r="S41" s="618" t="str">
        <f>表示データ!H2</f>
        <v/>
      </c>
      <c r="T41" s="611" t="str">
        <f>表示データ!I2</f>
        <v/>
      </c>
      <c r="U41" s="616" t="str">
        <f>表示データ!J2</f>
        <v/>
      </c>
      <c r="V41" s="871" t="str">
        <f>表示データ!A5</f>
        <v/>
      </c>
      <c r="W41" s="618" t="str">
        <f>表示データ!B5</f>
        <v/>
      </c>
      <c r="X41" s="611" t="str">
        <f>表示データ!C5</f>
        <v/>
      </c>
      <c r="Y41" s="616" t="str">
        <f>表示データ!D5</f>
        <v/>
      </c>
      <c r="Z41" s="618" t="str">
        <f>表示データ!E5</f>
        <v/>
      </c>
      <c r="AA41" s="611" t="str">
        <f>表示データ!F5</f>
        <v/>
      </c>
      <c r="AB41" s="616" t="str">
        <f>表示データ!G5</f>
        <v/>
      </c>
      <c r="AC41" s="618" t="str">
        <f>表示データ!H5</f>
        <v/>
      </c>
      <c r="AD41" s="611" t="str">
        <f>表示データ!I5</f>
        <v/>
      </c>
      <c r="AE41" s="616" t="str">
        <f>表示データ!J5</f>
        <v/>
      </c>
      <c r="AF41" s="4"/>
      <c r="AG41" s="487"/>
      <c r="AH41" s="493"/>
      <c r="AI41" s="493"/>
      <c r="AJ41" s="493"/>
      <c r="AK41" s="493"/>
      <c r="AL41" s="488"/>
      <c r="AM41" s="487"/>
      <c r="AN41" s="488"/>
      <c r="AO41" s="16"/>
      <c r="AP41" s="8"/>
      <c r="AQ41" s="8"/>
      <c r="AR41" s="8"/>
      <c r="AS41" s="8"/>
      <c r="AT41" s="8"/>
      <c r="AU41" s="8"/>
      <c r="AV41" s="705" t="str">
        <f>表示データ!A7</f>
        <v/>
      </c>
      <c r="AW41" s="728" t="str">
        <f>表示データ!B7</f>
        <v/>
      </c>
      <c r="AX41" s="611" t="str">
        <f>表示データ!C7</f>
        <v/>
      </c>
      <c r="AY41" s="616" t="str">
        <f>表示データ!D7</f>
        <v/>
      </c>
      <c r="AZ41" s="618" t="str">
        <f>表示データ!E7</f>
        <v/>
      </c>
      <c r="BA41" s="611" t="str">
        <f>表示データ!F7</f>
        <v/>
      </c>
      <c r="BB41" s="616" t="str">
        <f>表示データ!G7</f>
        <v/>
      </c>
      <c r="BC41" s="618" t="str">
        <f>表示データ!H7</f>
        <v/>
      </c>
      <c r="BD41" s="611" t="str">
        <f>表示データ!I7</f>
        <v/>
      </c>
      <c r="BE41" s="756" t="str">
        <f>表示データ!J7</f>
        <v>0</v>
      </c>
      <c r="BF41" s="2"/>
      <c r="BG41" s="2"/>
      <c r="BH41" s="2"/>
      <c r="BI41" s="2"/>
    </row>
    <row r="42" spans="2:61" ht="10.5" customHeight="1" x14ac:dyDescent="0.2">
      <c r="B42" s="134">
        <v>14</v>
      </c>
      <c r="C42" s="824"/>
      <c r="D42" s="2"/>
      <c r="E42" s="108"/>
      <c r="F42" s="109"/>
      <c r="G42" s="847"/>
      <c r="H42" s="848"/>
      <c r="I42" s="848"/>
      <c r="J42" s="849"/>
      <c r="K42" s="482"/>
      <c r="L42" s="484"/>
      <c r="M42" s="620"/>
      <c r="N42" s="612"/>
      <c r="O42" s="682"/>
      <c r="P42" s="620"/>
      <c r="Q42" s="612"/>
      <c r="R42" s="682"/>
      <c r="S42" s="620"/>
      <c r="T42" s="612"/>
      <c r="U42" s="682"/>
      <c r="V42" s="484"/>
      <c r="W42" s="620"/>
      <c r="X42" s="612"/>
      <c r="Y42" s="682"/>
      <c r="Z42" s="620"/>
      <c r="AA42" s="612"/>
      <c r="AB42" s="682"/>
      <c r="AC42" s="620"/>
      <c r="AD42" s="612"/>
      <c r="AE42" s="682"/>
      <c r="AF42" s="4"/>
      <c r="AG42" s="489"/>
      <c r="AH42" s="494"/>
      <c r="AI42" s="494"/>
      <c r="AJ42" s="494"/>
      <c r="AK42" s="494"/>
      <c r="AL42" s="490"/>
      <c r="AM42" s="489"/>
      <c r="AN42" s="490"/>
      <c r="AO42" s="36"/>
      <c r="AP42" s="37"/>
      <c r="AQ42" s="37"/>
      <c r="AR42" s="37"/>
      <c r="AS42" s="37"/>
      <c r="AT42" s="37"/>
      <c r="AU42" s="37"/>
      <c r="AV42" s="706"/>
      <c r="AW42" s="729"/>
      <c r="AX42" s="612"/>
      <c r="AY42" s="682"/>
      <c r="AZ42" s="620"/>
      <c r="BA42" s="612"/>
      <c r="BB42" s="682"/>
      <c r="BC42" s="620"/>
      <c r="BD42" s="612"/>
      <c r="BE42" s="752"/>
      <c r="BF42" s="2"/>
      <c r="BG42" s="2"/>
      <c r="BH42" s="2"/>
      <c r="BI42" s="2"/>
    </row>
    <row r="43" spans="2:61" ht="10.5" customHeight="1" x14ac:dyDescent="0.2">
      <c r="B43" s="134">
        <v>14</v>
      </c>
      <c r="C43" s="824"/>
      <c r="D43" s="2"/>
      <c r="E43" s="275"/>
      <c r="F43" s="109"/>
      <c r="G43" s="857" t="s">
        <v>136</v>
      </c>
      <c r="H43" s="858"/>
      <c r="I43" s="858"/>
      <c r="J43" s="859"/>
      <c r="K43" s="683">
        <v>13</v>
      </c>
      <c r="L43" s="46"/>
      <c r="M43" s="47"/>
      <c r="N43" s="48"/>
      <c r="O43" s="49"/>
      <c r="P43" s="47"/>
      <c r="Q43" s="48"/>
      <c r="R43" s="49"/>
      <c r="S43" s="47"/>
      <c r="T43" s="48"/>
      <c r="U43" s="49"/>
      <c r="V43" s="643"/>
      <c r="W43" s="644"/>
      <c r="X43" s="644"/>
      <c r="Y43" s="644"/>
      <c r="Z43" s="644"/>
      <c r="AA43" s="644"/>
      <c r="AB43" s="644"/>
      <c r="AC43" s="644"/>
      <c r="AD43" s="644"/>
      <c r="AE43" s="645"/>
      <c r="AF43" s="4"/>
      <c r="AG43" s="491" t="s">
        <v>129</v>
      </c>
      <c r="AH43" s="492"/>
      <c r="AI43" s="492"/>
      <c r="AJ43" s="492"/>
      <c r="AK43" s="492"/>
      <c r="AL43" s="486"/>
      <c r="AM43" s="485" t="s">
        <v>24</v>
      </c>
      <c r="AN43" s="486"/>
      <c r="AO43" s="14"/>
      <c r="AP43" s="6"/>
      <c r="AQ43" s="6"/>
      <c r="AR43" s="6"/>
      <c r="AS43" s="6"/>
      <c r="AT43" s="6"/>
      <c r="AU43" s="6"/>
      <c r="AV43" s="38"/>
      <c r="AW43" s="39"/>
      <c r="AX43" s="40"/>
      <c r="AY43" s="41"/>
      <c r="AZ43" s="42"/>
      <c r="BA43" s="40"/>
      <c r="BB43" s="41"/>
      <c r="BC43" s="42"/>
      <c r="BD43" s="40"/>
      <c r="BE43" s="43"/>
      <c r="BF43" s="2"/>
      <c r="BG43" s="2"/>
      <c r="BH43" s="2"/>
      <c r="BI43" s="2"/>
    </row>
    <row r="44" spans="2:61" ht="10.5" customHeight="1" x14ac:dyDescent="0.2">
      <c r="B44" s="134">
        <v>14</v>
      </c>
      <c r="C44" s="824"/>
      <c r="D44" s="2"/>
      <c r="E44" s="275"/>
      <c r="F44" s="109"/>
      <c r="G44" s="844"/>
      <c r="H44" s="845"/>
      <c r="I44" s="845"/>
      <c r="J44" s="846"/>
      <c r="K44" s="481"/>
      <c r="L44" s="483" t="str">
        <f>表示データ!A3</f>
        <v/>
      </c>
      <c r="M44" s="618" t="str">
        <f>表示データ!B3</f>
        <v/>
      </c>
      <c r="N44" s="611" t="str">
        <f>表示データ!C3</f>
        <v/>
      </c>
      <c r="O44" s="616" t="str">
        <f>表示データ!D3</f>
        <v/>
      </c>
      <c r="P44" s="618" t="str">
        <f>表示データ!E3</f>
        <v/>
      </c>
      <c r="Q44" s="611" t="str">
        <f>表示データ!F3</f>
        <v/>
      </c>
      <c r="R44" s="616" t="str">
        <f>表示データ!G3</f>
        <v/>
      </c>
      <c r="S44" s="618" t="str">
        <f>表示データ!H3</f>
        <v/>
      </c>
      <c r="T44" s="611" t="str">
        <f>表示データ!I3</f>
        <v/>
      </c>
      <c r="U44" s="616" t="str">
        <f>表示データ!J3</f>
        <v/>
      </c>
      <c r="V44" s="646"/>
      <c r="W44" s="647"/>
      <c r="X44" s="647"/>
      <c r="Y44" s="647"/>
      <c r="Z44" s="647"/>
      <c r="AA44" s="647"/>
      <c r="AB44" s="647"/>
      <c r="AC44" s="647"/>
      <c r="AD44" s="647"/>
      <c r="AE44" s="648"/>
      <c r="AF44" s="4"/>
      <c r="AG44" s="487"/>
      <c r="AH44" s="493"/>
      <c r="AI44" s="493"/>
      <c r="AJ44" s="493"/>
      <c r="AK44" s="493"/>
      <c r="AL44" s="488"/>
      <c r="AM44" s="487"/>
      <c r="AN44" s="488"/>
      <c r="AO44" s="16"/>
      <c r="AP44" s="8"/>
      <c r="AQ44" s="8"/>
      <c r="AR44" s="8"/>
      <c r="AS44" s="8"/>
      <c r="AT44" s="8"/>
      <c r="AU44" s="8"/>
      <c r="AV44" s="762"/>
      <c r="AW44" s="763"/>
      <c r="AX44" s="758"/>
      <c r="AY44" s="760"/>
      <c r="AZ44" s="757"/>
      <c r="BA44" s="758"/>
      <c r="BB44" s="760"/>
      <c r="BC44" s="757"/>
      <c r="BD44" s="758"/>
      <c r="BE44" s="761"/>
      <c r="BF44" s="2"/>
      <c r="BG44" s="2"/>
      <c r="BH44" s="2"/>
      <c r="BI44" s="2"/>
    </row>
    <row r="45" spans="2:61" ht="10.5" customHeight="1" thickBot="1" x14ac:dyDescent="0.25">
      <c r="B45" s="134">
        <v>14</v>
      </c>
      <c r="C45" s="824"/>
      <c r="D45" s="2"/>
      <c r="E45" s="276"/>
      <c r="F45" s="277"/>
      <c r="G45" s="860"/>
      <c r="H45" s="861"/>
      <c r="I45" s="861"/>
      <c r="J45" s="862"/>
      <c r="K45" s="684"/>
      <c r="L45" s="685"/>
      <c r="M45" s="619"/>
      <c r="N45" s="615"/>
      <c r="O45" s="617"/>
      <c r="P45" s="619"/>
      <c r="Q45" s="615"/>
      <c r="R45" s="617"/>
      <c r="S45" s="619"/>
      <c r="T45" s="615"/>
      <c r="U45" s="617"/>
      <c r="V45" s="649"/>
      <c r="W45" s="650"/>
      <c r="X45" s="650"/>
      <c r="Y45" s="650"/>
      <c r="Z45" s="650"/>
      <c r="AA45" s="650"/>
      <c r="AB45" s="650"/>
      <c r="AC45" s="650"/>
      <c r="AD45" s="650"/>
      <c r="AE45" s="651"/>
      <c r="AF45" s="4"/>
      <c r="AG45" s="487"/>
      <c r="AH45" s="493"/>
      <c r="AI45" s="493"/>
      <c r="AJ45" s="493"/>
      <c r="AK45" s="493"/>
      <c r="AL45" s="488"/>
      <c r="AM45" s="487"/>
      <c r="AN45" s="488"/>
      <c r="AO45" s="16"/>
      <c r="AP45" s="8"/>
      <c r="AQ45" s="8"/>
      <c r="AR45" s="8"/>
      <c r="AS45" s="8"/>
      <c r="AT45" s="8"/>
      <c r="AU45" s="8"/>
      <c r="AV45" s="762"/>
      <c r="AW45" s="763"/>
      <c r="AX45" s="758"/>
      <c r="AY45" s="760"/>
      <c r="AZ45" s="757"/>
      <c r="BA45" s="758"/>
      <c r="BB45" s="760"/>
      <c r="BC45" s="757"/>
      <c r="BD45" s="758"/>
      <c r="BE45" s="761"/>
      <c r="BF45" s="2"/>
      <c r="BG45" s="2"/>
      <c r="BH45" s="2"/>
      <c r="BI45" s="2"/>
    </row>
    <row r="46" spans="2:61" ht="10.5" customHeight="1" x14ac:dyDescent="0.2">
      <c r="B46" s="134">
        <v>14</v>
      </c>
      <c r="C46" s="824"/>
      <c r="D46" s="2"/>
      <c r="E46" s="771" t="s">
        <v>138</v>
      </c>
      <c r="F46" s="772"/>
      <c r="G46" s="772"/>
      <c r="H46" s="772"/>
      <c r="I46" s="772"/>
      <c r="J46" s="773"/>
      <c r="K46" s="779">
        <v>14</v>
      </c>
      <c r="L46" s="50"/>
      <c r="M46" s="51"/>
      <c r="N46" s="52"/>
      <c r="O46" s="53"/>
      <c r="P46" s="51"/>
      <c r="Q46" s="52"/>
      <c r="R46" s="53"/>
      <c r="S46" s="51"/>
      <c r="T46" s="52"/>
      <c r="U46" s="53"/>
      <c r="V46" s="50"/>
      <c r="W46" s="51"/>
      <c r="X46" s="52"/>
      <c r="Y46" s="53"/>
      <c r="Z46" s="51"/>
      <c r="AA46" s="52"/>
      <c r="AB46" s="53"/>
      <c r="AC46" s="51"/>
      <c r="AD46" s="52"/>
      <c r="AE46" s="103"/>
      <c r="AF46" s="4"/>
      <c r="AG46" s="656" t="s">
        <v>19</v>
      </c>
      <c r="AH46" s="657"/>
      <c r="AI46" s="656"/>
      <c r="AJ46" s="657"/>
      <c r="AK46" s="657"/>
      <c r="AL46" s="653"/>
      <c r="AM46" s="652" t="s">
        <v>26</v>
      </c>
      <c r="AN46" s="653"/>
      <c r="AO46" s="180"/>
      <c r="AP46" s="60"/>
      <c r="AQ46" s="60"/>
      <c r="AR46" s="60"/>
      <c r="AS46" s="60"/>
      <c r="AT46" s="60"/>
      <c r="AU46" s="60"/>
      <c r="AV46" s="181"/>
      <c r="AW46" s="182"/>
      <c r="AX46" s="183"/>
      <c r="AY46" s="184"/>
      <c r="AZ46" s="185"/>
      <c r="BA46" s="183"/>
      <c r="BB46" s="184"/>
      <c r="BC46" s="185"/>
      <c r="BD46" s="183"/>
      <c r="BE46" s="186"/>
      <c r="BF46" s="2"/>
      <c r="BG46" s="2"/>
      <c r="BH46" s="2"/>
      <c r="BI46" s="2"/>
    </row>
    <row r="47" spans="2:61" ht="10.5" customHeight="1" x14ac:dyDescent="0.2">
      <c r="B47" s="134">
        <v>14</v>
      </c>
      <c r="C47" s="824"/>
      <c r="D47" s="2"/>
      <c r="E47" s="774"/>
      <c r="F47" s="493"/>
      <c r="G47" s="493"/>
      <c r="H47" s="493"/>
      <c r="I47" s="493"/>
      <c r="J47" s="775"/>
      <c r="K47" s="780"/>
      <c r="L47" s="483" t="str">
        <f>表示データ!A6</f>
        <v/>
      </c>
      <c r="M47" s="618" t="str">
        <f>表示データ!B6</f>
        <v/>
      </c>
      <c r="N47" s="611" t="str">
        <f>表示データ!C6</f>
        <v/>
      </c>
      <c r="O47" s="616" t="str">
        <f>表示データ!D6</f>
        <v/>
      </c>
      <c r="P47" s="618" t="str">
        <f>表示データ!E6</f>
        <v/>
      </c>
      <c r="Q47" s="611" t="str">
        <f>表示データ!F6</f>
        <v/>
      </c>
      <c r="R47" s="616" t="str">
        <f>表示データ!G6</f>
        <v/>
      </c>
      <c r="S47" s="618" t="str">
        <f>表示データ!H6</f>
        <v/>
      </c>
      <c r="T47" s="611" t="str">
        <f>表示データ!I6</f>
        <v/>
      </c>
      <c r="U47" s="616" t="str">
        <f>表示データ!J6</f>
        <v>0</v>
      </c>
      <c r="V47" s="483" t="str">
        <f>表示データ!A7</f>
        <v/>
      </c>
      <c r="W47" s="618" t="str">
        <f>表示データ!B7</f>
        <v/>
      </c>
      <c r="X47" s="611" t="str">
        <f>表示データ!C7</f>
        <v/>
      </c>
      <c r="Y47" s="616" t="str">
        <f>表示データ!D7</f>
        <v/>
      </c>
      <c r="Z47" s="618" t="str">
        <f>表示データ!E7</f>
        <v/>
      </c>
      <c r="AA47" s="611" t="str">
        <f>表示データ!F7</f>
        <v/>
      </c>
      <c r="AB47" s="616" t="str">
        <f>表示データ!G7</f>
        <v/>
      </c>
      <c r="AC47" s="618" t="str">
        <f>表示データ!H7</f>
        <v/>
      </c>
      <c r="AD47" s="611" t="str">
        <f>表示データ!I7</f>
        <v/>
      </c>
      <c r="AE47" s="872" t="str">
        <f>表示データ!J7</f>
        <v>0</v>
      </c>
      <c r="AF47" s="4"/>
      <c r="AG47" s="658"/>
      <c r="AH47" s="493"/>
      <c r="AI47" s="658"/>
      <c r="AJ47" s="493"/>
      <c r="AK47" s="493"/>
      <c r="AL47" s="488"/>
      <c r="AM47" s="487"/>
      <c r="AN47" s="488"/>
      <c r="AO47" s="16"/>
      <c r="AP47" s="8"/>
      <c r="AQ47" s="8"/>
      <c r="AR47" s="8"/>
      <c r="AS47" s="8"/>
      <c r="AT47" s="8"/>
      <c r="AU47" s="8"/>
      <c r="AV47" s="705" t="str">
        <f>表示データ!A7</f>
        <v/>
      </c>
      <c r="AW47" s="728" t="str">
        <f>表示データ!B7</f>
        <v/>
      </c>
      <c r="AX47" s="611" t="str">
        <f>表示データ!C7</f>
        <v/>
      </c>
      <c r="AY47" s="616" t="str">
        <f>表示データ!D7</f>
        <v/>
      </c>
      <c r="AZ47" s="618" t="str">
        <f>表示データ!E7</f>
        <v/>
      </c>
      <c r="BA47" s="611" t="str">
        <f>表示データ!F7</f>
        <v/>
      </c>
      <c r="BB47" s="616" t="str">
        <f>表示データ!G7</f>
        <v/>
      </c>
      <c r="BC47" s="618" t="str">
        <f>表示データ!H7</f>
        <v/>
      </c>
      <c r="BD47" s="611" t="str">
        <f>表示データ!I7</f>
        <v/>
      </c>
      <c r="BE47" s="764" t="str">
        <f>表示データ!J7</f>
        <v>0</v>
      </c>
      <c r="BF47" s="2"/>
      <c r="BG47" s="2"/>
      <c r="BH47" s="2"/>
      <c r="BI47" s="2"/>
    </row>
    <row r="48" spans="2:61" ht="10.5" customHeight="1" thickBot="1" x14ac:dyDescent="0.25">
      <c r="B48" s="134">
        <v>14</v>
      </c>
      <c r="C48" s="824"/>
      <c r="D48" s="2"/>
      <c r="E48" s="776"/>
      <c r="F48" s="777"/>
      <c r="G48" s="777"/>
      <c r="H48" s="777"/>
      <c r="I48" s="777"/>
      <c r="J48" s="778"/>
      <c r="K48" s="781"/>
      <c r="L48" s="719"/>
      <c r="M48" s="619"/>
      <c r="N48" s="615"/>
      <c r="O48" s="617"/>
      <c r="P48" s="619"/>
      <c r="Q48" s="615"/>
      <c r="R48" s="617"/>
      <c r="S48" s="619"/>
      <c r="T48" s="615"/>
      <c r="U48" s="617"/>
      <c r="V48" s="719"/>
      <c r="W48" s="768"/>
      <c r="X48" s="661"/>
      <c r="Y48" s="769"/>
      <c r="Z48" s="768"/>
      <c r="AA48" s="661"/>
      <c r="AB48" s="769"/>
      <c r="AC48" s="768"/>
      <c r="AD48" s="661"/>
      <c r="AE48" s="873"/>
      <c r="AF48" s="4"/>
      <c r="AG48" s="659"/>
      <c r="AH48" s="660"/>
      <c r="AI48" s="659"/>
      <c r="AJ48" s="660"/>
      <c r="AK48" s="660"/>
      <c r="AL48" s="655"/>
      <c r="AM48" s="654"/>
      <c r="AN48" s="655"/>
      <c r="AO48" s="187"/>
      <c r="AP48" s="188"/>
      <c r="AQ48" s="188"/>
      <c r="AR48" s="188"/>
      <c r="AS48" s="188"/>
      <c r="AT48" s="188"/>
      <c r="AU48" s="188"/>
      <c r="AV48" s="766"/>
      <c r="AW48" s="767"/>
      <c r="AX48" s="754"/>
      <c r="AY48" s="755"/>
      <c r="AZ48" s="753"/>
      <c r="BA48" s="754"/>
      <c r="BB48" s="755"/>
      <c r="BC48" s="753"/>
      <c r="BD48" s="754"/>
      <c r="BE48" s="765"/>
      <c r="BF48" s="2"/>
      <c r="BG48" s="2"/>
      <c r="BH48" s="2"/>
      <c r="BI48" s="2"/>
    </row>
    <row r="49" spans="2:62" ht="1.5" customHeight="1" x14ac:dyDescent="0.2">
      <c r="B49" s="134"/>
      <c r="C49" s="824"/>
      <c r="D49" s="2"/>
      <c r="E49" s="216"/>
      <c r="F49" s="217"/>
      <c r="G49" s="216"/>
      <c r="H49" s="218"/>
      <c r="I49" s="218"/>
      <c r="J49" s="218"/>
      <c r="K49" s="219"/>
      <c r="L49" s="220"/>
      <c r="M49" s="220"/>
      <c r="N49" s="220"/>
      <c r="O49" s="220"/>
      <c r="P49" s="220"/>
      <c r="Q49" s="220"/>
      <c r="R49" s="220"/>
      <c r="S49" s="220"/>
      <c r="T49" s="220"/>
      <c r="U49" s="220"/>
      <c r="V49" s="220"/>
      <c r="W49" s="220"/>
      <c r="X49" s="220"/>
      <c r="Y49" s="220"/>
      <c r="Z49" s="220"/>
      <c r="AA49" s="220"/>
      <c r="AB49" s="220"/>
      <c r="AC49" s="220"/>
      <c r="AD49" s="220"/>
      <c r="AE49" s="221"/>
      <c r="AF49" s="4"/>
      <c r="AG49" s="44"/>
      <c r="AH49" s="45"/>
      <c r="AI49" s="45"/>
      <c r="AJ49" s="45"/>
      <c r="AK49" s="45"/>
      <c r="AL49" s="45"/>
      <c r="AM49" s="28"/>
      <c r="AN49" s="35"/>
      <c r="AO49" s="16"/>
      <c r="AP49" s="8"/>
      <c r="AQ49" s="8"/>
      <c r="AR49" s="8"/>
      <c r="AS49" s="8"/>
      <c r="AT49" s="8"/>
      <c r="AU49" s="8"/>
      <c r="AV49" s="203"/>
      <c r="AW49" s="105"/>
      <c r="AX49" s="263"/>
      <c r="AY49" s="293"/>
      <c r="AZ49" s="235"/>
      <c r="BA49" s="235"/>
      <c r="BB49" s="235"/>
      <c r="BC49" s="235"/>
      <c r="BD49" s="235"/>
      <c r="BE49" s="294"/>
      <c r="BF49" s="2"/>
      <c r="BG49" s="2"/>
      <c r="BH49" s="2"/>
      <c r="BI49" s="2"/>
    </row>
    <row r="50" spans="2:62" ht="14.25" customHeight="1" x14ac:dyDescent="0.2">
      <c r="B50" s="133">
        <v>19</v>
      </c>
      <c r="C50" s="824"/>
      <c r="D50" s="2"/>
      <c r="E50" s="709" t="s">
        <v>38</v>
      </c>
      <c r="F50" s="710"/>
      <c r="G50" s="126"/>
      <c r="H50" s="599" t="str">
        <f>IF(入力シート!G32="","",入力シート!G32)</f>
        <v/>
      </c>
      <c r="I50" s="599"/>
      <c r="J50" s="599"/>
      <c r="K50" s="599"/>
      <c r="L50" s="599"/>
      <c r="M50" s="599"/>
      <c r="N50" s="599"/>
      <c r="O50" s="599"/>
      <c r="P50" s="599"/>
      <c r="Q50" s="599"/>
      <c r="R50" s="599"/>
      <c r="S50" s="599"/>
      <c r="T50" s="599"/>
      <c r="U50" s="599"/>
      <c r="V50" s="599"/>
      <c r="W50" s="599"/>
      <c r="X50" s="599"/>
      <c r="Y50" s="599"/>
      <c r="Z50" s="599"/>
      <c r="AA50" s="599"/>
      <c r="AB50" s="599"/>
      <c r="AC50" s="599"/>
      <c r="AD50" s="599"/>
      <c r="AE50" s="222"/>
      <c r="AF50" s="4"/>
      <c r="AG50" s="487" t="s">
        <v>131</v>
      </c>
      <c r="AH50" s="493"/>
      <c r="AI50" s="493"/>
      <c r="AJ50" s="493"/>
      <c r="AK50" s="493"/>
      <c r="AL50" s="493"/>
      <c r="AM50" s="493"/>
      <c r="AN50" s="488"/>
      <c r="AO50" s="636" t="s">
        <v>49</v>
      </c>
      <c r="AP50" s="517"/>
      <c r="AQ50" s="517"/>
      <c r="AR50" s="517"/>
      <c r="AS50" s="517"/>
      <c r="AT50" s="517"/>
      <c r="AU50" s="517"/>
      <c r="AV50" s="517"/>
      <c r="AW50" s="637"/>
      <c r="AX50" s="16"/>
      <c r="AY50" s="295"/>
      <c r="AZ50" s="8"/>
      <c r="BA50" s="8"/>
      <c r="BB50" s="8"/>
      <c r="BC50" s="8"/>
      <c r="BD50" s="8"/>
      <c r="BE50" s="169"/>
      <c r="BF50" s="2"/>
      <c r="BG50" s="2"/>
      <c r="BH50" s="2"/>
      <c r="BI50" s="2"/>
    </row>
    <row r="51" spans="2:62" ht="14.25" customHeight="1" x14ac:dyDescent="0.2">
      <c r="B51" s="133">
        <v>19</v>
      </c>
      <c r="C51" s="824"/>
      <c r="D51" s="2"/>
      <c r="E51" s="709"/>
      <c r="F51" s="710"/>
      <c r="G51" s="126"/>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222"/>
      <c r="AF51" s="4"/>
      <c r="AG51" s="487"/>
      <c r="AH51" s="493"/>
      <c r="AI51" s="493"/>
      <c r="AJ51" s="493"/>
      <c r="AK51" s="493"/>
      <c r="AL51" s="493"/>
      <c r="AM51" s="493"/>
      <c r="AN51" s="488"/>
      <c r="AO51" s="636"/>
      <c r="AP51" s="517"/>
      <c r="AQ51" s="517"/>
      <c r="AR51" s="517"/>
      <c r="AS51" s="517"/>
      <c r="AT51" s="517"/>
      <c r="AU51" s="517"/>
      <c r="AV51" s="517"/>
      <c r="AW51" s="637"/>
      <c r="AX51" s="206"/>
      <c r="AY51" s="295"/>
      <c r="AZ51" s="495" t="str">
        <f>IF(AZ200=1,"",AZ201)</f>
        <v>↓確　認</v>
      </c>
      <c r="BA51" s="496"/>
      <c r="BB51" s="496"/>
      <c r="BC51" s="496"/>
      <c r="BD51" s="496"/>
      <c r="BE51" s="169"/>
      <c r="BF51" s="2"/>
      <c r="BG51" s="2"/>
      <c r="BH51" s="2"/>
      <c r="BI51" s="2"/>
    </row>
    <row r="52" spans="2:62" ht="14.25" customHeight="1" x14ac:dyDescent="0.2">
      <c r="B52" s="133">
        <v>19</v>
      </c>
      <c r="C52" s="824"/>
      <c r="D52" s="2"/>
      <c r="E52" s="709"/>
      <c r="F52" s="710"/>
      <c r="G52" s="126"/>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222"/>
      <c r="AF52" s="4"/>
      <c r="AG52" s="489"/>
      <c r="AH52" s="494"/>
      <c r="AI52" s="494"/>
      <c r="AJ52" s="494"/>
      <c r="AK52" s="494"/>
      <c r="AL52" s="494"/>
      <c r="AM52" s="494"/>
      <c r="AN52" s="490"/>
      <c r="AO52" s="638"/>
      <c r="AP52" s="639"/>
      <c r="AQ52" s="639"/>
      <c r="AR52" s="639"/>
      <c r="AS52" s="639"/>
      <c r="AT52" s="639"/>
      <c r="AU52" s="639"/>
      <c r="AV52" s="639"/>
      <c r="AW52" s="640"/>
      <c r="AX52" s="695" t="s">
        <v>35</v>
      </c>
      <c r="AY52" s="295"/>
      <c r="AZ52" s="496"/>
      <c r="BA52" s="496"/>
      <c r="BB52" s="496"/>
      <c r="BC52" s="496"/>
      <c r="BD52" s="496"/>
      <c r="BE52" s="169"/>
      <c r="BF52" s="2"/>
      <c r="BG52" s="2"/>
      <c r="BH52" s="2"/>
      <c r="BI52" s="2"/>
    </row>
    <row r="53" spans="2:62" ht="14.25" customHeight="1" x14ac:dyDescent="0.2">
      <c r="B53" s="133">
        <v>19</v>
      </c>
      <c r="C53" s="824"/>
      <c r="D53" s="2"/>
      <c r="E53" s="709"/>
      <c r="F53" s="710"/>
      <c r="G53" s="126"/>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222"/>
      <c r="AF53" s="4"/>
      <c r="AG53" s="696" t="s">
        <v>16</v>
      </c>
      <c r="AH53" s="697"/>
      <c r="AI53" s="697"/>
      <c r="AJ53" s="697"/>
      <c r="AK53" s="697"/>
      <c r="AL53" s="697"/>
      <c r="AM53" s="697"/>
      <c r="AN53" s="698"/>
      <c r="AO53" s="636" t="s">
        <v>50</v>
      </c>
      <c r="AP53" s="517"/>
      <c r="AQ53" s="517"/>
      <c r="AR53" s="517"/>
      <c r="AS53" s="517"/>
      <c r="AT53" s="517"/>
      <c r="AU53" s="517"/>
      <c r="AV53" s="517"/>
      <c r="AW53" s="517"/>
      <c r="AX53" s="695"/>
      <c r="AY53" s="295"/>
      <c r="AZ53" s="496"/>
      <c r="BA53" s="496"/>
      <c r="BB53" s="496"/>
      <c r="BC53" s="496"/>
      <c r="BD53" s="496"/>
      <c r="BE53" s="169"/>
      <c r="BF53" s="2"/>
      <c r="BG53" s="2"/>
      <c r="BH53" s="2"/>
      <c r="BI53" s="2"/>
      <c r="BJ53" s="3"/>
    </row>
    <row r="54" spans="2:62" ht="14.25" customHeight="1" x14ac:dyDescent="0.2">
      <c r="B54" s="133">
        <v>19</v>
      </c>
      <c r="C54" s="824"/>
      <c r="D54" s="2"/>
      <c r="E54" s="709"/>
      <c r="F54" s="710"/>
      <c r="G54" s="126"/>
      <c r="H54" s="599"/>
      <c r="I54" s="599"/>
      <c r="J54" s="599"/>
      <c r="K54" s="599"/>
      <c r="L54" s="599"/>
      <c r="M54" s="599"/>
      <c r="N54" s="599"/>
      <c r="O54" s="599"/>
      <c r="P54" s="599"/>
      <c r="Q54" s="599"/>
      <c r="R54" s="599"/>
      <c r="S54" s="599"/>
      <c r="T54" s="599"/>
      <c r="U54" s="599"/>
      <c r="V54" s="599"/>
      <c r="W54" s="599"/>
      <c r="X54" s="599"/>
      <c r="Y54" s="599"/>
      <c r="Z54" s="599"/>
      <c r="AA54" s="599"/>
      <c r="AB54" s="599"/>
      <c r="AC54" s="599"/>
      <c r="AD54" s="599"/>
      <c r="AE54" s="222"/>
      <c r="AF54" s="4"/>
      <c r="AG54" s="699"/>
      <c r="AH54" s="700"/>
      <c r="AI54" s="700"/>
      <c r="AJ54" s="700"/>
      <c r="AK54" s="700"/>
      <c r="AL54" s="700"/>
      <c r="AM54" s="700"/>
      <c r="AN54" s="701"/>
      <c r="AO54" s="636"/>
      <c r="AP54" s="517"/>
      <c r="AQ54" s="517"/>
      <c r="AR54" s="517"/>
      <c r="AS54" s="517"/>
      <c r="AT54" s="517"/>
      <c r="AU54" s="517"/>
      <c r="AV54" s="517"/>
      <c r="AW54" s="517"/>
      <c r="AX54" s="695"/>
      <c r="AY54" s="295"/>
      <c r="AZ54" s="496"/>
      <c r="BA54" s="496"/>
      <c r="BB54" s="496"/>
      <c r="BC54" s="496"/>
      <c r="BD54" s="496"/>
      <c r="BE54" s="169"/>
      <c r="BF54" s="2"/>
      <c r="BG54" s="2"/>
      <c r="BH54" s="2"/>
      <c r="BI54" s="2"/>
    </row>
    <row r="55" spans="2:62" ht="14.25" customHeight="1" x14ac:dyDescent="0.2">
      <c r="B55" s="133">
        <v>19</v>
      </c>
      <c r="C55" s="824"/>
      <c r="D55" s="2"/>
      <c r="E55" s="709"/>
      <c r="F55" s="710"/>
      <c r="G55" s="127"/>
      <c r="H55" s="599"/>
      <c r="I55" s="599"/>
      <c r="J55" s="599"/>
      <c r="K55" s="599"/>
      <c r="L55" s="599"/>
      <c r="M55" s="599"/>
      <c r="N55" s="599"/>
      <c r="O55" s="599"/>
      <c r="P55" s="599"/>
      <c r="Q55" s="599"/>
      <c r="R55" s="599"/>
      <c r="S55" s="599"/>
      <c r="T55" s="599"/>
      <c r="U55" s="599"/>
      <c r="V55" s="599"/>
      <c r="W55" s="599"/>
      <c r="X55" s="599"/>
      <c r="Y55" s="599"/>
      <c r="Z55" s="599"/>
      <c r="AA55" s="599"/>
      <c r="AB55" s="599"/>
      <c r="AC55" s="599"/>
      <c r="AD55" s="599"/>
      <c r="AE55" s="223"/>
      <c r="AF55" s="4"/>
      <c r="AG55" s="699"/>
      <c r="AH55" s="700"/>
      <c r="AI55" s="700"/>
      <c r="AJ55" s="700"/>
      <c r="AK55" s="700"/>
      <c r="AL55" s="700"/>
      <c r="AM55" s="700"/>
      <c r="AN55" s="701"/>
      <c r="AO55" s="641"/>
      <c r="AP55" s="642"/>
      <c r="AQ55" s="642"/>
      <c r="AR55" s="642"/>
      <c r="AS55" s="642"/>
      <c r="AT55" s="642"/>
      <c r="AU55" s="642"/>
      <c r="AV55" s="642"/>
      <c r="AW55" s="642"/>
      <c r="AX55" s="695"/>
      <c r="AY55" s="295"/>
      <c r="AZ55" s="8"/>
      <c r="BA55" s="8"/>
      <c r="BB55" s="8"/>
      <c r="BC55" s="8"/>
      <c r="BD55" s="8"/>
      <c r="BE55" s="169"/>
      <c r="BF55" s="2"/>
      <c r="BG55" s="2"/>
      <c r="BH55" s="2"/>
      <c r="BI55" s="2"/>
    </row>
    <row r="56" spans="2:62" ht="14.25" customHeight="1" x14ac:dyDescent="0.2">
      <c r="B56" s="133">
        <v>19</v>
      </c>
      <c r="C56" s="824"/>
      <c r="D56" s="2"/>
      <c r="E56" s="709"/>
      <c r="F56" s="710"/>
      <c r="G56" s="127"/>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223"/>
      <c r="AF56" s="4"/>
      <c r="AG56" s="699" t="s">
        <v>130</v>
      </c>
      <c r="AH56" s="700"/>
      <c r="AI56" s="700"/>
      <c r="AJ56" s="700"/>
      <c r="AK56" s="700"/>
      <c r="AL56" s="700"/>
      <c r="AM56" s="700"/>
      <c r="AN56" s="701"/>
      <c r="AO56" s="702" t="s">
        <v>101</v>
      </c>
      <c r="AP56" s="703"/>
      <c r="AQ56" s="703"/>
      <c r="AR56" s="703"/>
      <c r="AS56" s="703"/>
      <c r="AT56" s="703"/>
      <c r="AU56" s="703"/>
      <c r="AV56" s="703"/>
      <c r="AW56" s="703"/>
      <c r="AX56" s="695"/>
      <c r="AY56" s="295"/>
      <c r="AZ56" s="475" t="str">
        <f>IF(AZ200=1,"",AZ206)</f>
        <v>※入力シートの印刷ボタン
　で出力したものをご使用
 　ください。</v>
      </c>
      <c r="BA56" s="475"/>
      <c r="BB56" s="475"/>
      <c r="BC56" s="475"/>
      <c r="BD56" s="475"/>
      <c r="BE56" s="169"/>
      <c r="BF56" s="2"/>
      <c r="BG56" s="2"/>
      <c r="BH56" s="2"/>
      <c r="BI56" s="2"/>
    </row>
    <row r="57" spans="2:62" ht="14.25" customHeight="1" x14ac:dyDescent="0.2">
      <c r="B57" s="133">
        <v>19</v>
      </c>
      <c r="C57" s="824"/>
      <c r="D57" s="2"/>
      <c r="E57" s="709"/>
      <c r="F57" s="710"/>
      <c r="G57" s="127"/>
      <c r="H57" s="599"/>
      <c r="I57" s="599"/>
      <c r="J57" s="599"/>
      <c r="K57" s="599"/>
      <c r="L57" s="599"/>
      <c r="M57" s="599"/>
      <c r="N57" s="599"/>
      <c r="O57" s="599"/>
      <c r="P57" s="599"/>
      <c r="Q57" s="599"/>
      <c r="R57" s="599"/>
      <c r="S57" s="599"/>
      <c r="T57" s="599"/>
      <c r="U57" s="599"/>
      <c r="V57" s="599"/>
      <c r="W57" s="599"/>
      <c r="X57" s="599"/>
      <c r="Y57" s="599"/>
      <c r="Z57" s="599"/>
      <c r="AA57" s="599"/>
      <c r="AB57" s="599"/>
      <c r="AC57" s="599"/>
      <c r="AD57" s="599"/>
      <c r="AE57" s="223"/>
      <c r="AF57" s="4"/>
      <c r="AG57" s="699"/>
      <c r="AH57" s="700"/>
      <c r="AI57" s="700"/>
      <c r="AJ57" s="700"/>
      <c r="AK57" s="700"/>
      <c r="AL57" s="700"/>
      <c r="AM57" s="700"/>
      <c r="AN57" s="701"/>
      <c r="AO57" s="636"/>
      <c r="AP57" s="517"/>
      <c r="AQ57" s="517"/>
      <c r="AR57" s="517"/>
      <c r="AS57" s="517"/>
      <c r="AT57" s="517"/>
      <c r="AU57" s="517"/>
      <c r="AV57" s="517"/>
      <c r="AW57" s="517"/>
      <c r="AX57" s="695"/>
      <c r="AY57" s="295"/>
      <c r="AZ57" s="475"/>
      <c r="BA57" s="475"/>
      <c r="BB57" s="475"/>
      <c r="BC57" s="475"/>
      <c r="BD57" s="475"/>
      <c r="BE57" s="169"/>
      <c r="BF57" s="2"/>
      <c r="BG57" s="2"/>
      <c r="BH57" s="2"/>
      <c r="BI57" s="2"/>
    </row>
    <row r="58" spans="2:62" ht="14.25" customHeight="1" x14ac:dyDescent="0.2">
      <c r="B58" s="133">
        <v>19</v>
      </c>
      <c r="C58" s="824"/>
      <c r="D58" s="2"/>
      <c r="E58" s="709"/>
      <c r="F58" s="710"/>
      <c r="G58" s="127"/>
      <c r="H58" s="599"/>
      <c r="I58" s="599"/>
      <c r="J58" s="599"/>
      <c r="K58" s="599"/>
      <c r="L58" s="599"/>
      <c r="M58" s="599"/>
      <c r="N58" s="599"/>
      <c r="O58" s="599"/>
      <c r="P58" s="599"/>
      <c r="Q58" s="599"/>
      <c r="R58" s="599"/>
      <c r="S58" s="599"/>
      <c r="T58" s="599"/>
      <c r="U58" s="599"/>
      <c r="V58" s="599"/>
      <c r="W58" s="599"/>
      <c r="X58" s="599"/>
      <c r="Y58" s="599"/>
      <c r="Z58" s="599"/>
      <c r="AA58" s="599"/>
      <c r="AB58" s="599"/>
      <c r="AC58" s="599"/>
      <c r="AD58" s="599"/>
      <c r="AE58" s="223"/>
      <c r="AF58" s="4"/>
      <c r="AG58" s="699"/>
      <c r="AH58" s="700"/>
      <c r="AI58" s="700"/>
      <c r="AJ58" s="700"/>
      <c r="AK58" s="700"/>
      <c r="AL58" s="700"/>
      <c r="AM58" s="700"/>
      <c r="AN58" s="701"/>
      <c r="AO58" s="110"/>
      <c r="AP58" s="111"/>
      <c r="AQ58" s="111"/>
      <c r="AR58" s="111"/>
      <c r="AS58" s="111"/>
      <c r="AT58" s="112" t="s">
        <v>102</v>
      </c>
      <c r="AU58" s="704" t="s">
        <v>104</v>
      </c>
      <c r="AV58" s="704"/>
      <c r="AW58" s="98" t="s">
        <v>103</v>
      </c>
      <c r="AX58" s="695"/>
      <c r="AY58" s="295"/>
      <c r="AZ58" s="475"/>
      <c r="BA58" s="475"/>
      <c r="BB58" s="475"/>
      <c r="BC58" s="475"/>
      <c r="BD58" s="475"/>
      <c r="BE58" s="169"/>
      <c r="BF58" s="2"/>
      <c r="BG58" s="2"/>
      <c r="BH58" s="2"/>
      <c r="BI58" s="2"/>
    </row>
    <row r="59" spans="2:62" ht="14.25" customHeight="1" x14ac:dyDescent="0.2">
      <c r="B59" s="133">
        <v>19</v>
      </c>
      <c r="C59" s="824"/>
      <c r="D59" s="2"/>
      <c r="E59" s="709"/>
      <c r="F59" s="710"/>
      <c r="G59" s="127"/>
      <c r="H59" s="599"/>
      <c r="I59" s="599"/>
      <c r="J59" s="599"/>
      <c r="K59" s="599"/>
      <c r="L59" s="599"/>
      <c r="M59" s="599"/>
      <c r="N59" s="599"/>
      <c r="O59" s="599"/>
      <c r="P59" s="599"/>
      <c r="Q59" s="599"/>
      <c r="R59" s="599"/>
      <c r="S59" s="599"/>
      <c r="T59" s="599"/>
      <c r="U59" s="599"/>
      <c r="V59" s="599"/>
      <c r="W59" s="599"/>
      <c r="X59" s="599"/>
      <c r="Y59" s="599"/>
      <c r="Z59" s="599"/>
      <c r="AA59" s="599"/>
      <c r="AB59" s="599"/>
      <c r="AC59" s="599"/>
      <c r="AD59" s="599"/>
      <c r="AE59" s="223"/>
      <c r="AF59" s="4"/>
      <c r="AG59" s="665" t="s">
        <v>140</v>
      </c>
      <c r="AH59" s="666"/>
      <c r="AI59" s="666"/>
      <c r="AJ59" s="666"/>
      <c r="AK59" s="666"/>
      <c r="AL59" s="666"/>
      <c r="AM59" s="666"/>
      <c r="AN59" s="666"/>
      <c r="AO59" s="666"/>
      <c r="AP59" s="666"/>
      <c r="AQ59" s="666"/>
      <c r="AR59" s="666"/>
      <c r="AS59" s="666"/>
      <c r="AT59" s="666"/>
      <c r="AU59" s="666"/>
      <c r="AV59" s="666"/>
      <c r="AW59" s="667"/>
      <c r="AX59" s="695"/>
      <c r="AY59" s="295"/>
      <c r="AZ59" s="475"/>
      <c r="BA59" s="475"/>
      <c r="BB59" s="475"/>
      <c r="BC59" s="475"/>
      <c r="BD59" s="475"/>
      <c r="BE59" s="169"/>
      <c r="BF59" s="2"/>
      <c r="BG59" s="2"/>
      <c r="BH59" s="2"/>
      <c r="BI59" s="2"/>
    </row>
    <row r="60" spans="2:62" ht="14.25" customHeight="1" x14ac:dyDescent="0.3">
      <c r="B60" s="133">
        <v>19</v>
      </c>
      <c r="C60" s="824"/>
      <c r="D60" s="2"/>
      <c r="E60" s="709"/>
      <c r="F60" s="710"/>
      <c r="G60" s="127"/>
      <c r="H60" s="63"/>
      <c r="I60" s="63"/>
      <c r="J60" s="8"/>
      <c r="K60" s="8"/>
      <c r="L60" s="8"/>
      <c r="M60" s="8"/>
      <c r="N60" s="8"/>
      <c r="O60" s="8"/>
      <c r="P60" s="8"/>
      <c r="Q60" s="8"/>
      <c r="R60" s="8"/>
      <c r="S60" s="8"/>
      <c r="T60" s="8"/>
      <c r="U60" s="8"/>
      <c r="V60" s="408"/>
      <c r="W60" s="408"/>
      <c r="X60" s="408"/>
      <c r="Y60" s="408"/>
      <c r="Z60" s="408"/>
      <c r="AA60" s="850">
        <f>表示データ!$P$11</f>
        <v>45272.617280092592</v>
      </c>
      <c r="AB60" s="850"/>
      <c r="AC60" s="850"/>
      <c r="AD60" s="850"/>
      <c r="AE60" s="866"/>
      <c r="AF60" s="4"/>
      <c r="AG60" s="665"/>
      <c r="AH60" s="666"/>
      <c r="AI60" s="666"/>
      <c r="AJ60" s="666"/>
      <c r="AK60" s="666"/>
      <c r="AL60" s="666"/>
      <c r="AM60" s="666"/>
      <c r="AN60" s="666"/>
      <c r="AO60" s="666"/>
      <c r="AP60" s="666"/>
      <c r="AQ60" s="666"/>
      <c r="AR60" s="666"/>
      <c r="AS60" s="666"/>
      <c r="AT60" s="666"/>
      <c r="AU60" s="666"/>
      <c r="AV60" s="666"/>
      <c r="AW60" s="667"/>
      <c r="AX60" s="206"/>
      <c r="AY60" s="295"/>
      <c r="AZ60" s="8"/>
      <c r="BA60" s="8"/>
      <c r="BB60" s="8"/>
      <c r="BC60" s="8"/>
      <c r="BD60" s="8"/>
      <c r="BE60" s="169"/>
      <c r="BF60" s="2"/>
      <c r="BG60" s="2"/>
      <c r="BH60" s="2"/>
      <c r="BI60" s="2"/>
    </row>
    <row r="61" spans="2:62" ht="14.25" customHeight="1" x14ac:dyDescent="0.2">
      <c r="B61" s="133">
        <v>19</v>
      </c>
      <c r="C61" s="824"/>
      <c r="D61" s="2"/>
      <c r="E61" s="711"/>
      <c r="F61" s="712"/>
      <c r="G61" s="224"/>
      <c r="H61" s="225"/>
      <c r="I61" s="225"/>
      <c r="J61" s="226"/>
      <c r="K61" s="226"/>
      <c r="L61" s="226"/>
      <c r="M61" s="226"/>
      <c r="N61" s="226"/>
      <c r="O61" s="226"/>
      <c r="P61" s="226"/>
      <c r="Q61" s="226"/>
      <c r="R61" s="226"/>
      <c r="S61" s="226"/>
      <c r="T61" s="226"/>
      <c r="U61" s="226"/>
      <c r="V61" s="406"/>
      <c r="W61" s="406"/>
      <c r="X61" s="865" t="s">
        <v>106</v>
      </c>
      <c r="Y61" s="865"/>
      <c r="Z61" s="865"/>
      <c r="AA61" s="867"/>
      <c r="AB61" s="867"/>
      <c r="AC61" s="867"/>
      <c r="AD61" s="867"/>
      <c r="AE61" s="868"/>
      <c r="AF61" s="4"/>
      <c r="AG61" s="36"/>
      <c r="AH61" s="55"/>
      <c r="AI61" s="55"/>
      <c r="AJ61" s="55"/>
      <c r="AK61" s="55"/>
      <c r="AL61" s="55"/>
      <c r="AM61" s="55"/>
      <c r="AN61" s="55"/>
      <c r="AO61" s="55"/>
      <c r="AP61" s="55"/>
      <c r="AQ61" s="55"/>
      <c r="AR61" s="55"/>
      <c r="AS61" s="707" t="s">
        <v>10</v>
      </c>
      <c r="AT61" s="707"/>
      <c r="AU61" s="707"/>
      <c r="AV61" s="707"/>
      <c r="AW61" s="707"/>
      <c r="AX61" s="36"/>
      <c r="AY61" s="296"/>
      <c r="AZ61" s="23"/>
      <c r="BA61" s="23"/>
      <c r="BB61" s="23"/>
      <c r="BC61" s="23"/>
      <c r="BD61" s="23"/>
      <c r="BE61" s="297"/>
      <c r="BF61" s="2"/>
      <c r="BG61" s="2"/>
      <c r="BH61" s="2"/>
      <c r="BI61" s="2"/>
    </row>
    <row r="62" spans="2:62" ht="10.5" customHeight="1" x14ac:dyDescent="0.2">
      <c r="B62" s="134">
        <v>14</v>
      </c>
      <c r="C62" s="824"/>
      <c r="D62" s="2"/>
      <c r="E62" s="2"/>
      <c r="F62" s="2"/>
      <c r="G62" s="2"/>
      <c r="H62" s="2"/>
      <c r="I62" s="2"/>
      <c r="J62" s="2"/>
      <c r="K62" s="2"/>
      <c r="L62" s="2"/>
      <c r="M62" s="2"/>
      <c r="N62" s="2"/>
      <c r="O62" s="2"/>
      <c r="P62" s="2"/>
      <c r="Q62" s="2"/>
      <c r="R62" s="2"/>
      <c r="S62" s="2"/>
      <c r="T62" s="2"/>
      <c r="U62" s="2"/>
      <c r="V62" s="114"/>
      <c r="W62" s="114"/>
      <c r="X62" s="114"/>
      <c r="Y62" s="114"/>
      <c r="Z62" s="114"/>
      <c r="AA62" s="114"/>
      <c r="AB62" s="114"/>
      <c r="AC62" s="114"/>
      <c r="AD62" s="114"/>
      <c r="AE62" s="114"/>
      <c r="AF62" s="2"/>
      <c r="AG62" s="2"/>
      <c r="AH62" s="2"/>
      <c r="AI62" s="2"/>
      <c r="AJ62" s="2"/>
      <c r="AK62" s="2"/>
      <c r="AL62" s="2"/>
      <c r="AM62" s="2"/>
      <c r="AN62" s="2"/>
      <c r="AO62" s="2"/>
      <c r="AP62" s="2"/>
      <c r="AQ62" s="2"/>
      <c r="AR62" s="2"/>
      <c r="AS62" s="2"/>
      <c r="AT62" s="2"/>
      <c r="AU62" s="2"/>
      <c r="AV62" s="2"/>
      <c r="AW62" s="2"/>
      <c r="AX62" s="2"/>
      <c r="AY62" s="2"/>
      <c r="AZ62" s="2"/>
      <c r="BA62" s="2"/>
      <c r="BB62" s="497" t="s">
        <v>39</v>
      </c>
      <c r="BC62" s="497"/>
      <c r="BD62" s="497"/>
      <c r="BE62" s="497"/>
      <c r="BF62" s="2"/>
      <c r="BG62" s="2"/>
      <c r="BH62" s="2"/>
      <c r="BI62" s="2"/>
    </row>
    <row r="63" spans="2:62" ht="1.5" customHeight="1" x14ac:dyDescent="0.2">
      <c r="B63" s="57"/>
      <c r="C63" s="824"/>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498"/>
      <c r="BC63" s="498"/>
      <c r="BD63" s="498"/>
      <c r="BE63" s="498"/>
      <c r="BF63" s="2"/>
      <c r="BG63" s="2"/>
      <c r="BH63" s="2"/>
      <c r="BI63" s="2"/>
    </row>
    <row r="64" spans="2:62" ht="1.5" customHeight="1" x14ac:dyDescent="0.2">
      <c r="B64" s="57"/>
      <c r="C64" s="824"/>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498"/>
      <c r="BC64" s="498"/>
      <c r="BD64" s="498"/>
      <c r="BE64" s="498"/>
      <c r="BF64" s="2"/>
      <c r="BG64" s="2"/>
      <c r="BH64" s="2"/>
      <c r="BI64" s="2"/>
    </row>
    <row r="65" spans="2:61" ht="1.5" customHeight="1" x14ac:dyDescent="0.2">
      <c r="B65" s="57"/>
      <c r="C65" s="824"/>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498"/>
      <c r="BC65" s="498"/>
      <c r="BD65" s="498"/>
      <c r="BE65" s="498"/>
      <c r="BF65" s="2"/>
      <c r="BG65" s="2"/>
      <c r="BH65" s="2"/>
      <c r="BI65" s="2"/>
    </row>
    <row r="66" spans="2:61" ht="1.5" customHeight="1" x14ac:dyDescent="0.2">
      <c r="B66" s="57"/>
      <c r="C66" s="824"/>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498"/>
      <c r="BC66" s="498"/>
      <c r="BD66" s="498"/>
      <c r="BE66" s="498"/>
      <c r="BF66" s="2"/>
      <c r="BG66" s="2"/>
      <c r="BH66" s="2"/>
      <c r="BI66" s="2"/>
    </row>
    <row r="67" spans="2:61" ht="1.5" customHeight="1" x14ac:dyDescent="0.2">
      <c r="B67" s="57"/>
      <c r="C67" s="824"/>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row>
    <row r="68" spans="2:61" ht="1.5" customHeight="1" x14ac:dyDescent="0.2">
      <c r="B68" s="57"/>
      <c r="C68" s="825"/>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row>
    <row r="69" spans="2:61" ht="10.5" customHeight="1" x14ac:dyDescent="0.2">
      <c r="B69" s="134">
        <v>14</v>
      </c>
      <c r="C69" s="826" t="s">
        <v>160</v>
      </c>
      <c r="D69" s="96"/>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row>
    <row r="70" spans="2:61" ht="15" customHeight="1" x14ac:dyDescent="0.2">
      <c r="B70" s="135">
        <v>20</v>
      </c>
      <c r="C70" s="827"/>
      <c r="D70" s="64"/>
      <c r="E70" s="287"/>
      <c r="F70" s="8"/>
      <c r="G70" s="8"/>
      <c r="H70" s="8"/>
      <c r="I70" s="8"/>
      <c r="J70" s="8"/>
      <c r="K70" s="8"/>
      <c r="L70" s="8"/>
      <c r="M70" s="8"/>
      <c r="N70" s="8"/>
      <c r="O70" s="8"/>
      <c r="P70" s="8"/>
      <c r="Q70" s="717" t="s">
        <v>143</v>
      </c>
      <c r="R70" s="717"/>
      <c r="S70" s="864" t="s">
        <v>202</v>
      </c>
      <c r="T70" s="864"/>
      <c r="U70" s="864"/>
      <c r="V70" s="864"/>
      <c r="W70" s="864"/>
      <c r="X70" s="864"/>
      <c r="Y70" s="864"/>
      <c r="Z70" s="864"/>
      <c r="AA70" s="864"/>
      <c r="AB70" s="864"/>
      <c r="AC70" s="864"/>
      <c r="AD70" s="770" t="s">
        <v>144</v>
      </c>
      <c r="AE70" s="770"/>
      <c r="AF70" s="65"/>
      <c r="AG70" s="672" t="s">
        <v>113</v>
      </c>
      <c r="AH70" s="673"/>
      <c r="AI70" s="673"/>
      <c r="AJ70" s="673"/>
      <c r="AK70" s="673"/>
      <c r="AL70" s="673"/>
      <c r="AM70" s="673"/>
      <c r="AN70" s="673"/>
      <c r="AO70" s="673"/>
      <c r="AP70" s="668" t="s">
        <v>40</v>
      </c>
      <c r="AQ70" s="668"/>
      <c r="AR70" s="668"/>
      <c r="AS70" s="669"/>
      <c r="AT70" s="541" t="s">
        <v>0</v>
      </c>
      <c r="AU70" s="78" t="s">
        <v>33</v>
      </c>
      <c r="AV70" s="166"/>
      <c r="AW70" s="89"/>
      <c r="AX70" s="166"/>
      <c r="AY70" s="166"/>
      <c r="AZ70" s="122">
        <f>入力シート!$G$14</f>
        <v>0</v>
      </c>
      <c r="BA70" s="122"/>
      <c r="BB70" s="122"/>
      <c r="BC70" s="119"/>
      <c r="BD70" s="119"/>
      <c r="BE70" s="161"/>
    </row>
    <row r="71" spans="2:61" ht="15" customHeight="1" x14ac:dyDescent="0.2">
      <c r="B71" s="135">
        <v>20</v>
      </c>
      <c r="C71" s="827"/>
      <c r="D71" s="64"/>
      <c r="E71" s="287"/>
      <c r="F71" s="8"/>
      <c r="G71" s="8"/>
      <c r="H71" s="8"/>
      <c r="I71" s="8"/>
      <c r="J71" s="8"/>
      <c r="K71" s="8"/>
      <c r="L71" s="8"/>
      <c r="M71" s="8"/>
      <c r="N71" s="8"/>
      <c r="O71" s="8"/>
      <c r="P71" s="8"/>
      <c r="Q71" s="717"/>
      <c r="R71" s="717"/>
      <c r="S71" s="864"/>
      <c r="T71" s="864"/>
      <c r="U71" s="864"/>
      <c r="V71" s="864"/>
      <c r="W71" s="864"/>
      <c r="X71" s="864"/>
      <c r="Y71" s="864"/>
      <c r="Z71" s="864"/>
      <c r="AA71" s="864"/>
      <c r="AB71" s="864"/>
      <c r="AC71" s="864"/>
      <c r="AD71" s="770"/>
      <c r="AE71" s="770"/>
      <c r="AF71" s="65"/>
      <c r="AG71" s="674"/>
      <c r="AH71" s="675"/>
      <c r="AI71" s="675"/>
      <c r="AJ71" s="675"/>
      <c r="AK71" s="675"/>
      <c r="AL71" s="675"/>
      <c r="AM71" s="675"/>
      <c r="AN71" s="675"/>
      <c r="AO71" s="675"/>
      <c r="AP71" s="670"/>
      <c r="AQ71" s="670"/>
      <c r="AR71" s="670"/>
      <c r="AS71" s="671"/>
      <c r="AT71" s="542"/>
      <c r="AU71" s="502">
        <f>入力シート!G15</f>
        <v>0</v>
      </c>
      <c r="AV71" s="503"/>
      <c r="AW71" s="503"/>
      <c r="AX71" s="503"/>
      <c r="AY71" s="503"/>
      <c r="AZ71" s="503"/>
      <c r="BA71" s="503"/>
      <c r="BB71" s="503"/>
      <c r="BC71" s="503"/>
      <c r="BD71" s="503"/>
      <c r="BE71" s="154"/>
    </row>
    <row r="72" spans="2:61" ht="6" customHeight="1" x14ac:dyDescent="0.2">
      <c r="B72" s="58">
        <v>8</v>
      </c>
      <c r="C72" s="827"/>
      <c r="D72" s="64"/>
      <c r="E72" s="109"/>
      <c r="F72" s="109"/>
      <c r="G72" s="109"/>
      <c r="H72" s="109"/>
      <c r="I72" s="109"/>
      <c r="J72" s="109"/>
      <c r="K72" s="109"/>
      <c r="L72" s="109"/>
      <c r="M72" s="109"/>
      <c r="N72" s="109"/>
      <c r="O72" s="109"/>
      <c r="P72" s="109"/>
      <c r="Q72" s="109"/>
      <c r="R72" s="109"/>
      <c r="S72" s="864"/>
      <c r="T72" s="864"/>
      <c r="U72" s="864"/>
      <c r="V72" s="864"/>
      <c r="W72" s="864"/>
      <c r="X72" s="864"/>
      <c r="Y72" s="864"/>
      <c r="Z72" s="864"/>
      <c r="AA72" s="864"/>
      <c r="AB72" s="864"/>
      <c r="AC72" s="864"/>
      <c r="AD72" s="109"/>
      <c r="AE72" s="109"/>
      <c r="AF72" s="64"/>
      <c r="AG72" s="156"/>
      <c r="AH72" s="119"/>
      <c r="AI72" s="119"/>
      <c r="AJ72" s="119"/>
      <c r="AK72" s="119"/>
      <c r="AL72" s="119"/>
      <c r="AM72" s="161"/>
      <c r="AN72" s="156"/>
      <c r="AO72" s="119"/>
      <c r="AP72" s="119"/>
      <c r="AQ72" s="119"/>
      <c r="AR72" s="119"/>
      <c r="AS72" s="161"/>
      <c r="AT72" s="543"/>
      <c r="AU72" s="502"/>
      <c r="AV72" s="503"/>
      <c r="AW72" s="503"/>
      <c r="AX72" s="503"/>
      <c r="AY72" s="503"/>
      <c r="AZ72" s="503"/>
      <c r="BA72" s="503"/>
      <c r="BB72" s="503"/>
      <c r="BC72" s="503"/>
      <c r="BD72" s="503"/>
      <c r="BE72" s="154"/>
    </row>
    <row r="73" spans="2:61" ht="6" customHeight="1" x14ac:dyDescent="0.2">
      <c r="B73" s="58">
        <v>8</v>
      </c>
      <c r="C73" s="827"/>
      <c r="D73" s="64"/>
      <c r="E73" s="109"/>
      <c r="F73" s="109"/>
      <c r="G73" s="109"/>
      <c r="H73" s="109"/>
      <c r="I73" s="109"/>
      <c r="J73" s="109"/>
      <c r="K73" s="109"/>
      <c r="L73" s="109"/>
      <c r="M73" s="109"/>
      <c r="N73" s="109"/>
      <c r="O73" s="109"/>
      <c r="P73" s="109"/>
      <c r="Q73" s="109"/>
      <c r="R73" s="109"/>
      <c r="S73" s="864"/>
      <c r="T73" s="864"/>
      <c r="U73" s="864"/>
      <c r="V73" s="864"/>
      <c r="W73" s="864"/>
      <c r="X73" s="864"/>
      <c r="Y73" s="864"/>
      <c r="Z73" s="864"/>
      <c r="AA73" s="864"/>
      <c r="AB73" s="864"/>
      <c r="AC73" s="864"/>
      <c r="AD73" s="109"/>
      <c r="AE73" s="109"/>
      <c r="AF73" s="64"/>
      <c r="AG73" s="153"/>
      <c r="AH73" s="8"/>
      <c r="AI73" s="156"/>
      <c r="AJ73" s="161"/>
      <c r="AK73" s="8"/>
      <c r="AL73" s="125"/>
      <c r="AM73" s="162"/>
      <c r="AN73" s="153"/>
      <c r="AO73" s="125"/>
      <c r="AP73" s="156"/>
      <c r="AQ73" s="161"/>
      <c r="AR73" s="8"/>
      <c r="AS73" s="154"/>
      <c r="AT73" s="543"/>
      <c r="AU73" s="502"/>
      <c r="AV73" s="503"/>
      <c r="AW73" s="503"/>
      <c r="AX73" s="503"/>
      <c r="AY73" s="503"/>
      <c r="AZ73" s="503"/>
      <c r="BA73" s="503"/>
      <c r="BB73" s="503"/>
      <c r="BC73" s="503"/>
      <c r="BD73" s="503"/>
      <c r="BE73" s="154"/>
    </row>
    <row r="74" spans="2:61" ht="12" customHeight="1" x14ac:dyDescent="0.2">
      <c r="B74" s="59">
        <v>16</v>
      </c>
      <c r="C74" s="827"/>
      <c r="D74" s="64"/>
      <c r="E74" s="109"/>
      <c r="F74" s="109"/>
      <c r="G74" s="109"/>
      <c r="H74" s="109"/>
      <c r="I74" s="109"/>
      <c r="J74" s="109"/>
      <c r="K74" s="109"/>
      <c r="L74" s="109"/>
      <c r="M74" s="109"/>
      <c r="N74" s="109"/>
      <c r="O74" s="109"/>
      <c r="P74" s="109"/>
      <c r="Q74" s="109"/>
      <c r="R74" s="109"/>
      <c r="S74" s="864"/>
      <c r="T74" s="864"/>
      <c r="U74" s="864"/>
      <c r="V74" s="864"/>
      <c r="W74" s="864"/>
      <c r="X74" s="864"/>
      <c r="Y74" s="864"/>
      <c r="Z74" s="864"/>
      <c r="AA74" s="864"/>
      <c r="AB74" s="864"/>
      <c r="AC74" s="864"/>
      <c r="AD74" s="109"/>
      <c r="AE74" s="109"/>
      <c r="AF74" s="64"/>
      <c r="AG74" s="507" t="s">
        <v>177</v>
      </c>
      <c r="AH74" s="508"/>
      <c r="AI74" s="587" t="str">
        <f>LEFT(入力シート!G20,1)</f>
        <v/>
      </c>
      <c r="AJ74" s="557" t="str">
        <f>RIGHT(入力シート!G20,1)</f>
        <v/>
      </c>
      <c r="AK74" s="508" t="s">
        <v>141</v>
      </c>
      <c r="AL74" s="508"/>
      <c r="AM74" s="162"/>
      <c r="AN74" s="507" t="s">
        <v>142</v>
      </c>
      <c r="AO74" s="508"/>
      <c r="AP74" s="587" t="str">
        <f>LEFT(入力シート!G21,1)</f>
        <v/>
      </c>
      <c r="AQ74" s="557" t="str">
        <f>RIGHT(入力シート!G21,1)</f>
        <v/>
      </c>
      <c r="AR74" s="508" t="s">
        <v>13</v>
      </c>
      <c r="AS74" s="509"/>
      <c r="AT74" s="543"/>
      <c r="AU74" s="502"/>
      <c r="AV74" s="503"/>
      <c r="AW74" s="503"/>
      <c r="AX74" s="503"/>
      <c r="AY74" s="503"/>
      <c r="AZ74" s="503"/>
      <c r="BA74" s="503"/>
      <c r="BB74" s="503"/>
      <c r="BC74" s="503"/>
      <c r="BD74" s="503"/>
      <c r="BE74" s="154"/>
    </row>
    <row r="75" spans="2:61" ht="12" customHeight="1" x14ac:dyDescent="0.2">
      <c r="B75" s="59">
        <v>16</v>
      </c>
      <c r="C75" s="827"/>
      <c r="D75" s="64"/>
      <c r="E75" s="109"/>
      <c r="F75" s="109"/>
      <c r="G75" s="109"/>
      <c r="H75" s="109"/>
      <c r="I75" s="109"/>
      <c r="J75" s="109"/>
      <c r="K75" s="109"/>
      <c r="L75" s="109"/>
      <c r="M75" s="109"/>
      <c r="N75" s="109"/>
      <c r="O75" s="109"/>
      <c r="P75" s="109"/>
      <c r="Q75" s="109"/>
      <c r="R75" s="109"/>
      <c r="S75" s="864"/>
      <c r="T75" s="864"/>
      <c r="U75" s="864"/>
      <c r="V75" s="864"/>
      <c r="W75" s="864"/>
      <c r="X75" s="864"/>
      <c r="Y75" s="864"/>
      <c r="Z75" s="864"/>
      <c r="AA75" s="864"/>
      <c r="AB75" s="864"/>
      <c r="AC75" s="864"/>
      <c r="AE75" s="109"/>
      <c r="AF75" s="65"/>
      <c r="AG75" s="507"/>
      <c r="AH75" s="508"/>
      <c r="AI75" s="587"/>
      <c r="AJ75" s="557"/>
      <c r="AK75" s="508"/>
      <c r="AL75" s="508"/>
      <c r="AM75" s="162"/>
      <c r="AN75" s="507"/>
      <c r="AO75" s="508"/>
      <c r="AP75" s="587"/>
      <c r="AQ75" s="557"/>
      <c r="AR75" s="508"/>
      <c r="AS75" s="509"/>
      <c r="AT75" s="543"/>
      <c r="AU75" s="502"/>
      <c r="AV75" s="503"/>
      <c r="AW75" s="503"/>
      <c r="AX75" s="503"/>
      <c r="AY75" s="503"/>
      <c r="AZ75" s="503"/>
      <c r="BA75" s="503"/>
      <c r="BB75" s="503"/>
      <c r="BC75" s="503"/>
      <c r="BD75" s="503"/>
      <c r="BE75" s="154"/>
    </row>
    <row r="76" spans="2:61" ht="6" customHeight="1" x14ac:dyDescent="0.2">
      <c r="B76" s="58">
        <v>8</v>
      </c>
      <c r="C76" s="827"/>
      <c r="D76" s="64"/>
      <c r="E76" s="125"/>
      <c r="F76" s="125"/>
      <c r="G76" s="125"/>
      <c r="H76" s="125"/>
      <c r="I76" s="125"/>
      <c r="J76" s="125"/>
      <c r="K76" s="125"/>
      <c r="L76" s="125"/>
      <c r="M76" s="125"/>
      <c r="N76" s="125"/>
      <c r="O76" s="125"/>
      <c r="P76" s="125"/>
      <c r="Q76" s="125"/>
      <c r="R76" s="125"/>
      <c r="S76" s="864"/>
      <c r="T76" s="864"/>
      <c r="U76" s="864"/>
      <c r="V76" s="864"/>
      <c r="W76" s="864"/>
      <c r="X76" s="864"/>
      <c r="Y76" s="864"/>
      <c r="Z76" s="864"/>
      <c r="AA76" s="864"/>
      <c r="AB76" s="864"/>
      <c r="AC76" s="864"/>
      <c r="AD76" s="125"/>
      <c r="AE76" s="125"/>
      <c r="AF76" s="65"/>
      <c r="AG76" s="300"/>
      <c r="AH76" s="283"/>
      <c r="AI76" s="299"/>
      <c r="AJ76" s="299"/>
      <c r="AK76" s="283"/>
      <c r="AL76" s="125"/>
      <c r="AM76" s="162"/>
      <c r="AN76" s="300"/>
      <c r="AO76" s="125"/>
      <c r="AP76" s="299"/>
      <c r="AQ76" s="299"/>
      <c r="AR76" s="283"/>
      <c r="AS76" s="302"/>
      <c r="AT76" s="543"/>
      <c r="AU76" s="502"/>
      <c r="AV76" s="503"/>
      <c r="AW76" s="503"/>
      <c r="AX76" s="503"/>
      <c r="AY76" s="503"/>
      <c r="AZ76" s="503"/>
      <c r="BA76" s="503"/>
      <c r="BB76" s="503"/>
      <c r="BC76" s="503"/>
      <c r="BD76" s="503"/>
      <c r="BE76" s="162"/>
    </row>
    <row r="77" spans="2:61" ht="6" customHeight="1" x14ac:dyDescent="0.2">
      <c r="B77" s="58">
        <v>8</v>
      </c>
      <c r="C77" s="827"/>
      <c r="D77" s="64"/>
      <c r="E77" s="125"/>
      <c r="F77" s="125"/>
      <c r="G77" s="125"/>
      <c r="H77" s="125"/>
      <c r="I77" s="125"/>
      <c r="J77" s="125"/>
      <c r="K77" s="125"/>
      <c r="L77" s="125"/>
      <c r="M77" s="125"/>
      <c r="N77" s="125"/>
      <c r="O77" s="125"/>
      <c r="P77" s="125"/>
      <c r="Q77" s="125"/>
      <c r="R77" s="125"/>
      <c r="S77" s="864"/>
      <c r="T77" s="864"/>
      <c r="U77" s="864"/>
      <c r="V77" s="864"/>
      <c r="W77" s="864"/>
      <c r="X77" s="864"/>
      <c r="Y77" s="864"/>
      <c r="Z77" s="864"/>
      <c r="AA77" s="864"/>
      <c r="AB77" s="864"/>
      <c r="AC77" s="864"/>
      <c r="AD77" s="125"/>
      <c r="AE77" s="125"/>
      <c r="AF77" s="65"/>
      <c r="AG77" s="155"/>
      <c r="AH77" s="157"/>
      <c r="AI77" s="157"/>
      <c r="AJ77" s="157"/>
      <c r="AK77" s="157"/>
      <c r="AL77" s="157"/>
      <c r="AM77" s="301"/>
      <c r="AN77" s="155"/>
      <c r="AO77" s="157"/>
      <c r="AP77" s="157"/>
      <c r="AQ77" s="157"/>
      <c r="AR77" s="157"/>
      <c r="AS77" s="301"/>
      <c r="AT77" s="543"/>
      <c r="AU77" s="502"/>
      <c r="AV77" s="503"/>
      <c r="AW77" s="503"/>
      <c r="AX77" s="503"/>
      <c r="AY77" s="503"/>
      <c r="AZ77" s="503"/>
      <c r="BA77" s="503"/>
      <c r="BB77" s="503"/>
      <c r="BC77" s="503"/>
      <c r="BD77" s="503"/>
      <c r="BE77" s="162"/>
    </row>
    <row r="78" spans="2:61" ht="6" customHeight="1" x14ac:dyDescent="0.2">
      <c r="B78" s="58">
        <v>8</v>
      </c>
      <c r="C78" s="827"/>
      <c r="D78" s="64"/>
      <c r="E78" s="125"/>
      <c r="F78" s="125"/>
      <c r="G78" s="125"/>
      <c r="H78" s="125"/>
      <c r="I78" s="125"/>
      <c r="J78" s="125"/>
      <c r="K78" s="125"/>
      <c r="L78" s="125"/>
      <c r="M78" s="125"/>
      <c r="N78" s="125"/>
      <c r="O78" s="125"/>
      <c r="P78" s="125"/>
      <c r="Q78" s="125"/>
      <c r="R78" s="125"/>
      <c r="S78" s="864"/>
      <c r="T78" s="864"/>
      <c r="U78" s="864"/>
      <c r="V78" s="864"/>
      <c r="W78" s="864"/>
      <c r="X78" s="864"/>
      <c r="Y78" s="864"/>
      <c r="Z78" s="864"/>
      <c r="AA78" s="864"/>
      <c r="AB78" s="864"/>
      <c r="AC78" s="864"/>
      <c r="AD78" s="125"/>
      <c r="AE78" s="125"/>
      <c r="AF78" s="65"/>
      <c r="AG78" s="79"/>
      <c r="AH78" s="66"/>
      <c r="AI78" s="66"/>
      <c r="AJ78" s="66"/>
      <c r="AK78" s="66"/>
      <c r="AL78" s="66"/>
      <c r="AM78" s="66"/>
      <c r="AN78" s="66"/>
      <c r="AO78" s="66"/>
      <c r="AP78" s="66"/>
      <c r="AQ78" s="66"/>
      <c r="AR78" s="66"/>
      <c r="AS78" s="80"/>
      <c r="AT78" s="542"/>
      <c r="AU78" s="502">
        <f>入力シート!G16</f>
        <v>0</v>
      </c>
      <c r="AV78" s="503"/>
      <c r="AW78" s="503"/>
      <c r="AX78" s="503"/>
      <c r="AY78" s="503"/>
      <c r="AZ78" s="503"/>
      <c r="BA78" s="503"/>
      <c r="BB78" s="503"/>
      <c r="BC78" s="503"/>
      <c r="BD78" s="503"/>
      <c r="BE78" s="162"/>
    </row>
    <row r="79" spans="2:61" ht="6" customHeight="1" x14ac:dyDescent="0.2">
      <c r="B79" s="58">
        <v>8</v>
      </c>
      <c r="C79" s="827"/>
      <c r="D79" s="64"/>
      <c r="E79" s="125"/>
      <c r="F79" s="125"/>
      <c r="G79" s="125"/>
      <c r="H79" s="125"/>
      <c r="I79" s="125"/>
      <c r="J79" s="125"/>
      <c r="K79" s="125"/>
      <c r="L79" s="125"/>
      <c r="M79" s="125"/>
      <c r="N79" s="125"/>
      <c r="O79" s="125"/>
      <c r="P79" s="125"/>
      <c r="Q79" s="125"/>
      <c r="R79" s="125"/>
      <c r="S79" s="415"/>
      <c r="T79" s="415"/>
      <c r="U79" s="415"/>
      <c r="V79" s="415"/>
      <c r="W79" s="415"/>
      <c r="X79" s="415"/>
      <c r="Y79" s="415"/>
      <c r="Z79" s="415"/>
      <c r="AA79" s="415"/>
      <c r="AB79" s="415"/>
      <c r="AC79" s="415"/>
      <c r="AD79" s="125"/>
      <c r="AE79" s="125"/>
      <c r="AF79" s="64"/>
      <c r="AG79" s="79"/>
      <c r="AH79" s="66"/>
      <c r="AI79" s="84"/>
      <c r="AJ79" s="85"/>
      <c r="AK79" s="66"/>
      <c r="AL79" s="84"/>
      <c r="AM79" s="85"/>
      <c r="AN79" s="66"/>
      <c r="AO79" s="84"/>
      <c r="AP79" s="85"/>
      <c r="AQ79" s="66"/>
      <c r="AR79" s="66"/>
      <c r="AS79" s="80"/>
      <c r="AT79" s="542"/>
      <c r="AU79" s="502"/>
      <c r="AV79" s="503"/>
      <c r="AW79" s="503"/>
      <c r="AX79" s="503"/>
      <c r="AY79" s="503"/>
      <c r="AZ79" s="503"/>
      <c r="BA79" s="503"/>
      <c r="BB79" s="503"/>
      <c r="BC79" s="503"/>
      <c r="BD79" s="503"/>
      <c r="BE79" s="162"/>
    </row>
    <row r="80" spans="2:61" ht="12" customHeight="1" x14ac:dyDescent="0.2">
      <c r="B80" s="59">
        <v>16</v>
      </c>
      <c r="C80" s="827"/>
      <c r="D80" s="64"/>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64"/>
      <c r="AG80" s="507" t="s">
        <v>179</v>
      </c>
      <c r="AH80" s="508"/>
      <c r="AI80" s="587" t="str">
        <f>LEFT(入力シート!G22,1)</f>
        <v/>
      </c>
      <c r="AJ80" s="557" t="str">
        <f>RIGHT(入力シート!G22,1)</f>
        <v/>
      </c>
      <c r="AK80" s="508" t="s">
        <v>12</v>
      </c>
      <c r="AL80" s="587" t="str">
        <f>LEFT(入力シート!I22,1)</f>
        <v/>
      </c>
      <c r="AM80" s="557" t="str">
        <f>RIGHT(入力シート!I22,1)</f>
        <v/>
      </c>
      <c r="AN80" s="508" t="s">
        <v>14</v>
      </c>
      <c r="AO80" s="587" t="str">
        <f>LEFT(入力シート!K22,1)</f>
        <v/>
      </c>
      <c r="AP80" s="557" t="str">
        <f>RIGHT(入力シート!K22,1)</f>
        <v/>
      </c>
      <c r="AQ80" s="508" t="s">
        <v>15</v>
      </c>
      <c r="AR80" s="508"/>
      <c r="AS80" s="508"/>
      <c r="AT80" s="542"/>
      <c r="AU80" s="502"/>
      <c r="AV80" s="503"/>
      <c r="AW80" s="503"/>
      <c r="AX80" s="503"/>
      <c r="AY80" s="503"/>
      <c r="AZ80" s="503"/>
      <c r="BA80" s="503"/>
      <c r="BB80" s="503"/>
      <c r="BC80" s="503"/>
      <c r="BD80" s="503"/>
      <c r="BE80" s="509"/>
    </row>
    <row r="81" spans="2:57" ht="12" customHeight="1" x14ac:dyDescent="0.2">
      <c r="B81" s="59">
        <v>16</v>
      </c>
      <c r="C81" s="827"/>
      <c r="D81" s="64"/>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64"/>
      <c r="AG81" s="507"/>
      <c r="AH81" s="508"/>
      <c r="AI81" s="587"/>
      <c r="AJ81" s="557"/>
      <c r="AK81" s="508"/>
      <c r="AL81" s="587"/>
      <c r="AM81" s="557"/>
      <c r="AN81" s="508"/>
      <c r="AO81" s="587"/>
      <c r="AP81" s="557"/>
      <c r="AQ81" s="508"/>
      <c r="AR81" s="508"/>
      <c r="AS81" s="508"/>
      <c r="AT81" s="542"/>
      <c r="AU81" s="502"/>
      <c r="AV81" s="503"/>
      <c r="AW81" s="503"/>
      <c r="AX81" s="503"/>
      <c r="AY81" s="503"/>
      <c r="AZ81" s="503"/>
      <c r="BA81" s="503"/>
      <c r="BB81" s="503"/>
      <c r="BC81" s="503"/>
      <c r="BD81" s="503"/>
      <c r="BE81" s="509"/>
    </row>
    <row r="82" spans="2:57" ht="6" customHeight="1" x14ac:dyDescent="0.2">
      <c r="B82" s="58">
        <v>8</v>
      </c>
      <c r="C82" s="827"/>
      <c r="D82" s="64"/>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64"/>
      <c r="AG82" s="86"/>
      <c r="AH82" s="68"/>
      <c r="AI82" s="90"/>
      <c r="AJ82" s="90"/>
      <c r="AK82" s="68"/>
      <c r="AL82" s="90"/>
      <c r="AM82" s="90"/>
      <c r="AN82" s="68"/>
      <c r="AO82" s="90"/>
      <c r="AP82" s="90"/>
      <c r="AQ82" s="68"/>
      <c r="AR82" s="68"/>
      <c r="AS82" s="87"/>
      <c r="AT82" s="542"/>
      <c r="AU82" s="502"/>
      <c r="AV82" s="503"/>
      <c r="AW82" s="503"/>
      <c r="AX82" s="503"/>
      <c r="AY82" s="503"/>
      <c r="AZ82" s="503"/>
      <c r="BA82" s="503"/>
      <c r="BB82" s="503"/>
      <c r="BC82" s="503"/>
      <c r="BD82" s="503"/>
      <c r="BE82" s="509"/>
    </row>
    <row r="83" spans="2:57" ht="6" customHeight="1" x14ac:dyDescent="0.2">
      <c r="B83" s="58">
        <v>8</v>
      </c>
      <c r="C83" s="827"/>
      <c r="D83" s="64"/>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64"/>
      <c r="AG83" s="79"/>
      <c r="AH83" s="66"/>
      <c r="AI83" s="66"/>
      <c r="AJ83" s="66"/>
      <c r="AK83" s="66"/>
      <c r="AL83" s="66"/>
      <c r="AM83" s="66"/>
      <c r="AN83" s="66"/>
      <c r="AO83" s="66"/>
      <c r="AP83" s="66"/>
      <c r="AQ83" s="66"/>
      <c r="AR83" s="66"/>
      <c r="AS83" s="80"/>
      <c r="AT83" s="542"/>
      <c r="AU83" s="502"/>
      <c r="AV83" s="503"/>
      <c r="AW83" s="503"/>
      <c r="AX83" s="503"/>
      <c r="AY83" s="503"/>
      <c r="AZ83" s="503"/>
      <c r="BA83" s="503"/>
      <c r="BB83" s="503"/>
      <c r="BC83" s="503"/>
      <c r="BD83" s="503"/>
      <c r="BE83" s="509"/>
    </row>
    <row r="84" spans="2:57" ht="6" customHeight="1" x14ac:dyDescent="0.2">
      <c r="B84" s="58">
        <v>8</v>
      </c>
      <c r="C84" s="827"/>
      <c r="D84" s="64"/>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64"/>
      <c r="AG84" s="504" t="s">
        <v>108</v>
      </c>
      <c r="AH84" s="505"/>
      <c r="AI84" s="505"/>
      <c r="AJ84" s="505"/>
      <c r="AK84" s="505"/>
      <c r="AL84" s="505"/>
      <c r="AM84" s="505"/>
      <c r="AN84" s="505"/>
      <c r="AO84" s="505"/>
      <c r="AP84" s="505"/>
      <c r="AQ84" s="505"/>
      <c r="AR84" s="505"/>
      <c r="AS84" s="506"/>
      <c r="AT84" s="542"/>
      <c r="AU84" s="502"/>
      <c r="AV84" s="503"/>
      <c r="AW84" s="503"/>
      <c r="AX84" s="503"/>
      <c r="AY84" s="503"/>
      <c r="AZ84" s="503"/>
      <c r="BA84" s="503"/>
      <c r="BB84" s="503"/>
      <c r="BC84" s="503"/>
      <c r="BD84" s="503"/>
      <c r="BE84" s="154"/>
    </row>
    <row r="85" spans="2:57" ht="6" customHeight="1" x14ac:dyDescent="0.2">
      <c r="B85" s="58">
        <v>8</v>
      </c>
      <c r="C85" s="827"/>
      <c r="D85" s="64"/>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64"/>
      <c r="AG85" s="507"/>
      <c r="AH85" s="508"/>
      <c r="AI85" s="508"/>
      <c r="AJ85" s="508"/>
      <c r="AK85" s="508"/>
      <c r="AL85" s="508"/>
      <c r="AM85" s="508"/>
      <c r="AN85" s="508"/>
      <c r="AO85" s="508"/>
      <c r="AP85" s="508"/>
      <c r="AQ85" s="508"/>
      <c r="AR85" s="508"/>
      <c r="AS85" s="509"/>
      <c r="AT85" s="542"/>
      <c r="AU85" s="502"/>
      <c r="AV85" s="503"/>
      <c r="AW85" s="503"/>
      <c r="AX85" s="503"/>
      <c r="AY85" s="503"/>
      <c r="AZ85" s="503"/>
      <c r="BA85" s="503"/>
      <c r="BB85" s="503"/>
      <c r="BC85" s="503"/>
      <c r="BD85" s="503"/>
      <c r="BE85" s="154"/>
    </row>
    <row r="86" spans="2:57" ht="12" customHeight="1" x14ac:dyDescent="0.2">
      <c r="B86" s="59">
        <v>16</v>
      </c>
      <c r="C86" s="827"/>
      <c r="D86" s="64"/>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64"/>
      <c r="AG86" s="515"/>
      <c r="AH86" s="510"/>
      <c r="AI86" s="510"/>
      <c r="AJ86" s="510"/>
      <c r="AK86" s="510"/>
      <c r="AL86" s="510"/>
      <c r="AM86" s="510"/>
      <c r="AN86" s="510"/>
      <c r="AO86" s="510"/>
      <c r="AP86" s="510"/>
      <c r="AQ86" s="510"/>
      <c r="AR86" s="510"/>
      <c r="AS86" s="511"/>
      <c r="AT86" s="542"/>
      <c r="AU86" s="502"/>
      <c r="AV86" s="503"/>
      <c r="AW86" s="503"/>
      <c r="AX86" s="503"/>
      <c r="AY86" s="503"/>
      <c r="AZ86" s="503"/>
      <c r="BA86" s="503"/>
      <c r="BB86" s="503"/>
      <c r="BC86" s="503"/>
      <c r="BD86" s="503"/>
      <c r="BE86" s="154"/>
    </row>
    <row r="87" spans="2:57" ht="12" customHeight="1" x14ac:dyDescent="0.2">
      <c r="B87" s="59">
        <v>16</v>
      </c>
      <c r="C87" s="827"/>
      <c r="D87" s="64"/>
      <c r="E87" s="791" t="s">
        <v>203</v>
      </c>
      <c r="F87" s="791"/>
      <c r="G87" s="791"/>
      <c r="H87" s="791"/>
      <c r="I87" s="791"/>
      <c r="J87" s="791"/>
      <c r="K87" s="791"/>
      <c r="L87" s="791"/>
      <c r="M87" s="791"/>
      <c r="N87" s="791"/>
      <c r="O87" s="791"/>
      <c r="P87" s="791"/>
      <c r="Q87" s="791"/>
      <c r="R87" s="791"/>
      <c r="S87" s="791"/>
      <c r="T87" s="791"/>
      <c r="U87" s="791"/>
      <c r="V87" s="791"/>
      <c r="W87" s="791"/>
      <c r="X87" s="791"/>
      <c r="Y87" s="791"/>
      <c r="Z87" s="791"/>
      <c r="AA87" s="791"/>
      <c r="AB87" s="791"/>
      <c r="AC87" s="791"/>
      <c r="AD87" s="791"/>
      <c r="AE87" s="791"/>
      <c r="AF87" s="64"/>
      <c r="AG87" s="811" t="str">
        <f>表示データ!A10</f>
        <v/>
      </c>
      <c r="AH87" s="476" t="str">
        <f>表示データ!B10</f>
        <v/>
      </c>
      <c r="AI87" s="476" t="str">
        <f>表示データ!C10</f>
        <v/>
      </c>
      <c r="AJ87" s="476" t="str">
        <f>表示データ!D10</f>
        <v/>
      </c>
      <c r="AK87" s="476" t="str">
        <f>表示データ!E10</f>
        <v/>
      </c>
      <c r="AL87" s="476" t="str">
        <f>表示データ!F10</f>
        <v/>
      </c>
      <c r="AM87" s="476" t="str">
        <f>表示データ!G10</f>
        <v/>
      </c>
      <c r="AN87" s="476" t="str">
        <f>表示データ!H10</f>
        <v/>
      </c>
      <c r="AO87" s="476" t="str">
        <f>表示データ!I10</f>
        <v/>
      </c>
      <c r="AP87" s="476" t="str">
        <f>表示データ!J10</f>
        <v/>
      </c>
      <c r="AQ87" s="476" t="str">
        <f>表示データ!K10</f>
        <v/>
      </c>
      <c r="AR87" s="476" t="str">
        <f>表示データ!L10</f>
        <v/>
      </c>
      <c r="AS87" s="478" t="str">
        <f>表示データ!M10</f>
        <v/>
      </c>
      <c r="AT87" s="542"/>
      <c r="AU87" s="167" t="s">
        <v>29</v>
      </c>
      <c r="AV87" s="27"/>
      <c r="AW87" s="679">
        <f>入力シート!G17</f>
        <v>0</v>
      </c>
      <c r="AX87" s="679"/>
      <c r="AY87" s="679"/>
      <c r="AZ87" s="679"/>
      <c r="BA87" s="679"/>
      <c r="BB87" s="679"/>
      <c r="BC87" s="679"/>
      <c r="BD87" s="679"/>
      <c r="BE87" s="154"/>
    </row>
    <row r="88" spans="2:57" ht="6" customHeight="1" x14ac:dyDescent="0.2">
      <c r="B88" s="58">
        <v>8</v>
      </c>
      <c r="C88" s="827"/>
      <c r="D88" s="64"/>
      <c r="E88" s="791"/>
      <c r="F88" s="791"/>
      <c r="G88" s="791"/>
      <c r="H88" s="791"/>
      <c r="I88" s="791"/>
      <c r="J88" s="791"/>
      <c r="K88" s="791"/>
      <c r="L88" s="791"/>
      <c r="M88" s="791"/>
      <c r="N88" s="791"/>
      <c r="O88" s="791"/>
      <c r="P88" s="791"/>
      <c r="Q88" s="791"/>
      <c r="R88" s="791"/>
      <c r="S88" s="791"/>
      <c r="T88" s="791"/>
      <c r="U88" s="791"/>
      <c r="V88" s="791"/>
      <c r="W88" s="791"/>
      <c r="X88" s="791"/>
      <c r="Y88" s="791"/>
      <c r="Z88" s="791"/>
      <c r="AA88" s="791"/>
      <c r="AB88" s="791"/>
      <c r="AC88" s="791"/>
      <c r="AD88" s="791"/>
      <c r="AE88" s="791"/>
      <c r="AF88" s="64"/>
      <c r="AG88" s="812"/>
      <c r="AH88" s="477"/>
      <c r="AI88" s="477"/>
      <c r="AJ88" s="477"/>
      <c r="AK88" s="477"/>
      <c r="AL88" s="477"/>
      <c r="AM88" s="477"/>
      <c r="AN88" s="477"/>
      <c r="AO88" s="477"/>
      <c r="AP88" s="477"/>
      <c r="AQ88" s="477"/>
      <c r="AR88" s="477"/>
      <c r="AS88" s="479"/>
      <c r="AT88" s="542"/>
      <c r="AU88" s="168"/>
      <c r="AV88" s="27"/>
      <c r="AW88" s="679"/>
      <c r="AX88" s="679"/>
      <c r="AY88" s="679"/>
      <c r="AZ88" s="679"/>
      <c r="BA88" s="679"/>
      <c r="BB88" s="679"/>
      <c r="BC88" s="679"/>
      <c r="BD88" s="679"/>
      <c r="BE88" s="154"/>
    </row>
    <row r="89" spans="2:57" ht="6" customHeight="1" x14ac:dyDescent="0.2">
      <c r="B89" s="58">
        <v>8</v>
      </c>
      <c r="C89" s="827"/>
      <c r="D89" s="64"/>
      <c r="E89" s="791"/>
      <c r="F89" s="791"/>
      <c r="G89" s="791"/>
      <c r="H89" s="791"/>
      <c r="I89" s="791"/>
      <c r="J89" s="791"/>
      <c r="K89" s="791"/>
      <c r="L89" s="791"/>
      <c r="M89" s="791"/>
      <c r="N89" s="791"/>
      <c r="O89" s="791"/>
      <c r="P89" s="791"/>
      <c r="Q89" s="791"/>
      <c r="R89" s="791"/>
      <c r="S89" s="791"/>
      <c r="T89" s="791"/>
      <c r="U89" s="791"/>
      <c r="V89" s="791"/>
      <c r="W89" s="791"/>
      <c r="X89" s="791"/>
      <c r="Y89" s="791"/>
      <c r="Z89" s="791"/>
      <c r="AA89" s="791"/>
      <c r="AB89" s="791"/>
      <c r="AC89" s="791"/>
      <c r="AD89" s="791"/>
      <c r="AE89" s="791"/>
      <c r="AF89" s="64"/>
      <c r="AG89" s="812"/>
      <c r="AH89" s="477"/>
      <c r="AI89" s="477"/>
      <c r="AJ89" s="477"/>
      <c r="AK89" s="477"/>
      <c r="AL89" s="477"/>
      <c r="AM89" s="477"/>
      <c r="AN89" s="477"/>
      <c r="AO89" s="477"/>
      <c r="AP89" s="477"/>
      <c r="AQ89" s="477"/>
      <c r="AR89" s="477"/>
      <c r="AS89" s="479"/>
      <c r="AT89" s="542"/>
      <c r="AU89" s="168"/>
      <c r="AV89" s="27"/>
      <c r="AW89" s="679"/>
      <c r="AX89" s="679"/>
      <c r="AY89" s="679"/>
      <c r="AZ89" s="679"/>
      <c r="BA89" s="679"/>
      <c r="BB89" s="679"/>
      <c r="BC89" s="679"/>
      <c r="BD89" s="679"/>
      <c r="BE89" s="154"/>
    </row>
    <row r="90" spans="2:57" ht="6" customHeight="1" x14ac:dyDescent="0.2">
      <c r="B90" s="58">
        <v>8</v>
      </c>
      <c r="C90" s="827"/>
      <c r="D90" s="64"/>
      <c r="E90" s="791"/>
      <c r="F90" s="791"/>
      <c r="G90" s="791"/>
      <c r="H90" s="791"/>
      <c r="I90" s="791"/>
      <c r="J90" s="791"/>
      <c r="K90" s="791"/>
      <c r="L90" s="791"/>
      <c r="M90" s="791"/>
      <c r="N90" s="791"/>
      <c r="O90" s="791"/>
      <c r="P90" s="791"/>
      <c r="Q90" s="791"/>
      <c r="R90" s="791"/>
      <c r="S90" s="791"/>
      <c r="T90" s="791"/>
      <c r="U90" s="791"/>
      <c r="V90" s="791"/>
      <c r="W90" s="791"/>
      <c r="X90" s="791"/>
      <c r="Y90" s="791"/>
      <c r="Z90" s="791"/>
      <c r="AA90" s="791"/>
      <c r="AB90" s="791"/>
      <c r="AC90" s="791"/>
      <c r="AD90" s="791"/>
      <c r="AE90" s="791"/>
      <c r="AF90" s="64"/>
      <c r="AG90" s="175"/>
      <c r="AH90" s="137"/>
      <c r="AI90" s="138"/>
      <c r="AJ90" s="138"/>
      <c r="AK90" s="139"/>
      <c r="AL90" s="137"/>
      <c r="AM90" s="138"/>
      <c r="AN90" s="138"/>
      <c r="AO90" s="139"/>
      <c r="AP90" s="137"/>
      <c r="AQ90" s="138"/>
      <c r="AR90" s="138"/>
      <c r="AS90" s="139"/>
      <c r="AT90" s="543"/>
      <c r="AU90" s="585" t="s">
        <v>30</v>
      </c>
      <c r="AV90" s="586"/>
      <c r="AX90" s="129"/>
      <c r="AY90" s="129"/>
      <c r="AZ90" s="586" t="s">
        <v>31</v>
      </c>
      <c r="BA90" s="586"/>
      <c r="BB90" s="132"/>
      <c r="BC90" s="125"/>
      <c r="BD90" s="129"/>
      <c r="BE90" s="136"/>
    </row>
    <row r="91" spans="2:57" ht="6" customHeight="1" x14ac:dyDescent="0.2">
      <c r="B91" s="58">
        <v>8</v>
      </c>
      <c r="C91" s="827"/>
      <c r="D91" s="64"/>
      <c r="E91" s="792"/>
      <c r="F91" s="792"/>
      <c r="G91" s="792"/>
      <c r="H91" s="792"/>
      <c r="I91" s="792"/>
      <c r="J91" s="792"/>
      <c r="K91" s="792"/>
      <c r="L91" s="792"/>
      <c r="M91" s="792"/>
      <c r="N91" s="792"/>
      <c r="O91" s="792"/>
      <c r="P91" s="792"/>
      <c r="Q91" s="792"/>
      <c r="R91" s="792"/>
      <c r="S91" s="792"/>
      <c r="T91" s="792"/>
      <c r="U91" s="792"/>
      <c r="V91" s="792"/>
      <c r="W91" s="792"/>
      <c r="X91" s="792"/>
      <c r="Y91" s="792"/>
      <c r="Z91" s="792"/>
      <c r="AA91" s="792"/>
      <c r="AB91" s="792"/>
      <c r="AC91" s="792"/>
      <c r="AD91" s="792"/>
      <c r="AE91" s="792"/>
      <c r="AF91" s="64"/>
      <c r="AG91" s="504" t="s">
        <v>109</v>
      </c>
      <c r="AH91" s="505"/>
      <c r="AI91" s="505"/>
      <c r="AJ91" s="505"/>
      <c r="AK91" s="505"/>
      <c r="AL91" s="505"/>
      <c r="AM91" s="505"/>
      <c r="AN91" s="505"/>
      <c r="AO91" s="505"/>
      <c r="AP91" s="505"/>
      <c r="AQ91" s="505"/>
      <c r="AR91" s="505"/>
      <c r="AS91" s="506"/>
      <c r="AT91" s="542"/>
      <c r="AU91" s="585"/>
      <c r="AV91" s="586"/>
      <c r="AW91" s="129"/>
      <c r="AX91" s="129"/>
      <c r="AY91" s="129"/>
      <c r="AZ91" s="586"/>
      <c r="BA91" s="586"/>
      <c r="BB91" s="132"/>
      <c r="BC91" s="125"/>
      <c r="BD91" s="129"/>
      <c r="BE91" s="136"/>
    </row>
    <row r="92" spans="2:57" ht="6" customHeight="1" x14ac:dyDescent="0.2">
      <c r="B92" s="58">
        <v>8</v>
      </c>
      <c r="C92" s="827"/>
      <c r="D92" s="64"/>
      <c r="E92" s="782" t="s">
        <v>9</v>
      </c>
      <c r="F92" s="783"/>
      <c r="G92" s="783"/>
      <c r="H92" s="783"/>
      <c r="I92" s="783"/>
      <c r="J92" s="784"/>
      <c r="K92" s="782" t="s">
        <v>8</v>
      </c>
      <c r="L92" s="783"/>
      <c r="M92" s="783"/>
      <c r="N92" s="783"/>
      <c r="O92" s="783"/>
      <c r="P92" s="783"/>
      <c r="Q92" s="783"/>
      <c r="R92" s="783"/>
      <c r="S92" s="783"/>
      <c r="T92" s="783"/>
      <c r="U92" s="784"/>
      <c r="V92" s="782" t="s">
        <v>7</v>
      </c>
      <c r="W92" s="783"/>
      <c r="X92" s="783"/>
      <c r="Y92" s="783"/>
      <c r="Z92" s="783"/>
      <c r="AA92" s="783"/>
      <c r="AB92" s="783"/>
      <c r="AC92" s="783"/>
      <c r="AD92" s="783"/>
      <c r="AE92" s="784"/>
      <c r="AF92" s="64"/>
      <c r="AG92" s="507"/>
      <c r="AH92" s="508"/>
      <c r="AI92" s="508"/>
      <c r="AJ92" s="508"/>
      <c r="AK92" s="508"/>
      <c r="AL92" s="508"/>
      <c r="AM92" s="508"/>
      <c r="AN92" s="508"/>
      <c r="AO92" s="508"/>
      <c r="AP92" s="508"/>
      <c r="AQ92" s="508"/>
      <c r="AR92" s="508"/>
      <c r="AS92" s="509"/>
      <c r="AT92" s="542"/>
      <c r="AU92" s="131"/>
      <c r="AV92" s="538">
        <f>入力シート!G18</f>
        <v>0</v>
      </c>
      <c r="AW92" s="538"/>
      <c r="AX92" s="538"/>
      <c r="AY92" s="538"/>
      <c r="AZ92" s="243"/>
      <c r="BA92" s="538">
        <f>入力シート!G19</f>
        <v>0</v>
      </c>
      <c r="BB92" s="538"/>
      <c r="BC92" s="538"/>
      <c r="BD92" s="538"/>
      <c r="BE92" s="662"/>
    </row>
    <row r="93" spans="2:57" ht="12" customHeight="1" x14ac:dyDescent="0.2">
      <c r="B93" s="59">
        <v>16</v>
      </c>
      <c r="C93" s="827"/>
      <c r="D93" s="64"/>
      <c r="E93" s="785"/>
      <c r="F93" s="786"/>
      <c r="G93" s="786"/>
      <c r="H93" s="786"/>
      <c r="I93" s="786"/>
      <c r="J93" s="787"/>
      <c r="K93" s="785"/>
      <c r="L93" s="786"/>
      <c r="M93" s="786"/>
      <c r="N93" s="786"/>
      <c r="O93" s="786"/>
      <c r="P93" s="786"/>
      <c r="Q93" s="786"/>
      <c r="R93" s="786"/>
      <c r="S93" s="786"/>
      <c r="T93" s="786"/>
      <c r="U93" s="787"/>
      <c r="V93" s="785"/>
      <c r="W93" s="786"/>
      <c r="X93" s="786"/>
      <c r="Y93" s="786"/>
      <c r="Z93" s="786"/>
      <c r="AA93" s="786"/>
      <c r="AB93" s="786"/>
      <c r="AC93" s="786"/>
      <c r="AD93" s="786"/>
      <c r="AE93" s="787"/>
      <c r="AF93" s="64"/>
      <c r="AG93" s="515"/>
      <c r="AH93" s="510"/>
      <c r="AI93" s="510"/>
      <c r="AJ93" s="510"/>
      <c r="AK93" s="510"/>
      <c r="AL93" s="510"/>
      <c r="AM93" s="510"/>
      <c r="AN93" s="510"/>
      <c r="AO93" s="510"/>
      <c r="AP93" s="510"/>
      <c r="AQ93" s="510"/>
      <c r="AR93" s="510"/>
      <c r="AS93" s="511"/>
      <c r="AT93" s="544"/>
      <c r="AU93" s="8"/>
      <c r="AV93" s="539"/>
      <c r="AW93" s="539"/>
      <c r="AX93" s="539"/>
      <c r="AY93" s="539"/>
      <c r="AZ93" s="245"/>
      <c r="BA93" s="663"/>
      <c r="BB93" s="663"/>
      <c r="BC93" s="663"/>
      <c r="BD93" s="663"/>
      <c r="BE93" s="664"/>
    </row>
    <row r="94" spans="2:57" ht="6" customHeight="1" x14ac:dyDescent="0.2">
      <c r="B94" s="58">
        <v>8</v>
      </c>
      <c r="C94" s="827"/>
      <c r="D94" s="64"/>
      <c r="E94" s="788"/>
      <c r="F94" s="789"/>
      <c r="G94" s="789"/>
      <c r="H94" s="789"/>
      <c r="I94" s="789"/>
      <c r="J94" s="790"/>
      <c r="K94" s="788"/>
      <c r="L94" s="789"/>
      <c r="M94" s="789"/>
      <c r="N94" s="789"/>
      <c r="O94" s="789"/>
      <c r="P94" s="789"/>
      <c r="Q94" s="789"/>
      <c r="R94" s="789"/>
      <c r="S94" s="789"/>
      <c r="T94" s="789"/>
      <c r="U94" s="790"/>
      <c r="V94" s="788"/>
      <c r="W94" s="789"/>
      <c r="X94" s="789"/>
      <c r="Y94" s="789"/>
      <c r="Z94" s="789"/>
      <c r="AA94" s="789"/>
      <c r="AB94" s="789"/>
      <c r="AC94" s="789"/>
      <c r="AD94" s="789"/>
      <c r="AE94" s="790"/>
      <c r="AF94" s="64"/>
      <c r="AG94" s="811" t="str">
        <f>表示データ!A11</f>
        <v/>
      </c>
      <c r="AH94" s="476" t="str">
        <f>表示データ!B11</f>
        <v/>
      </c>
      <c r="AI94" s="476" t="str">
        <f>表示データ!C11</f>
        <v/>
      </c>
      <c r="AJ94" s="476" t="str">
        <f>表示データ!D11</f>
        <v/>
      </c>
      <c r="AK94" s="476" t="str">
        <f>表示データ!E11</f>
        <v/>
      </c>
      <c r="AL94" s="476" t="str">
        <f>表示データ!F11</f>
        <v/>
      </c>
      <c r="AM94" s="476" t="str">
        <f>表示データ!G11</f>
        <v/>
      </c>
      <c r="AN94" s="476" t="str">
        <f>表示データ!H11</f>
        <v/>
      </c>
      <c r="AO94" s="476" t="str">
        <f>表示データ!I11</f>
        <v/>
      </c>
      <c r="AP94" s="476" t="str">
        <f>表示データ!J11</f>
        <v/>
      </c>
      <c r="AQ94" s="476" t="str">
        <f>表示データ!K11</f>
        <v/>
      </c>
      <c r="AR94" s="476" t="str">
        <f>表示データ!L11</f>
        <v/>
      </c>
      <c r="AS94" s="478" t="str">
        <f>表示データ!M11</f>
        <v/>
      </c>
      <c r="AT94" s="504" t="s">
        <v>27</v>
      </c>
      <c r="AU94" s="505"/>
      <c r="AV94" s="505"/>
      <c r="AW94" s="505"/>
      <c r="AX94" s="505"/>
      <c r="AY94" s="506"/>
      <c r="AZ94" s="504" t="s">
        <v>28</v>
      </c>
      <c r="BA94" s="505"/>
      <c r="BB94" s="505"/>
      <c r="BC94" s="505"/>
      <c r="BD94" s="505"/>
      <c r="BE94" s="506"/>
    </row>
    <row r="95" spans="2:57" ht="6" customHeight="1" x14ac:dyDescent="0.2">
      <c r="B95" s="58">
        <v>8</v>
      </c>
      <c r="C95" s="827"/>
      <c r="D95" s="64"/>
      <c r="E95" s="314"/>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315"/>
      <c r="AF95" s="64"/>
      <c r="AG95" s="812"/>
      <c r="AH95" s="477"/>
      <c r="AI95" s="477"/>
      <c r="AJ95" s="477"/>
      <c r="AK95" s="477"/>
      <c r="AL95" s="477"/>
      <c r="AM95" s="477"/>
      <c r="AN95" s="477"/>
      <c r="AO95" s="477"/>
      <c r="AP95" s="477"/>
      <c r="AQ95" s="477"/>
      <c r="AR95" s="477"/>
      <c r="AS95" s="479"/>
      <c r="AT95" s="507"/>
      <c r="AU95" s="508"/>
      <c r="AV95" s="508"/>
      <c r="AW95" s="508"/>
      <c r="AX95" s="508"/>
      <c r="AY95" s="509"/>
      <c r="AZ95" s="507"/>
      <c r="BA95" s="508"/>
      <c r="BB95" s="508"/>
      <c r="BC95" s="508"/>
      <c r="BD95" s="508"/>
      <c r="BE95" s="509"/>
    </row>
    <row r="96" spans="2:57" ht="6" customHeight="1" x14ac:dyDescent="0.2">
      <c r="B96" s="58">
        <v>8</v>
      </c>
      <c r="C96" s="827"/>
      <c r="D96" s="64"/>
      <c r="E96" s="316"/>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317"/>
      <c r="AF96" s="64"/>
      <c r="AG96" s="812"/>
      <c r="AH96" s="477"/>
      <c r="AI96" s="477"/>
      <c r="AJ96" s="477"/>
      <c r="AK96" s="477"/>
      <c r="AL96" s="477"/>
      <c r="AM96" s="477"/>
      <c r="AN96" s="477"/>
      <c r="AO96" s="477"/>
      <c r="AP96" s="477"/>
      <c r="AQ96" s="477"/>
      <c r="AR96" s="477"/>
      <c r="AS96" s="479"/>
      <c r="AT96" s="507"/>
      <c r="AU96" s="508"/>
      <c r="AV96" s="508"/>
      <c r="AW96" s="508"/>
      <c r="AX96" s="508"/>
      <c r="AY96" s="509"/>
      <c r="AZ96" s="507"/>
      <c r="BA96" s="508"/>
      <c r="BB96" s="508"/>
      <c r="BC96" s="508"/>
      <c r="BD96" s="508"/>
      <c r="BE96" s="509"/>
    </row>
    <row r="97" spans="2:57" ht="6" customHeight="1" x14ac:dyDescent="0.2">
      <c r="B97" s="58">
        <v>8</v>
      </c>
      <c r="C97" s="827"/>
      <c r="D97" s="64"/>
      <c r="E97" s="316"/>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317"/>
      <c r="AF97" s="64"/>
      <c r="AG97" s="812"/>
      <c r="AH97" s="477"/>
      <c r="AI97" s="477"/>
      <c r="AJ97" s="477"/>
      <c r="AK97" s="477"/>
      <c r="AL97" s="477"/>
      <c r="AM97" s="477"/>
      <c r="AN97" s="477"/>
      <c r="AO97" s="477"/>
      <c r="AP97" s="477"/>
      <c r="AQ97" s="477"/>
      <c r="AR97" s="477"/>
      <c r="AS97" s="479"/>
      <c r="AT97" s="507"/>
      <c r="AU97" s="508"/>
      <c r="AV97" s="508"/>
      <c r="AW97" s="508"/>
      <c r="AX97" s="508"/>
      <c r="AY97" s="509"/>
      <c r="AZ97" s="507"/>
      <c r="BA97" s="508"/>
      <c r="BB97" s="508"/>
      <c r="BC97" s="508"/>
      <c r="BD97" s="508"/>
      <c r="BE97" s="509"/>
    </row>
    <row r="98" spans="2:57" ht="6" customHeight="1" x14ac:dyDescent="0.2">
      <c r="B98" s="58">
        <v>8</v>
      </c>
      <c r="C98" s="827"/>
      <c r="D98" s="64"/>
      <c r="E98" s="316"/>
      <c r="F98" s="976">
        <v>56</v>
      </c>
      <c r="G98" s="270"/>
      <c r="H98" s="869" t="s">
        <v>139</v>
      </c>
      <c r="I98" s="869"/>
      <c r="J98" s="869"/>
      <c r="K98" s="869"/>
      <c r="L98" s="869"/>
      <c r="M98" s="869"/>
      <c r="N98" s="869"/>
      <c r="O98" s="869"/>
      <c r="P98" s="869"/>
      <c r="Q98" s="869"/>
      <c r="R98" s="270"/>
      <c r="S98" s="270"/>
      <c r="T98" s="270"/>
      <c r="U98" s="270"/>
      <c r="V98" s="270"/>
      <c r="W98" s="270"/>
      <c r="X98" s="270"/>
      <c r="Y98" s="270"/>
      <c r="Z98" s="270"/>
      <c r="AA98" s="270"/>
      <c r="AB98" s="270"/>
      <c r="AC98" s="270"/>
      <c r="AD98" s="270"/>
      <c r="AE98" s="317"/>
      <c r="AF98" s="64"/>
      <c r="AG98" s="175"/>
      <c r="AH98" s="137"/>
      <c r="AI98" s="138"/>
      <c r="AJ98" s="138"/>
      <c r="AK98" s="139"/>
      <c r="AL98" s="137"/>
      <c r="AM98" s="138"/>
      <c r="AN98" s="138"/>
      <c r="AO98" s="139"/>
      <c r="AP98" s="137"/>
      <c r="AQ98" s="138"/>
      <c r="AR98" s="138"/>
      <c r="AS98" s="139"/>
      <c r="AT98" s="510"/>
      <c r="AU98" s="510"/>
      <c r="AV98" s="510"/>
      <c r="AW98" s="510"/>
      <c r="AX98" s="510"/>
      <c r="AY98" s="511"/>
      <c r="AZ98" s="515"/>
      <c r="BA98" s="510"/>
      <c r="BB98" s="510"/>
      <c r="BC98" s="510"/>
      <c r="BD98" s="510"/>
      <c r="BE98" s="511"/>
    </row>
    <row r="99" spans="2:57" ht="6" customHeight="1" x14ac:dyDescent="0.2">
      <c r="B99" s="58">
        <v>8</v>
      </c>
      <c r="C99" s="827"/>
      <c r="D99" s="64"/>
      <c r="E99" s="316"/>
      <c r="F99" s="977"/>
      <c r="G99" s="270"/>
      <c r="H99" s="869"/>
      <c r="I99" s="869"/>
      <c r="J99" s="869"/>
      <c r="K99" s="869"/>
      <c r="L99" s="869"/>
      <c r="M99" s="869"/>
      <c r="N99" s="869"/>
      <c r="O99" s="869"/>
      <c r="P99" s="869"/>
      <c r="Q99" s="869"/>
      <c r="R99" s="270"/>
      <c r="S99" s="270"/>
      <c r="T99" s="270"/>
      <c r="U99" s="270"/>
      <c r="V99" s="270"/>
      <c r="W99" s="270"/>
      <c r="X99" s="270"/>
      <c r="Y99" s="270"/>
      <c r="Z99" s="270"/>
      <c r="AA99" s="270"/>
      <c r="AB99" s="270"/>
      <c r="AC99" s="270"/>
      <c r="AD99" s="270"/>
      <c r="AE99" s="317"/>
      <c r="AF99" s="64"/>
      <c r="AG99" s="567" t="s">
        <v>32</v>
      </c>
      <c r="AH99" s="568"/>
      <c r="AI99" s="569"/>
      <c r="AJ99" s="576"/>
      <c r="AK99" s="577"/>
      <c r="AL99" s="577"/>
      <c r="AM99" s="577"/>
      <c r="AN99" s="577"/>
      <c r="AO99" s="577"/>
      <c r="AP99" s="577"/>
      <c r="AQ99" s="577"/>
      <c r="AR99" s="577"/>
      <c r="AS99" s="578"/>
      <c r="AT99" s="795" t="s">
        <v>36</v>
      </c>
      <c r="AU99" s="796"/>
      <c r="AV99" s="796"/>
      <c r="AW99" s="796"/>
      <c r="AX99" s="796"/>
      <c r="AY99" s="797"/>
      <c r="AZ99" s="803" t="s">
        <v>37</v>
      </c>
      <c r="BA99" s="804"/>
      <c r="BB99" s="804"/>
      <c r="BC99" s="804"/>
      <c r="BD99" s="804"/>
      <c r="BE99" s="805"/>
    </row>
    <row r="100" spans="2:57" ht="12" customHeight="1" x14ac:dyDescent="0.2">
      <c r="B100" s="59">
        <v>16</v>
      </c>
      <c r="C100" s="827"/>
      <c r="D100" s="64"/>
      <c r="E100" s="316"/>
      <c r="F100" s="978"/>
      <c r="G100" s="270"/>
      <c r="H100" s="869"/>
      <c r="I100" s="869"/>
      <c r="J100" s="869"/>
      <c r="K100" s="869"/>
      <c r="L100" s="869"/>
      <c r="M100" s="869"/>
      <c r="N100" s="869"/>
      <c r="O100" s="869"/>
      <c r="P100" s="869"/>
      <c r="Q100" s="869"/>
      <c r="R100" s="270"/>
      <c r="S100" s="270"/>
      <c r="T100" s="270"/>
      <c r="U100" s="270"/>
      <c r="V100" s="270"/>
      <c r="W100" s="270"/>
      <c r="X100" s="270"/>
      <c r="Y100" s="270"/>
      <c r="Z100" s="270"/>
      <c r="AA100" s="270"/>
      <c r="AB100" s="270"/>
      <c r="AC100" s="270"/>
      <c r="AD100" s="270"/>
      <c r="AE100" s="317"/>
      <c r="AF100" s="64"/>
      <c r="AG100" s="570"/>
      <c r="AH100" s="571"/>
      <c r="AI100" s="572"/>
      <c r="AJ100" s="579"/>
      <c r="AK100" s="493"/>
      <c r="AL100" s="493"/>
      <c r="AM100" s="493"/>
      <c r="AN100" s="493"/>
      <c r="AO100" s="493"/>
      <c r="AP100" s="493"/>
      <c r="AQ100" s="493"/>
      <c r="AR100" s="493"/>
      <c r="AS100" s="580"/>
      <c r="AT100" s="798"/>
      <c r="AU100" s="731"/>
      <c r="AV100" s="731"/>
      <c r="AW100" s="731"/>
      <c r="AX100" s="731"/>
      <c r="AY100" s="799"/>
      <c r="AZ100" s="806"/>
      <c r="BA100" s="746"/>
      <c r="BB100" s="746"/>
      <c r="BC100" s="746"/>
      <c r="BD100" s="746"/>
      <c r="BE100" s="807"/>
    </row>
    <row r="101" spans="2:57" ht="6" customHeight="1" x14ac:dyDescent="0.2">
      <c r="B101" s="58">
        <v>8</v>
      </c>
      <c r="C101" s="827"/>
      <c r="D101" s="64"/>
      <c r="E101" s="316"/>
      <c r="F101" s="270"/>
      <c r="G101" s="270"/>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317"/>
      <c r="AF101" s="64"/>
      <c r="AG101" s="570"/>
      <c r="AH101" s="571"/>
      <c r="AI101" s="572"/>
      <c r="AJ101" s="579"/>
      <c r="AK101" s="493"/>
      <c r="AL101" s="493"/>
      <c r="AM101" s="493"/>
      <c r="AN101" s="493"/>
      <c r="AO101" s="493"/>
      <c r="AP101" s="493"/>
      <c r="AQ101" s="493"/>
      <c r="AR101" s="493"/>
      <c r="AS101" s="580"/>
      <c r="AT101" s="798"/>
      <c r="AU101" s="731"/>
      <c r="AV101" s="731"/>
      <c r="AW101" s="731"/>
      <c r="AX101" s="731"/>
      <c r="AY101" s="799"/>
      <c r="AZ101" s="806"/>
      <c r="BA101" s="746"/>
      <c r="BB101" s="746"/>
      <c r="BC101" s="746"/>
      <c r="BD101" s="746"/>
      <c r="BE101" s="807"/>
    </row>
    <row r="102" spans="2:57" ht="6" customHeight="1" x14ac:dyDescent="0.2">
      <c r="B102" s="58">
        <v>8</v>
      </c>
      <c r="C102" s="827"/>
      <c r="D102" s="64"/>
      <c r="E102" s="316"/>
      <c r="F102" s="270"/>
      <c r="G102" s="270"/>
      <c r="H102" s="270"/>
      <c r="I102" s="270"/>
      <c r="J102" s="270"/>
      <c r="K102" s="270"/>
      <c r="L102" s="270"/>
      <c r="M102" s="270"/>
      <c r="N102" s="270"/>
      <c r="O102" s="270"/>
      <c r="P102" s="270"/>
      <c r="Q102" s="270"/>
      <c r="R102" s="270"/>
      <c r="S102" s="270"/>
      <c r="T102" s="270"/>
      <c r="U102" s="270"/>
      <c r="V102" s="270"/>
      <c r="W102" s="270"/>
      <c r="X102" s="270"/>
      <c r="Y102" s="270"/>
      <c r="Z102" s="270"/>
      <c r="AA102" s="270"/>
      <c r="AB102" s="270"/>
      <c r="AC102" s="270"/>
      <c r="AD102" s="270"/>
      <c r="AE102" s="317"/>
      <c r="AF102" s="64"/>
      <c r="AG102" s="570"/>
      <c r="AH102" s="571"/>
      <c r="AI102" s="572"/>
      <c r="AJ102" s="579"/>
      <c r="AK102" s="493"/>
      <c r="AL102" s="493"/>
      <c r="AM102" s="493"/>
      <c r="AN102" s="493"/>
      <c r="AO102" s="493"/>
      <c r="AP102" s="493"/>
      <c r="AQ102" s="493"/>
      <c r="AR102" s="493"/>
      <c r="AS102" s="580"/>
      <c r="AT102" s="798"/>
      <c r="AU102" s="731"/>
      <c r="AV102" s="731"/>
      <c r="AW102" s="731"/>
      <c r="AX102" s="731"/>
      <c r="AY102" s="799"/>
      <c r="AZ102" s="806"/>
      <c r="BA102" s="746"/>
      <c r="BB102" s="746"/>
      <c r="BC102" s="746"/>
      <c r="BD102" s="746"/>
      <c r="BE102" s="807"/>
    </row>
    <row r="103" spans="2:57" ht="6" customHeight="1" x14ac:dyDescent="0.2">
      <c r="B103" s="58">
        <v>8</v>
      </c>
      <c r="C103" s="827"/>
      <c r="D103" s="64"/>
      <c r="E103" s="316"/>
      <c r="F103" s="270"/>
      <c r="G103" s="270"/>
      <c r="H103" s="270"/>
      <c r="I103" s="270"/>
      <c r="J103" s="270"/>
      <c r="K103" s="270"/>
      <c r="L103" s="270"/>
      <c r="M103" s="270"/>
      <c r="N103" s="270"/>
      <c r="O103" s="270"/>
      <c r="P103" s="270"/>
      <c r="Q103" s="270"/>
      <c r="R103" s="270"/>
      <c r="S103" s="270"/>
      <c r="T103" s="270"/>
      <c r="U103" s="270"/>
      <c r="V103" s="270"/>
      <c r="W103" s="270"/>
      <c r="X103" s="270"/>
      <c r="Y103" s="270"/>
      <c r="Z103" s="270"/>
      <c r="AA103" s="270"/>
      <c r="AB103" s="270"/>
      <c r="AC103" s="270"/>
      <c r="AD103" s="270"/>
      <c r="AE103" s="317"/>
      <c r="AF103" s="64"/>
      <c r="AG103" s="573"/>
      <c r="AH103" s="574"/>
      <c r="AI103" s="575"/>
      <c r="AJ103" s="581"/>
      <c r="AK103" s="582"/>
      <c r="AL103" s="582"/>
      <c r="AM103" s="582"/>
      <c r="AN103" s="582"/>
      <c r="AO103" s="582"/>
      <c r="AP103" s="582"/>
      <c r="AQ103" s="582"/>
      <c r="AR103" s="582"/>
      <c r="AS103" s="583"/>
      <c r="AT103" s="800"/>
      <c r="AU103" s="801"/>
      <c r="AV103" s="801"/>
      <c r="AW103" s="801"/>
      <c r="AX103" s="801"/>
      <c r="AY103" s="802"/>
      <c r="AZ103" s="808"/>
      <c r="BA103" s="809"/>
      <c r="BB103" s="809"/>
      <c r="BC103" s="809"/>
      <c r="BD103" s="809"/>
      <c r="BE103" s="810"/>
    </row>
    <row r="104" spans="2:57" ht="10.5" customHeight="1" x14ac:dyDescent="0.2">
      <c r="B104" s="134">
        <v>14</v>
      </c>
      <c r="C104" s="827"/>
      <c r="D104" s="64"/>
      <c r="E104" s="318"/>
      <c r="F104" s="298"/>
      <c r="G104" s="829" t="s">
        <v>137</v>
      </c>
      <c r="H104" s="830"/>
      <c r="I104" s="830"/>
      <c r="J104" s="831"/>
      <c r="K104" s="614">
        <v>11</v>
      </c>
      <c r="L104" s="303" t="s">
        <v>1</v>
      </c>
      <c r="M104" s="170" t="s">
        <v>2</v>
      </c>
      <c r="N104" s="92" t="s">
        <v>3</v>
      </c>
      <c r="O104" s="171" t="s">
        <v>4</v>
      </c>
      <c r="P104" s="170" t="s">
        <v>1</v>
      </c>
      <c r="Q104" s="92" t="s">
        <v>5</v>
      </c>
      <c r="R104" s="171" t="s">
        <v>3</v>
      </c>
      <c r="S104" s="170" t="s">
        <v>4</v>
      </c>
      <c r="T104" s="92" t="s">
        <v>1</v>
      </c>
      <c r="U104" s="304" t="s">
        <v>6</v>
      </c>
      <c r="V104" s="308" t="s">
        <v>1</v>
      </c>
      <c r="W104" s="305" t="s">
        <v>2</v>
      </c>
      <c r="X104" s="306" t="s">
        <v>3</v>
      </c>
      <c r="Y104" s="307" t="s">
        <v>4</v>
      </c>
      <c r="Z104" s="305" t="s">
        <v>1</v>
      </c>
      <c r="AA104" s="306" t="s">
        <v>5</v>
      </c>
      <c r="AB104" s="307" t="s">
        <v>3</v>
      </c>
      <c r="AC104" s="305" t="s">
        <v>4</v>
      </c>
      <c r="AD104" s="306" t="s">
        <v>1</v>
      </c>
      <c r="AE104" s="307" t="s">
        <v>6</v>
      </c>
      <c r="AF104" s="64"/>
      <c r="AG104" s="504" t="s">
        <v>145</v>
      </c>
      <c r="AH104" s="505"/>
      <c r="AI104" s="505"/>
      <c r="AJ104" s="505"/>
      <c r="AK104" s="505"/>
      <c r="AL104" s="506"/>
      <c r="AM104" s="565" t="s">
        <v>20</v>
      </c>
      <c r="AN104" s="506"/>
      <c r="AO104" s="156"/>
      <c r="AP104" s="119"/>
      <c r="AQ104" s="119"/>
      <c r="AR104" s="119"/>
      <c r="AS104" s="119"/>
      <c r="AT104" s="119"/>
      <c r="AU104" s="119"/>
      <c r="AV104" s="91" t="s">
        <v>1</v>
      </c>
      <c r="AW104" s="170" t="s">
        <v>2</v>
      </c>
      <c r="AX104" s="92" t="s">
        <v>3</v>
      </c>
      <c r="AY104" s="171" t="s">
        <v>4</v>
      </c>
      <c r="AZ104" s="170" t="s">
        <v>1</v>
      </c>
      <c r="BA104" s="92" t="s">
        <v>5</v>
      </c>
      <c r="BB104" s="171" t="s">
        <v>3</v>
      </c>
      <c r="BC104" s="170" t="s">
        <v>4</v>
      </c>
      <c r="BD104" s="92" t="s">
        <v>1</v>
      </c>
      <c r="BE104" s="171" t="s">
        <v>6</v>
      </c>
    </row>
    <row r="105" spans="2:57" ht="10.5" customHeight="1" x14ac:dyDescent="0.2">
      <c r="B105" s="134">
        <v>14</v>
      </c>
      <c r="C105" s="827"/>
      <c r="D105" s="64"/>
      <c r="E105" s="318"/>
      <c r="F105" s="298"/>
      <c r="G105" s="832"/>
      <c r="H105" s="833"/>
      <c r="I105" s="833"/>
      <c r="J105" s="834"/>
      <c r="K105" s="607"/>
      <c r="L105" s="609" t="str">
        <f>表示データ!A1</f>
        <v/>
      </c>
      <c r="M105" s="514" t="str">
        <f>表示データ!B1</f>
        <v/>
      </c>
      <c r="N105" s="499" t="str">
        <f>表示データ!C1</f>
        <v/>
      </c>
      <c r="O105" s="501" t="str">
        <f>表示データ!D1</f>
        <v/>
      </c>
      <c r="P105" s="514" t="str">
        <f>表示データ!E1</f>
        <v/>
      </c>
      <c r="Q105" s="499" t="str">
        <f>表示データ!F1</f>
        <v/>
      </c>
      <c r="R105" s="501" t="str">
        <f>表示データ!G1</f>
        <v/>
      </c>
      <c r="S105" s="514" t="str">
        <f>表示データ!H1</f>
        <v/>
      </c>
      <c r="T105" s="499" t="str">
        <f>表示データ!I1</f>
        <v/>
      </c>
      <c r="U105" s="794" t="str">
        <f>表示データ!J1</f>
        <v/>
      </c>
      <c r="V105" s="609" t="str">
        <f>表示データ!A4</f>
        <v/>
      </c>
      <c r="W105" s="514" t="str">
        <f>表示データ!B4</f>
        <v/>
      </c>
      <c r="X105" s="499" t="str">
        <f>表示データ!C4</f>
        <v/>
      </c>
      <c r="Y105" s="501" t="str">
        <f>表示データ!D4</f>
        <v/>
      </c>
      <c r="Z105" s="514" t="str">
        <f>表示データ!E4</f>
        <v/>
      </c>
      <c r="AA105" s="499" t="str">
        <f>表示データ!F4</f>
        <v/>
      </c>
      <c r="AB105" s="501" t="str">
        <f>表示データ!G4</f>
        <v/>
      </c>
      <c r="AC105" s="514" t="str">
        <f>表示データ!H4</f>
        <v/>
      </c>
      <c r="AD105" s="499" t="str">
        <f>表示データ!I4</f>
        <v/>
      </c>
      <c r="AE105" s="501" t="str">
        <f>表示データ!J4</f>
        <v/>
      </c>
      <c r="AF105" s="64"/>
      <c r="AG105" s="507"/>
      <c r="AH105" s="508"/>
      <c r="AI105" s="508"/>
      <c r="AJ105" s="508"/>
      <c r="AK105" s="508"/>
      <c r="AL105" s="509"/>
      <c r="AM105" s="507"/>
      <c r="AN105" s="509"/>
      <c r="AO105" s="153"/>
      <c r="AP105" s="8"/>
      <c r="AQ105" s="8"/>
      <c r="AR105" s="8"/>
      <c r="AS105" s="8"/>
      <c r="AT105" s="8"/>
      <c r="AU105" s="8"/>
      <c r="AV105" s="584" t="str">
        <f>表示データ!A8</f>
        <v/>
      </c>
      <c r="AW105" s="514" t="str">
        <f>表示データ!B8</f>
        <v/>
      </c>
      <c r="AX105" s="499" t="str">
        <f>表示データ!C8</f>
        <v/>
      </c>
      <c r="AY105" s="501" t="str">
        <f>表示データ!D8</f>
        <v/>
      </c>
      <c r="AZ105" s="514" t="str">
        <f>表示データ!E8</f>
        <v/>
      </c>
      <c r="BA105" s="499" t="str">
        <f>表示データ!F8</f>
        <v/>
      </c>
      <c r="BB105" s="501" t="str">
        <f>表示データ!G8</f>
        <v/>
      </c>
      <c r="BC105" s="514" t="str">
        <f>表示データ!H8</f>
        <v/>
      </c>
      <c r="BD105" s="499" t="str">
        <f>表示データ!I8</f>
        <v/>
      </c>
      <c r="BE105" s="501" t="str">
        <f>表示データ!J8</f>
        <v>0</v>
      </c>
    </row>
    <row r="106" spans="2:57" ht="10.5" customHeight="1" x14ac:dyDescent="0.2">
      <c r="B106" s="134">
        <v>14</v>
      </c>
      <c r="C106" s="827"/>
      <c r="D106" s="64"/>
      <c r="E106" s="318"/>
      <c r="F106" s="298"/>
      <c r="G106" s="835"/>
      <c r="H106" s="836"/>
      <c r="I106" s="836"/>
      <c r="J106" s="837"/>
      <c r="K106" s="793"/>
      <c r="L106" s="609"/>
      <c r="M106" s="514"/>
      <c r="N106" s="499"/>
      <c r="O106" s="501"/>
      <c r="P106" s="514"/>
      <c r="Q106" s="499"/>
      <c r="R106" s="501"/>
      <c r="S106" s="514"/>
      <c r="T106" s="499"/>
      <c r="U106" s="794"/>
      <c r="V106" s="613"/>
      <c r="W106" s="563"/>
      <c r="X106" s="564"/>
      <c r="Y106" s="540"/>
      <c r="Z106" s="563"/>
      <c r="AA106" s="564"/>
      <c r="AB106" s="540"/>
      <c r="AC106" s="563"/>
      <c r="AD106" s="564"/>
      <c r="AE106" s="540"/>
      <c r="AF106" s="64"/>
      <c r="AG106" s="515"/>
      <c r="AH106" s="510"/>
      <c r="AI106" s="510"/>
      <c r="AJ106" s="510"/>
      <c r="AK106" s="510"/>
      <c r="AL106" s="511"/>
      <c r="AM106" s="515"/>
      <c r="AN106" s="511"/>
      <c r="AO106" s="155"/>
      <c r="AP106" s="157"/>
      <c r="AQ106" s="157"/>
      <c r="AR106" s="157"/>
      <c r="AS106" s="157"/>
      <c r="AT106" s="157"/>
      <c r="AU106" s="157"/>
      <c r="AV106" s="566"/>
      <c r="AW106" s="563"/>
      <c r="AX106" s="564"/>
      <c r="AY106" s="540"/>
      <c r="AZ106" s="563"/>
      <c r="BA106" s="564"/>
      <c r="BB106" s="540"/>
      <c r="BC106" s="563"/>
      <c r="BD106" s="564"/>
      <c r="BE106" s="540"/>
    </row>
    <row r="107" spans="2:57" ht="10.5" customHeight="1" x14ac:dyDescent="0.2">
      <c r="B107" s="134">
        <v>14</v>
      </c>
      <c r="C107" s="827"/>
      <c r="D107" s="64"/>
      <c r="E107" s="318"/>
      <c r="F107" s="298"/>
      <c r="G107" s="829" t="s">
        <v>135</v>
      </c>
      <c r="H107" s="830"/>
      <c r="I107" s="830"/>
      <c r="J107" s="831"/>
      <c r="K107" s="614">
        <v>12</v>
      </c>
      <c r="L107" s="308"/>
      <c r="M107" s="305"/>
      <c r="N107" s="306"/>
      <c r="O107" s="307"/>
      <c r="P107" s="305"/>
      <c r="Q107" s="306"/>
      <c r="R107" s="307"/>
      <c r="S107" s="305"/>
      <c r="T107" s="306"/>
      <c r="U107" s="307"/>
      <c r="V107" s="308"/>
      <c r="W107" s="305"/>
      <c r="X107" s="306"/>
      <c r="Y107" s="307"/>
      <c r="Z107" s="305"/>
      <c r="AA107" s="306"/>
      <c r="AB107" s="307"/>
      <c r="AC107" s="305"/>
      <c r="AD107" s="306"/>
      <c r="AE107" s="307"/>
      <c r="AF107" s="64"/>
      <c r="AG107" s="621" t="s">
        <v>42</v>
      </c>
      <c r="AH107" s="622"/>
      <c r="AI107" s="504" t="s">
        <v>110</v>
      </c>
      <c r="AJ107" s="505"/>
      <c r="AK107" s="505"/>
      <c r="AL107" s="506"/>
      <c r="AM107" s="565" t="s">
        <v>22</v>
      </c>
      <c r="AN107" s="506"/>
      <c r="AO107" s="156"/>
      <c r="AP107" s="119"/>
      <c r="AQ107" s="119"/>
      <c r="AR107" s="119"/>
      <c r="AS107" s="119"/>
      <c r="AT107" s="119"/>
      <c r="AU107" s="119"/>
      <c r="AV107" s="158"/>
      <c r="AW107" s="170"/>
      <c r="AX107" s="92"/>
      <c r="AY107" s="171"/>
      <c r="AZ107" s="170"/>
      <c r="BA107" s="92"/>
      <c r="BB107" s="171"/>
      <c r="BC107" s="170"/>
      <c r="BD107" s="92"/>
      <c r="BE107" s="171"/>
    </row>
    <row r="108" spans="2:57" ht="10.5" customHeight="1" x14ac:dyDescent="0.2">
      <c r="B108" s="134">
        <v>14</v>
      </c>
      <c r="C108" s="827"/>
      <c r="D108" s="64"/>
      <c r="E108" s="318"/>
      <c r="F108" s="298"/>
      <c r="G108" s="832"/>
      <c r="H108" s="833"/>
      <c r="I108" s="833"/>
      <c r="J108" s="834"/>
      <c r="K108" s="607"/>
      <c r="L108" s="609" t="str">
        <f>表示データ!A2</f>
        <v/>
      </c>
      <c r="M108" s="514" t="str">
        <f>表示データ!B2</f>
        <v/>
      </c>
      <c r="N108" s="499" t="str">
        <f>表示データ!C2</f>
        <v/>
      </c>
      <c r="O108" s="501" t="str">
        <f>表示データ!D2</f>
        <v/>
      </c>
      <c r="P108" s="514" t="str">
        <f>表示データ!E2</f>
        <v/>
      </c>
      <c r="Q108" s="499" t="str">
        <f>表示データ!F2</f>
        <v/>
      </c>
      <c r="R108" s="501" t="str">
        <f>表示データ!G2</f>
        <v/>
      </c>
      <c r="S108" s="514" t="str">
        <f>表示データ!H2</f>
        <v/>
      </c>
      <c r="T108" s="499" t="str">
        <f>表示データ!I2</f>
        <v/>
      </c>
      <c r="U108" s="501" t="str">
        <f>表示データ!J2</f>
        <v/>
      </c>
      <c r="V108" s="609" t="str">
        <f>表示データ!A5</f>
        <v/>
      </c>
      <c r="W108" s="514" t="str">
        <f>表示データ!B5</f>
        <v/>
      </c>
      <c r="X108" s="499" t="str">
        <f>表示データ!C5</f>
        <v/>
      </c>
      <c r="Y108" s="501" t="str">
        <f>表示データ!D5</f>
        <v/>
      </c>
      <c r="Z108" s="514" t="str">
        <f>表示データ!E5</f>
        <v/>
      </c>
      <c r="AA108" s="499" t="str">
        <f>表示データ!F5</f>
        <v/>
      </c>
      <c r="AB108" s="501" t="str">
        <f>表示データ!G5</f>
        <v/>
      </c>
      <c r="AC108" s="514" t="str">
        <f>表示データ!H5</f>
        <v/>
      </c>
      <c r="AD108" s="499" t="str">
        <f>表示データ!I5</f>
        <v/>
      </c>
      <c r="AE108" s="501" t="str">
        <f>表示データ!J5</f>
        <v/>
      </c>
      <c r="AF108" s="64"/>
      <c r="AG108" s="623"/>
      <c r="AH108" s="624"/>
      <c r="AI108" s="507"/>
      <c r="AJ108" s="508"/>
      <c r="AK108" s="508"/>
      <c r="AL108" s="509"/>
      <c r="AM108" s="507"/>
      <c r="AN108" s="509"/>
      <c r="AO108" s="153"/>
      <c r="AP108" s="8"/>
      <c r="AQ108" s="8"/>
      <c r="AR108" s="8"/>
      <c r="AS108" s="8"/>
      <c r="AT108" s="8"/>
      <c r="AU108" s="8"/>
      <c r="AV108" s="557" t="str">
        <f>表示データ!A7</f>
        <v/>
      </c>
      <c r="AW108" s="514" t="str">
        <f>表示データ!B7</f>
        <v/>
      </c>
      <c r="AX108" s="499" t="str">
        <f>表示データ!C7</f>
        <v/>
      </c>
      <c r="AY108" s="501" t="str">
        <f>表示データ!D7</f>
        <v/>
      </c>
      <c r="AZ108" s="514" t="str">
        <f>表示データ!E7</f>
        <v/>
      </c>
      <c r="BA108" s="499" t="str">
        <f>表示データ!F7</f>
        <v/>
      </c>
      <c r="BB108" s="501" t="str">
        <f>表示データ!G7</f>
        <v/>
      </c>
      <c r="BC108" s="514" t="str">
        <f>表示データ!H7</f>
        <v/>
      </c>
      <c r="BD108" s="499" t="str">
        <f>表示データ!I7</f>
        <v/>
      </c>
      <c r="BE108" s="501" t="str">
        <f>表示データ!J7</f>
        <v>0</v>
      </c>
    </row>
    <row r="109" spans="2:57" ht="10.5" customHeight="1" x14ac:dyDescent="0.2">
      <c r="B109" s="134">
        <v>14</v>
      </c>
      <c r="C109" s="827"/>
      <c r="D109" s="64"/>
      <c r="E109" s="318"/>
      <c r="F109" s="298"/>
      <c r="G109" s="835"/>
      <c r="H109" s="836"/>
      <c r="I109" s="836"/>
      <c r="J109" s="837"/>
      <c r="K109" s="793"/>
      <c r="L109" s="613"/>
      <c r="M109" s="563"/>
      <c r="N109" s="564"/>
      <c r="O109" s="540"/>
      <c r="P109" s="563"/>
      <c r="Q109" s="564"/>
      <c r="R109" s="540"/>
      <c r="S109" s="563"/>
      <c r="T109" s="564"/>
      <c r="U109" s="540"/>
      <c r="V109" s="613"/>
      <c r="W109" s="563"/>
      <c r="X109" s="564"/>
      <c r="Y109" s="540"/>
      <c r="Z109" s="563"/>
      <c r="AA109" s="564"/>
      <c r="AB109" s="540"/>
      <c r="AC109" s="563"/>
      <c r="AD109" s="564"/>
      <c r="AE109" s="540"/>
      <c r="AF109" s="64"/>
      <c r="AG109" s="623"/>
      <c r="AH109" s="624"/>
      <c r="AI109" s="515"/>
      <c r="AJ109" s="510"/>
      <c r="AK109" s="510"/>
      <c r="AL109" s="511"/>
      <c r="AM109" s="515"/>
      <c r="AN109" s="511"/>
      <c r="AO109" s="155"/>
      <c r="AP109" s="157"/>
      <c r="AQ109" s="157"/>
      <c r="AR109" s="157"/>
      <c r="AS109" s="157"/>
      <c r="AT109" s="157"/>
      <c r="AU109" s="157"/>
      <c r="AV109" s="566"/>
      <c r="AW109" s="563"/>
      <c r="AX109" s="564"/>
      <c r="AY109" s="540"/>
      <c r="AZ109" s="563"/>
      <c r="BA109" s="564"/>
      <c r="BB109" s="540"/>
      <c r="BC109" s="563"/>
      <c r="BD109" s="564"/>
      <c r="BE109" s="540"/>
    </row>
    <row r="110" spans="2:57" ht="10.5" customHeight="1" x14ac:dyDescent="0.2">
      <c r="B110" s="134">
        <v>14</v>
      </c>
      <c r="C110" s="827"/>
      <c r="D110" s="64"/>
      <c r="E110" s="318"/>
      <c r="F110" s="298"/>
      <c r="G110" s="829" t="s">
        <v>136</v>
      </c>
      <c r="H110" s="830"/>
      <c r="I110" s="830"/>
      <c r="J110" s="831"/>
      <c r="K110" s="614">
        <v>13</v>
      </c>
      <c r="L110" s="308"/>
      <c r="M110" s="305"/>
      <c r="N110" s="306"/>
      <c r="O110" s="307"/>
      <c r="P110" s="305"/>
      <c r="Q110" s="306"/>
      <c r="R110" s="307"/>
      <c r="S110" s="305"/>
      <c r="T110" s="306"/>
      <c r="U110" s="307"/>
      <c r="V110" s="590"/>
      <c r="W110" s="591"/>
      <c r="X110" s="591"/>
      <c r="Y110" s="591"/>
      <c r="Z110" s="591"/>
      <c r="AA110" s="591"/>
      <c r="AB110" s="591"/>
      <c r="AC110" s="591"/>
      <c r="AD110" s="591"/>
      <c r="AE110" s="592"/>
      <c r="AF110" s="64"/>
      <c r="AG110" s="623"/>
      <c r="AH110" s="624"/>
      <c r="AI110" s="504" t="s">
        <v>152</v>
      </c>
      <c r="AJ110" s="505"/>
      <c r="AK110" s="505"/>
      <c r="AL110" s="506"/>
      <c r="AM110" s="565" t="s">
        <v>24</v>
      </c>
      <c r="AN110" s="506"/>
      <c r="AO110" s="156"/>
      <c r="AP110" s="119"/>
      <c r="AQ110" s="119"/>
      <c r="AR110" s="119"/>
      <c r="AS110" s="119"/>
      <c r="AT110" s="119"/>
      <c r="AU110" s="119"/>
      <c r="AV110" s="158"/>
      <c r="AW110" s="170"/>
      <c r="AX110" s="92"/>
      <c r="AY110" s="171"/>
      <c r="AZ110" s="170"/>
      <c r="BA110" s="92"/>
      <c r="BB110" s="171"/>
      <c r="BC110" s="170"/>
      <c r="BD110" s="92"/>
      <c r="BE110" s="171"/>
    </row>
    <row r="111" spans="2:57" ht="10.5" customHeight="1" x14ac:dyDescent="0.2">
      <c r="B111" s="134">
        <v>14</v>
      </c>
      <c r="C111" s="827"/>
      <c r="D111" s="64"/>
      <c r="E111" s="318"/>
      <c r="F111" s="298"/>
      <c r="G111" s="832"/>
      <c r="H111" s="833"/>
      <c r="I111" s="833"/>
      <c r="J111" s="834"/>
      <c r="K111" s="607"/>
      <c r="L111" s="609" t="str">
        <f>表示データ!A3</f>
        <v/>
      </c>
      <c r="M111" s="514" t="str">
        <f>表示データ!B3</f>
        <v/>
      </c>
      <c r="N111" s="499" t="str">
        <f>表示データ!C3</f>
        <v/>
      </c>
      <c r="O111" s="501" t="str">
        <f>表示データ!D3</f>
        <v/>
      </c>
      <c r="P111" s="514" t="str">
        <f>表示データ!E3</f>
        <v/>
      </c>
      <c r="Q111" s="499" t="str">
        <f>表示データ!F3</f>
        <v/>
      </c>
      <c r="R111" s="501" t="str">
        <f>表示データ!G3</f>
        <v/>
      </c>
      <c r="S111" s="514" t="str">
        <f>表示データ!H3</f>
        <v/>
      </c>
      <c r="T111" s="499" t="str">
        <f>表示データ!I3</f>
        <v/>
      </c>
      <c r="U111" s="501" t="str">
        <f>表示データ!J3</f>
        <v/>
      </c>
      <c r="V111" s="593"/>
      <c r="W111" s="594"/>
      <c r="X111" s="594"/>
      <c r="Y111" s="594"/>
      <c r="Z111" s="594"/>
      <c r="AA111" s="594"/>
      <c r="AB111" s="594"/>
      <c r="AC111" s="594"/>
      <c r="AD111" s="594"/>
      <c r="AE111" s="595"/>
      <c r="AF111" s="64"/>
      <c r="AG111" s="623"/>
      <c r="AH111" s="624"/>
      <c r="AI111" s="507"/>
      <c r="AJ111" s="508"/>
      <c r="AK111" s="508"/>
      <c r="AL111" s="509"/>
      <c r="AM111" s="507"/>
      <c r="AN111" s="509"/>
      <c r="AO111" s="153"/>
      <c r="AP111" s="8"/>
      <c r="AQ111" s="8"/>
      <c r="AR111" s="8"/>
      <c r="AS111" s="8"/>
      <c r="AT111" s="8"/>
      <c r="AU111" s="8"/>
      <c r="AV111" s="518"/>
      <c r="AW111" s="514"/>
      <c r="AX111" s="499"/>
      <c r="AY111" s="501"/>
      <c r="AZ111" s="514"/>
      <c r="BA111" s="499"/>
      <c r="BB111" s="501"/>
      <c r="BC111" s="514"/>
      <c r="BD111" s="499"/>
      <c r="BE111" s="501"/>
    </row>
    <row r="112" spans="2:57" ht="10.5" customHeight="1" thickBot="1" x14ac:dyDescent="0.25">
      <c r="B112" s="134">
        <v>14</v>
      </c>
      <c r="C112" s="827"/>
      <c r="D112" s="64"/>
      <c r="E112" s="319"/>
      <c r="F112" s="320"/>
      <c r="G112" s="838"/>
      <c r="H112" s="839"/>
      <c r="I112" s="839"/>
      <c r="J112" s="840"/>
      <c r="K112" s="608"/>
      <c r="L112" s="610"/>
      <c r="M112" s="559"/>
      <c r="N112" s="500"/>
      <c r="O112" s="560"/>
      <c r="P112" s="559"/>
      <c r="Q112" s="500"/>
      <c r="R112" s="560"/>
      <c r="S112" s="559"/>
      <c r="T112" s="500"/>
      <c r="U112" s="560"/>
      <c r="V112" s="596"/>
      <c r="W112" s="597"/>
      <c r="X112" s="597"/>
      <c r="Y112" s="597"/>
      <c r="Z112" s="597"/>
      <c r="AA112" s="597"/>
      <c r="AB112" s="597"/>
      <c r="AC112" s="597"/>
      <c r="AD112" s="597"/>
      <c r="AE112" s="598"/>
      <c r="AF112" s="64"/>
      <c r="AG112" s="623"/>
      <c r="AH112" s="624"/>
      <c r="AI112" s="507"/>
      <c r="AJ112" s="508"/>
      <c r="AK112" s="508"/>
      <c r="AL112" s="509"/>
      <c r="AM112" s="507"/>
      <c r="AN112" s="509"/>
      <c r="AO112" s="153"/>
      <c r="AP112" s="8"/>
      <c r="AQ112" s="8"/>
      <c r="AR112" s="8"/>
      <c r="AS112" s="8"/>
      <c r="AT112" s="8"/>
      <c r="AU112" s="8"/>
      <c r="AV112" s="518"/>
      <c r="AW112" s="514"/>
      <c r="AX112" s="499"/>
      <c r="AY112" s="501"/>
      <c r="AZ112" s="514"/>
      <c r="BA112" s="499"/>
      <c r="BB112" s="501"/>
      <c r="BC112" s="514"/>
      <c r="BD112" s="499"/>
      <c r="BE112" s="501"/>
    </row>
    <row r="113" spans="2:57" ht="10.5" customHeight="1" x14ac:dyDescent="0.2">
      <c r="B113" s="134">
        <v>14</v>
      </c>
      <c r="C113" s="827"/>
      <c r="D113" s="64"/>
      <c r="E113" s="601" t="s">
        <v>138</v>
      </c>
      <c r="F113" s="602"/>
      <c r="G113" s="602"/>
      <c r="H113" s="602"/>
      <c r="I113" s="602"/>
      <c r="J113" s="602"/>
      <c r="K113" s="606">
        <v>14</v>
      </c>
      <c r="L113" s="309"/>
      <c r="M113" s="310"/>
      <c r="N113" s="311"/>
      <c r="O113" s="312"/>
      <c r="P113" s="310"/>
      <c r="Q113" s="311"/>
      <c r="R113" s="312"/>
      <c r="S113" s="310"/>
      <c r="T113" s="311"/>
      <c r="U113" s="312"/>
      <c r="V113" s="309"/>
      <c r="W113" s="310"/>
      <c r="X113" s="311"/>
      <c r="Y113" s="312"/>
      <c r="Z113" s="310"/>
      <c r="AA113" s="311"/>
      <c r="AB113" s="312"/>
      <c r="AC113" s="310"/>
      <c r="AD113" s="311"/>
      <c r="AE113" s="313"/>
      <c r="AF113" s="64"/>
      <c r="AG113" s="623"/>
      <c r="AH113" s="624"/>
      <c r="AI113" s="627" t="s">
        <v>111</v>
      </c>
      <c r="AJ113" s="628"/>
      <c r="AK113" s="628"/>
      <c r="AL113" s="629"/>
      <c r="AM113" s="553" t="s">
        <v>26</v>
      </c>
      <c r="AN113" s="554"/>
      <c r="AO113" s="189"/>
      <c r="AP113" s="190"/>
      <c r="AQ113" s="190"/>
      <c r="AR113" s="190"/>
      <c r="AS113" s="190"/>
      <c r="AT113" s="190"/>
      <c r="AU113" s="190"/>
      <c r="AV113" s="191"/>
      <c r="AW113" s="172"/>
      <c r="AX113" s="93"/>
      <c r="AY113" s="173"/>
      <c r="AZ113" s="172"/>
      <c r="BA113" s="93"/>
      <c r="BB113" s="173"/>
      <c r="BC113" s="172"/>
      <c r="BD113" s="93"/>
      <c r="BE113" s="174"/>
    </row>
    <row r="114" spans="2:57" ht="10.5" customHeight="1" x14ac:dyDescent="0.2">
      <c r="B114" s="134">
        <v>14</v>
      </c>
      <c r="C114" s="827"/>
      <c r="D114" s="64"/>
      <c r="E114" s="603"/>
      <c r="F114" s="508"/>
      <c r="G114" s="508"/>
      <c r="H114" s="508"/>
      <c r="I114" s="508"/>
      <c r="J114" s="508"/>
      <c r="K114" s="607"/>
      <c r="L114" s="609" t="str">
        <f>表示データ!A6</f>
        <v/>
      </c>
      <c r="M114" s="514" t="str">
        <f>表示データ!B6</f>
        <v/>
      </c>
      <c r="N114" s="499" t="str">
        <f>表示データ!C6</f>
        <v/>
      </c>
      <c r="O114" s="501" t="str">
        <f>表示データ!D6</f>
        <v/>
      </c>
      <c r="P114" s="514" t="str">
        <f>表示データ!E6</f>
        <v/>
      </c>
      <c r="Q114" s="499" t="str">
        <f>表示データ!F6</f>
        <v/>
      </c>
      <c r="R114" s="501" t="str">
        <f>表示データ!G6</f>
        <v/>
      </c>
      <c r="S114" s="514" t="str">
        <f>表示データ!H6</f>
        <v/>
      </c>
      <c r="T114" s="499" t="str">
        <f>表示データ!I6</f>
        <v/>
      </c>
      <c r="U114" s="501" t="str">
        <f>表示データ!J6</f>
        <v>0</v>
      </c>
      <c r="V114" s="609" t="str">
        <f>表示データ!A7</f>
        <v/>
      </c>
      <c r="W114" s="514" t="str">
        <f>表示データ!B7</f>
        <v/>
      </c>
      <c r="X114" s="499" t="str">
        <f>表示データ!C7</f>
        <v/>
      </c>
      <c r="Y114" s="501" t="str">
        <f>表示データ!D7</f>
        <v/>
      </c>
      <c r="Z114" s="514" t="str">
        <f>表示データ!E7</f>
        <v/>
      </c>
      <c r="AA114" s="499" t="str">
        <f>表示データ!F7</f>
        <v/>
      </c>
      <c r="AB114" s="501" t="str">
        <f>表示データ!G7</f>
        <v/>
      </c>
      <c r="AC114" s="514" t="str">
        <f>表示データ!H7</f>
        <v/>
      </c>
      <c r="AD114" s="499" t="str">
        <f>表示データ!I7</f>
        <v/>
      </c>
      <c r="AE114" s="561" t="str">
        <f>表示データ!J7</f>
        <v>0</v>
      </c>
      <c r="AF114" s="64"/>
      <c r="AG114" s="623"/>
      <c r="AH114" s="624"/>
      <c r="AI114" s="630"/>
      <c r="AJ114" s="631"/>
      <c r="AK114" s="631"/>
      <c r="AL114" s="632"/>
      <c r="AM114" s="507"/>
      <c r="AN114" s="509"/>
      <c r="AO114" s="153"/>
      <c r="AP114" s="8"/>
      <c r="AQ114" s="8"/>
      <c r="AR114" s="8"/>
      <c r="AS114" s="8"/>
      <c r="AT114" s="8"/>
      <c r="AU114" s="8"/>
      <c r="AV114" s="557" t="str">
        <f>表示データ!A7</f>
        <v/>
      </c>
      <c r="AW114" s="514" t="str">
        <f>表示データ!B7</f>
        <v/>
      </c>
      <c r="AX114" s="499" t="str">
        <f>表示データ!C7</f>
        <v/>
      </c>
      <c r="AY114" s="501" t="str">
        <f>表示データ!D7</f>
        <v/>
      </c>
      <c r="AZ114" s="514" t="str">
        <f>表示データ!E7</f>
        <v/>
      </c>
      <c r="BA114" s="499" t="str">
        <f>表示データ!F7</f>
        <v/>
      </c>
      <c r="BB114" s="501" t="str">
        <f>表示データ!G7</f>
        <v/>
      </c>
      <c r="BC114" s="514" t="str">
        <f>表示データ!H7</f>
        <v/>
      </c>
      <c r="BD114" s="499" t="str">
        <f>表示データ!I7</f>
        <v/>
      </c>
      <c r="BE114" s="561" t="str">
        <f>表示データ!J7</f>
        <v>0</v>
      </c>
    </row>
    <row r="115" spans="2:57" ht="10.5" customHeight="1" thickBot="1" x14ac:dyDescent="0.25">
      <c r="B115" s="134">
        <v>14</v>
      </c>
      <c r="C115" s="827"/>
      <c r="D115" s="64"/>
      <c r="E115" s="604"/>
      <c r="F115" s="605"/>
      <c r="G115" s="605"/>
      <c r="H115" s="605"/>
      <c r="I115" s="605"/>
      <c r="J115" s="605"/>
      <c r="K115" s="608"/>
      <c r="L115" s="610"/>
      <c r="M115" s="559"/>
      <c r="N115" s="500"/>
      <c r="O115" s="560"/>
      <c r="P115" s="559"/>
      <c r="Q115" s="500"/>
      <c r="R115" s="560"/>
      <c r="S115" s="559"/>
      <c r="T115" s="500"/>
      <c r="U115" s="560"/>
      <c r="V115" s="610"/>
      <c r="W115" s="559"/>
      <c r="X115" s="500"/>
      <c r="Y115" s="560"/>
      <c r="Z115" s="559"/>
      <c r="AA115" s="500"/>
      <c r="AB115" s="560"/>
      <c r="AC115" s="559"/>
      <c r="AD115" s="500"/>
      <c r="AE115" s="562"/>
      <c r="AF115" s="64"/>
      <c r="AG115" s="625"/>
      <c r="AH115" s="626"/>
      <c r="AI115" s="633"/>
      <c r="AJ115" s="634"/>
      <c r="AK115" s="634"/>
      <c r="AL115" s="635"/>
      <c r="AM115" s="555"/>
      <c r="AN115" s="556"/>
      <c r="AO115" s="192"/>
      <c r="AP115" s="193"/>
      <c r="AQ115" s="193"/>
      <c r="AR115" s="193"/>
      <c r="AS115" s="193"/>
      <c r="AT115" s="193"/>
      <c r="AU115" s="193"/>
      <c r="AV115" s="558"/>
      <c r="AW115" s="559"/>
      <c r="AX115" s="500"/>
      <c r="AY115" s="560"/>
      <c r="AZ115" s="559"/>
      <c r="BA115" s="500"/>
      <c r="BB115" s="560"/>
      <c r="BC115" s="559"/>
      <c r="BD115" s="500"/>
      <c r="BE115" s="562"/>
    </row>
    <row r="116" spans="2:57" ht="1.5" customHeight="1" thickBot="1" x14ac:dyDescent="0.25">
      <c r="B116" s="134"/>
      <c r="C116" s="827"/>
      <c r="D116" s="64"/>
      <c r="E116" s="81"/>
      <c r="F116" s="94"/>
      <c r="G116" s="81"/>
      <c r="H116" s="69"/>
      <c r="I116" s="69"/>
      <c r="J116" s="69"/>
      <c r="K116" s="71"/>
      <c r="L116" s="203"/>
      <c r="M116" s="203"/>
      <c r="N116" s="203"/>
      <c r="O116" s="203"/>
      <c r="P116" s="203"/>
      <c r="Q116" s="203"/>
      <c r="R116" s="203"/>
      <c r="S116" s="203"/>
      <c r="T116" s="203"/>
      <c r="U116" s="203"/>
      <c r="V116" s="203"/>
      <c r="W116" s="203"/>
      <c r="X116" s="203"/>
      <c r="Y116" s="203"/>
      <c r="Z116" s="203"/>
      <c r="AA116" s="203"/>
      <c r="AB116" s="203"/>
      <c r="AC116" s="203"/>
      <c r="AD116" s="203"/>
      <c r="AE116" s="107"/>
      <c r="AF116" s="64"/>
      <c r="AG116" s="88"/>
      <c r="AH116" s="70"/>
      <c r="AI116" s="71"/>
      <c r="AJ116" s="71"/>
      <c r="AK116" s="71"/>
      <c r="AL116" s="71"/>
      <c r="AM116" s="69"/>
      <c r="AN116" s="94"/>
      <c r="AO116" s="153"/>
      <c r="AP116" s="8"/>
      <c r="AQ116" s="8"/>
      <c r="AR116" s="8"/>
      <c r="AS116" s="8"/>
      <c r="AT116" s="8"/>
      <c r="AU116" s="8"/>
      <c r="AV116" s="203"/>
      <c r="AW116" s="106"/>
      <c r="AX116" s="203"/>
      <c r="AY116" s="203"/>
      <c r="AZ116" s="203"/>
      <c r="BA116" s="203"/>
      <c r="BB116" s="203"/>
      <c r="BC116" s="203"/>
      <c r="BD116" s="203"/>
      <c r="BE116" s="203"/>
    </row>
    <row r="117" spans="2:57" ht="14.25" customHeight="1" thickTop="1" x14ac:dyDescent="0.2">
      <c r="B117" s="133">
        <v>19</v>
      </c>
      <c r="C117" s="827"/>
      <c r="D117" s="64"/>
      <c r="E117" s="623" t="s">
        <v>38</v>
      </c>
      <c r="F117" s="543"/>
      <c r="G117" s="152"/>
      <c r="H117" s="599" t="str">
        <f>IF(入力シート!G32="","",入力シート!G32)</f>
        <v/>
      </c>
      <c r="I117" s="599"/>
      <c r="J117" s="599"/>
      <c r="K117" s="599"/>
      <c r="L117" s="599"/>
      <c r="M117" s="599"/>
      <c r="N117" s="599"/>
      <c r="O117" s="599"/>
      <c r="P117" s="599"/>
      <c r="Q117" s="599"/>
      <c r="R117" s="599"/>
      <c r="S117" s="599"/>
      <c r="T117" s="599"/>
      <c r="U117" s="599"/>
      <c r="V117" s="599"/>
      <c r="W117" s="599"/>
      <c r="X117" s="599"/>
      <c r="Y117" s="599"/>
      <c r="Z117" s="599"/>
      <c r="AA117" s="599"/>
      <c r="AB117" s="599"/>
      <c r="AC117" s="599"/>
      <c r="AD117" s="599"/>
      <c r="AE117" s="162"/>
      <c r="AF117" s="64"/>
      <c r="AG117" s="507" t="s">
        <v>131</v>
      </c>
      <c r="AH117" s="508"/>
      <c r="AI117" s="508"/>
      <c r="AJ117" s="508"/>
      <c r="AK117" s="508"/>
      <c r="AL117" s="508"/>
      <c r="AM117" s="508"/>
      <c r="AN117" s="509"/>
      <c r="AO117" s="516" t="s">
        <v>49</v>
      </c>
      <c r="AP117" s="517"/>
      <c r="AQ117" s="517"/>
      <c r="AR117" s="517"/>
      <c r="AS117" s="517"/>
      <c r="AT117" s="517"/>
      <c r="AU117" s="517"/>
      <c r="AV117" s="517"/>
      <c r="AW117" s="518"/>
      <c r="AX117" s="8"/>
      <c r="AY117" s="195"/>
      <c r="AZ117" s="196"/>
      <c r="BA117" s="196"/>
      <c r="BB117" s="196"/>
      <c r="BC117" s="196"/>
      <c r="BD117" s="196"/>
      <c r="BE117" s="197"/>
    </row>
    <row r="118" spans="2:57" ht="14.25" customHeight="1" x14ac:dyDescent="0.2">
      <c r="B118" s="133">
        <v>19</v>
      </c>
      <c r="C118" s="827"/>
      <c r="D118" s="64"/>
      <c r="E118" s="623"/>
      <c r="F118" s="543"/>
      <c r="G118" s="152"/>
      <c r="H118" s="599"/>
      <c r="I118" s="599"/>
      <c r="J118" s="599"/>
      <c r="K118" s="599"/>
      <c r="L118" s="599"/>
      <c r="M118" s="599"/>
      <c r="N118" s="599"/>
      <c r="O118" s="599"/>
      <c r="P118" s="599"/>
      <c r="Q118" s="599"/>
      <c r="R118" s="599"/>
      <c r="S118" s="599"/>
      <c r="T118" s="599"/>
      <c r="U118" s="599"/>
      <c r="V118" s="599"/>
      <c r="W118" s="599"/>
      <c r="X118" s="599"/>
      <c r="Y118" s="599"/>
      <c r="Z118" s="599"/>
      <c r="AA118" s="599"/>
      <c r="AB118" s="599"/>
      <c r="AC118" s="599"/>
      <c r="AD118" s="599"/>
      <c r="AE118" s="162"/>
      <c r="AF118" s="64"/>
      <c r="AG118" s="507"/>
      <c r="AH118" s="508"/>
      <c r="AI118" s="508"/>
      <c r="AJ118" s="508"/>
      <c r="AK118" s="508"/>
      <c r="AL118" s="508"/>
      <c r="AM118" s="508"/>
      <c r="AN118" s="509"/>
      <c r="AO118" s="516"/>
      <c r="AP118" s="517"/>
      <c r="AQ118" s="517"/>
      <c r="AR118" s="517"/>
      <c r="AS118" s="517"/>
      <c r="AT118" s="517"/>
      <c r="AU118" s="517"/>
      <c r="AV118" s="517"/>
      <c r="AW118" s="518"/>
      <c r="AX118" s="204"/>
      <c r="AY118" s="198"/>
      <c r="AZ118" s="495" t="str">
        <f>IF(AZ200=1,"",AZ201)</f>
        <v>↓確　認</v>
      </c>
      <c r="BA118" s="496"/>
      <c r="BB118" s="496"/>
      <c r="BC118" s="496"/>
      <c r="BD118" s="496"/>
      <c r="BE118" s="199"/>
    </row>
    <row r="119" spans="2:57" ht="14.25" customHeight="1" x14ac:dyDescent="0.2">
      <c r="B119" s="133">
        <v>19</v>
      </c>
      <c r="C119" s="827"/>
      <c r="D119" s="64"/>
      <c r="E119" s="623"/>
      <c r="F119" s="543"/>
      <c r="G119" s="152"/>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599"/>
      <c r="AD119" s="599"/>
      <c r="AE119" s="162"/>
      <c r="AF119" s="64"/>
      <c r="AG119" s="515"/>
      <c r="AH119" s="510"/>
      <c r="AI119" s="510"/>
      <c r="AJ119" s="510"/>
      <c r="AK119" s="510"/>
      <c r="AL119" s="510"/>
      <c r="AM119" s="510"/>
      <c r="AN119" s="511"/>
      <c r="AO119" s="519"/>
      <c r="AP119" s="520"/>
      <c r="AQ119" s="520"/>
      <c r="AR119" s="520"/>
      <c r="AS119" s="520"/>
      <c r="AT119" s="520"/>
      <c r="AU119" s="520"/>
      <c r="AV119" s="520"/>
      <c r="AW119" s="521"/>
      <c r="AX119" s="512" t="s">
        <v>168</v>
      </c>
      <c r="AY119" s="198"/>
      <c r="AZ119" s="496"/>
      <c r="BA119" s="496"/>
      <c r="BB119" s="496"/>
      <c r="BC119" s="496"/>
      <c r="BD119" s="496"/>
      <c r="BE119" s="199"/>
    </row>
    <row r="120" spans="2:57" ht="14.25" customHeight="1" x14ac:dyDescent="0.2">
      <c r="B120" s="133">
        <v>19</v>
      </c>
      <c r="C120" s="827"/>
      <c r="D120" s="64"/>
      <c r="E120" s="623"/>
      <c r="F120" s="543"/>
      <c r="G120" s="152"/>
      <c r="H120" s="599"/>
      <c r="I120" s="599"/>
      <c r="J120" s="599"/>
      <c r="K120" s="599"/>
      <c r="L120" s="599"/>
      <c r="M120" s="599"/>
      <c r="N120" s="599"/>
      <c r="O120" s="599"/>
      <c r="P120" s="599"/>
      <c r="Q120" s="599"/>
      <c r="R120" s="599"/>
      <c r="S120" s="599"/>
      <c r="T120" s="599"/>
      <c r="U120" s="599"/>
      <c r="V120" s="599"/>
      <c r="W120" s="599"/>
      <c r="X120" s="599"/>
      <c r="Y120" s="599"/>
      <c r="Z120" s="599"/>
      <c r="AA120" s="599"/>
      <c r="AB120" s="599"/>
      <c r="AC120" s="599"/>
      <c r="AD120" s="599"/>
      <c r="AE120" s="162"/>
      <c r="AF120" s="64"/>
      <c r="AG120" s="522" t="s">
        <v>16</v>
      </c>
      <c r="AH120" s="523"/>
      <c r="AI120" s="523"/>
      <c r="AJ120" s="523"/>
      <c r="AK120" s="523"/>
      <c r="AL120" s="523"/>
      <c r="AM120" s="523"/>
      <c r="AN120" s="524"/>
      <c r="AO120" s="545" t="s">
        <v>50</v>
      </c>
      <c r="AP120" s="546"/>
      <c r="AQ120" s="546"/>
      <c r="AR120" s="546"/>
      <c r="AS120" s="546"/>
      <c r="AT120" s="546"/>
      <c r="AU120" s="546"/>
      <c r="AV120" s="546"/>
      <c r="AW120" s="547"/>
      <c r="AX120" s="513"/>
      <c r="AY120" s="198"/>
      <c r="AZ120" s="496"/>
      <c r="BA120" s="496"/>
      <c r="BB120" s="496"/>
      <c r="BC120" s="496"/>
      <c r="BD120" s="496"/>
      <c r="BE120" s="199"/>
    </row>
    <row r="121" spans="2:57" ht="14.25" customHeight="1" x14ac:dyDescent="0.2">
      <c r="B121" s="133">
        <v>19</v>
      </c>
      <c r="C121" s="827"/>
      <c r="D121" s="64"/>
      <c r="E121" s="623"/>
      <c r="F121" s="543"/>
      <c r="G121" s="152"/>
      <c r="H121" s="599"/>
      <c r="I121" s="599"/>
      <c r="J121" s="599"/>
      <c r="K121" s="599"/>
      <c r="L121" s="599"/>
      <c r="M121" s="599"/>
      <c r="N121" s="599"/>
      <c r="O121" s="599"/>
      <c r="P121" s="599"/>
      <c r="Q121" s="599"/>
      <c r="R121" s="599"/>
      <c r="S121" s="599"/>
      <c r="T121" s="599"/>
      <c r="U121" s="599"/>
      <c r="V121" s="599"/>
      <c r="W121" s="599"/>
      <c r="X121" s="599"/>
      <c r="Y121" s="599"/>
      <c r="Z121" s="599"/>
      <c r="AA121" s="599"/>
      <c r="AB121" s="599"/>
      <c r="AC121" s="599"/>
      <c r="AD121" s="599"/>
      <c r="AE121" s="162"/>
      <c r="AF121" s="64"/>
      <c r="AG121" s="525"/>
      <c r="AH121" s="526"/>
      <c r="AI121" s="526"/>
      <c r="AJ121" s="526"/>
      <c r="AK121" s="526"/>
      <c r="AL121" s="526"/>
      <c r="AM121" s="526"/>
      <c r="AN121" s="527"/>
      <c r="AO121" s="516"/>
      <c r="AP121" s="517"/>
      <c r="AQ121" s="517"/>
      <c r="AR121" s="517"/>
      <c r="AS121" s="517"/>
      <c r="AT121" s="517"/>
      <c r="AU121" s="517"/>
      <c r="AV121" s="517"/>
      <c r="AW121" s="518"/>
      <c r="AX121" s="513"/>
      <c r="AY121" s="198"/>
      <c r="AZ121" s="496"/>
      <c r="BA121" s="496"/>
      <c r="BB121" s="496"/>
      <c r="BC121" s="496"/>
      <c r="BD121" s="496"/>
      <c r="BE121" s="199"/>
    </row>
    <row r="122" spans="2:57" ht="14.25" customHeight="1" x14ac:dyDescent="0.2">
      <c r="B122" s="133">
        <v>19</v>
      </c>
      <c r="C122" s="827"/>
      <c r="D122" s="64"/>
      <c r="E122" s="623"/>
      <c r="F122" s="543"/>
      <c r="G122" s="163"/>
      <c r="H122" s="599"/>
      <c r="I122" s="599"/>
      <c r="J122" s="599"/>
      <c r="K122" s="599"/>
      <c r="L122" s="599"/>
      <c r="M122" s="599"/>
      <c r="N122" s="599"/>
      <c r="O122" s="599"/>
      <c r="P122" s="599"/>
      <c r="Q122" s="599"/>
      <c r="R122" s="599"/>
      <c r="S122" s="599"/>
      <c r="T122" s="599"/>
      <c r="U122" s="599"/>
      <c r="V122" s="599"/>
      <c r="W122" s="599"/>
      <c r="X122" s="599"/>
      <c r="Y122" s="599"/>
      <c r="Z122" s="599"/>
      <c r="AA122" s="599"/>
      <c r="AB122" s="599"/>
      <c r="AC122" s="599"/>
      <c r="AD122" s="599"/>
      <c r="AE122" s="154"/>
      <c r="AF122" s="64"/>
      <c r="AG122" s="528"/>
      <c r="AH122" s="529"/>
      <c r="AI122" s="529"/>
      <c r="AJ122" s="529"/>
      <c r="AK122" s="529"/>
      <c r="AL122" s="529"/>
      <c r="AM122" s="529"/>
      <c r="AN122" s="530"/>
      <c r="AO122" s="519"/>
      <c r="AP122" s="520"/>
      <c r="AQ122" s="520"/>
      <c r="AR122" s="520"/>
      <c r="AS122" s="520"/>
      <c r="AT122" s="520"/>
      <c r="AU122" s="520"/>
      <c r="AV122" s="520"/>
      <c r="AW122" s="521"/>
      <c r="AX122" s="513"/>
      <c r="AY122" s="198"/>
      <c r="AZ122" s="8"/>
      <c r="BA122" s="8"/>
      <c r="BB122" s="8"/>
      <c r="BC122" s="8"/>
      <c r="BD122" s="8"/>
      <c r="BE122" s="199"/>
    </row>
    <row r="123" spans="2:57" ht="14.25" customHeight="1" x14ac:dyDescent="0.2">
      <c r="B123" s="133">
        <v>19</v>
      </c>
      <c r="C123" s="827"/>
      <c r="E123" s="623"/>
      <c r="F123" s="543"/>
      <c r="G123" s="163"/>
      <c r="H123" s="599"/>
      <c r="I123" s="599"/>
      <c r="J123" s="599"/>
      <c r="K123" s="599"/>
      <c r="L123" s="599"/>
      <c r="M123" s="599"/>
      <c r="N123" s="599"/>
      <c r="O123" s="599"/>
      <c r="P123" s="599"/>
      <c r="Q123" s="599"/>
      <c r="R123" s="599"/>
      <c r="S123" s="599"/>
      <c r="T123" s="599"/>
      <c r="U123" s="599"/>
      <c r="V123" s="599"/>
      <c r="W123" s="599"/>
      <c r="X123" s="599"/>
      <c r="Y123" s="599"/>
      <c r="Z123" s="599"/>
      <c r="AA123" s="599"/>
      <c r="AB123" s="599"/>
      <c r="AC123" s="599"/>
      <c r="AD123" s="599"/>
      <c r="AE123" s="154"/>
      <c r="AG123" s="522" t="s">
        <v>130</v>
      </c>
      <c r="AH123" s="523"/>
      <c r="AI123" s="523"/>
      <c r="AJ123" s="523"/>
      <c r="AK123" s="523"/>
      <c r="AL123" s="523"/>
      <c r="AM123" s="523"/>
      <c r="AN123" s="524"/>
      <c r="AO123" s="545" t="s">
        <v>101</v>
      </c>
      <c r="AP123" s="546"/>
      <c r="AQ123" s="546"/>
      <c r="AR123" s="546"/>
      <c r="AS123" s="546"/>
      <c r="AT123" s="546"/>
      <c r="AU123" s="546"/>
      <c r="AV123" s="546"/>
      <c r="AW123" s="547"/>
      <c r="AX123" s="513"/>
      <c r="AY123" s="198"/>
      <c r="AZ123" s="475" t="str">
        <f>IF(AZ200=1,"",AZ206)</f>
        <v>※入力シートの印刷ボタン
　で出力したものをご使用
 　ください。</v>
      </c>
      <c r="BA123" s="475"/>
      <c r="BB123" s="475"/>
      <c r="BC123" s="475"/>
      <c r="BD123" s="475"/>
      <c r="BE123" s="199"/>
    </row>
    <row r="124" spans="2:57" ht="14.25" customHeight="1" x14ac:dyDescent="0.2">
      <c r="B124" s="133">
        <v>19</v>
      </c>
      <c r="C124" s="827"/>
      <c r="E124" s="623"/>
      <c r="F124" s="543"/>
      <c r="G124" s="163"/>
      <c r="H124" s="599"/>
      <c r="I124" s="599"/>
      <c r="J124" s="599"/>
      <c r="K124" s="599"/>
      <c r="L124" s="599"/>
      <c r="M124" s="599"/>
      <c r="N124" s="599"/>
      <c r="O124" s="599"/>
      <c r="P124" s="599"/>
      <c r="Q124" s="599"/>
      <c r="R124" s="599"/>
      <c r="S124" s="599"/>
      <c r="T124" s="599"/>
      <c r="U124" s="599"/>
      <c r="V124" s="599"/>
      <c r="W124" s="599"/>
      <c r="X124" s="599"/>
      <c r="Y124" s="599"/>
      <c r="Z124" s="599"/>
      <c r="AA124" s="599"/>
      <c r="AB124" s="599"/>
      <c r="AC124" s="599"/>
      <c r="AD124" s="599"/>
      <c r="AE124" s="154"/>
      <c r="AG124" s="525"/>
      <c r="AH124" s="526"/>
      <c r="AI124" s="526"/>
      <c r="AJ124" s="526"/>
      <c r="AK124" s="526"/>
      <c r="AL124" s="526"/>
      <c r="AM124" s="526"/>
      <c r="AN124" s="527"/>
      <c r="AO124" s="516"/>
      <c r="AP124" s="517"/>
      <c r="AQ124" s="517"/>
      <c r="AR124" s="517"/>
      <c r="AS124" s="517"/>
      <c r="AT124" s="517"/>
      <c r="AU124" s="517"/>
      <c r="AV124" s="517"/>
      <c r="AW124" s="518"/>
      <c r="AX124" s="513"/>
      <c r="AY124" s="198"/>
      <c r="AZ124" s="475"/>
      <c r="BA124" s="475"/>
      <c r="BB124" s="475"/>
      <c r="BC124" s="475"/>
      <c r="BD124" s="475"/>
      <c r="BE124" s="199"/>
    </row>
    <row r="125" spans="2:57" ht="14.25" customHeight="1" x14ac:dyDescent="0.2">
      <c r="B125" s="133">
        <v>19</v>
      </c>
      <c r="C125" s="827"/>
      <c r="E125" s="623"/>
      <c r="F125" s="543"/>
      <c r="G125" s="163"/>
      <c r="H125" s="599"/>
      <c r="I125" s="599"/>
      <c r="J125" s="599"/>
      <c r="K125" s="599"/>
      <c r="L125" s="599"/>
      <c r="M125" s="599"/>
      <c r="N125" s="599"/>
      <c r="O125" s="599"/>
      <c r="P125" s="599"/>
      <c r="Q125" s="599"/>
      <c r="R125" s="599"/>
      <c r="S125" s="599"/>
      <c r="T125" s="599"/>
      <c r="U125" s="599"/>
      <c r="V125" s="599"/>
      <c r="W125" s="599"/>
      <c r="X125" s="599"/>
      <c r="Y125" s="599"/>
      <c r="Z125" s="599"/>
      <c r="AA125" s="599"/>
      <c r="AB125" s="599"/>
      <c r="AC125" s="599"/>
      <c r="AD125" s="599"/>
      <c r="AE125" s="154"/>
      <c r="AG125" s="528"/>
      <c r="AH125" s="529"/>
      <c r="AI125" s="529"/>
      <c r="AJ125" s="529"/>
      <c r="AK125" s="529"/>
      <c r="AL125" s="529"/>
      <c r="AM125" s="529"/>
      <c r="AN125" s="530"/>
      <c r="AO125" s="159"/>
      <c r="AP125" s="160"/>
      <c r="AQ125" s="160"/>
      <c r="AR125" s="160"/>
      <c r="AS125" s="160"/>
      <c r="AT125" s="83" t="s">
        <v>102</v>
      </c>
      <c r="AU125" s="548" t="s">
        <v>104</v>
      </c>
      <c r="AV125" s="548"/>
      <c r="AW125" s="82" t="s">
        <v>103</v>
      </c>
      <c r="AX125" s="513"/>
      <c r="AY125" s="198"/>
      <c r="AZ125" s="475"/>
      <c r="BA125" s="475"/>
      <c r="BB125" s="475"/>
      <c r="BC125" s="475"/>
      <c r="BD125" s="475"/>
      <c r="BE125" s="199"/>
    </row>
    <row r="126" spans="2:57" ht="14.25" customHeight="1" x14ac:dyDescent="0.2">
      <c r="B126" s="133">
        <v>19</v>
      </c>
      <c r="C126" s="827"/>
      <c r="E126" s="623"/>
      <c r="F126" s="543"/>
      <c r="G126" s="163"/>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154"/>
      <c r="AG126" s="549" t="s">
        <v>112</v>
      </c>
      <c r="AH126" s="550"/>
      <c r="AI126" s="550"/>
      <c r="AJ126" s="550"/>
      <c r="AK126" s="550"/>
      <c r="AL126" s="550"/>
      <c r="AM126" s="550"/>
      <c r="AN126" s="550"/>
      <c r="AO126" s="550"/>
      <c r="AP126" s="550"/>
      <c r="AQ126" s="550"/>
      <c r="AR126" s="550"/>
      <c r="AS126" s="550"/>
      <c r="AT126" s="550"/>
      <c r="AU126" s="550"/>
      <c r="AV126" s="119"/>
      <c r="AW126" s="161"/>
      <c r="AX126" s="513"/>
      <c r="AY126" s="198"/>
      <c r="AZ126" s="475"/>
      <c r="BA126" s="475"/>
      <c r="BB126" s="475"/>
      <c r="BC126" s="475"/>
      <c r="BD126" s="475"/>
      <c r="BE126" s="199"/>
    </row>
    <row r="127" spans="2:57" ht="14.25" customHeight="1" x14ac:dyDescent="0.3">
      <c r="B127" s="133">
        <v>19</v>
      </c>
      <c r="C127" s="827"/>
      <c r="E127" s="623"/>
      <c r="F127" s="543"/>
      <c r="G127" s="163"/>
      <c r="H127" s="63"/>
      <c r="I127" s="63"/>
      <c r="J127" s="8"/>
      <c r="K127" s="8"/>
      <c r="L127" s="8"/>
      <c r="M127" s="8"/>
      <c r="N127" s="8"/>
      <c r="O127" s="8"/>
      <c r="P127" s="8"/>
      <c r="Q127" s="8"/>
      <c r="R127" s="8"/>
      <c r="S127" s="8"/>
      <c r="T127" s="8"/>
      <c r="U127" s="8"/>
      <c r="V127" s="408"/>
      <c r="W127" s="408"/>
      <c r="X127" s="408"/>
      <c r="Y127" s="408"/>
      <c r="Z127" s="408"/>
      <c r="AA127" s="850">
        <f>表示データ!$P$11</f>
        <v>45272.617280092592</v>
      </c>
      <c r="AB127" s="850"/>
      <c r="AC127" s="850"/>
      <c r="AD127" s="850"/>
      <c r="AE127" s="851"/>
      <c r="AG127" s="551"/>
      <c r="AH127" s="552"/>
      <c r="AI127" s="552"/>
      <c r="AJ127" s="552"/>
      <c r="AK127" s="552"/>
      <c r="AL127" s="552"/>
      <c r="AM127" s="552"/>
      <c r="AN127" s="552"/>
      <c r="AO127" s="552"/>
      <c r="AP127" s="552"/>
      <c r="AQ127" s="552"/>
      <c r="AR127" s="552"/>
      <c r="AS127" s="552"/>
      <c r="AT127" s="552"/>
      <c r="AU127" s="552"/>
      <c r="AV127" s="8"/>
      <c r="AW127" s="154"/>
      <c r="AX127" s="194"/>
      <c r="AY127" s="198"/>
      <c r="AZ127" s="8"/>
      <c r="BA127" s="8"/>
      <c r="BB127" s="8"/>
      <c r="BC127" s="8"/>
      <c r="BD127" s="8"/>
      <c r="BE127" s="199"/>
    </row>
    <row r="128" spans="2:57" ht="14.25" customHeight="1" thickBot="1" x14ac:dyDescent="0.35">
      <c r="B128" s="133">
        <v>19</v>
      </c>
      <c r="C128" s="827"/>
      <c r="E128" s="625"/>
      <c r="F128" s="863"/>
      <c r="G128" s="164"/>
      <c r="H128" s="165"/>
      <c r="I128" s="165"/>
      <c r="J128" s="157"/>
      <c r="K128" s="157"/>
      <c r="L128" s="157"/>
      <c r="M128" s="157"/>
      <c r="N128" s="157"/>
      <c r="O128" s="157"/>
      <c r="P128" s="157"/>
      <c r="Q128" s="157"/>
      <c r="R128" s="157"/>
      <c r="S128" s="600"/>
      <c r="T128" s="600"/>
      <c r="U128" s="600"/>
      <c r="V128" s="409"/>
      <c r="W128" s="409"/>
      <c r="X128" s="600" t="s">
        <v>106</v>
      </c>
      <c r="Y128" s="600"/>
      <c r="Z128" s="600"/>
      <c r="AA128" s="852"/>
      <c r="AB128" s="852"/>
      <c r="AC128" s="852"/>
      <c r="AD128" s="852"/>
      <c r="AE128" s="853"/>
      <c r="AG128" s="155"/>
      <c r="AH128" s="157"/>
      <c r="AI128" s="157"/>
      <c r="AJ128" s="157"/>
      <c r="AK128" s="157"/>
      <c r="AL128" s="157"/>
      <c r="AM128" s="157"/>
      <c r="AN128" s="157"/>
      <c r="AO128" s="157"/>
      <c r="AP128" s="157"/>
      <c r="AQ128" s="157"/>
      <c r="AR128" s="157"/>
      <c r="AS128" s="531" t="s">
        <v>10</v>
      </c>
      <c r="AT128" s="531"/>
      <c r="AU128" s="531"/>
      <c r="AV128" s="531"/>
      <c r="AW128" s="532"/>
      <c r="AX128" s="155"/>
      <c r="AY128" s="200"/>
      <c r="AZ128" s="201"/>
      <c r="BA128" s="201"/>
      <c r="BB128" s="201"/>
      <c r="BC128" s="201"/>
      <c r="BD128" s="201"/>
      <c r="BE128" s="202"/>
    </row>
    <row r="129" spans="2:57" ht="10.5" customHeight="1" thickTop="1" x14ac:dyDescent="0.2">
      <c r="B129" s="134">
        <v>14</v>
      </c>
      <c r="C129" s="827"/>
      <c r="BB129" s="588" t="s">
        <v>41</v>
      </c>
      <c r="BC129" s="588"/>
      <c r="BD129" s="588"/>
      <c r="BE129" s="588"/>
    </row>
    <row r="130" spans="2:57" ht="1.5" customHeight="1" x14ac:dyDescent="0.2">
      <c r="B130" s="151"/>
      <c r="C130" s="827"/>
      <c r="BB130" s="589"/>
      <c r="BC130" s="589"/>
      <c r="BD130" s="589"/>
      <c r="BE130" s="589"/>
    </row>
    <row r="131" spans="2:57" ht="1.5" customHeight="1" x14ac:dyDescent="0.2">
      <c r="B131" s="151"/>
      <c r="C131" s="827"/>
      <c r="BB131" s="589"/>
      <c r="BC131" s="589"/>
      <c r="BD131" s="589"/>
      <c r="BE131" s="589"/>
    </row>
    <row r="132" spans="2:57" ht="1.5" customHeight="1" x14ac:dyDescent="0.2">
      <c r="B132" s="151"/>
      <c r="C132" s="827"/>
      <c r="BB132" s="589"/>
      <c r="BC132" s="589"/>
      <c r="BD132" s="589"/>
      <c r="BE132" s="589"/>
    </row>
    <row r="133" spans="2:57" ht="1.5" customHeight="1" x14ac:dyDescent="0.2">
      <c r="B133" s="151"/>
      <c r="C133" s="827"/>
      <c r="BB133" s="589"/>
      <c r="BC133" s="589"/>
      <c r="BD133" s="589"/>
      <c r="BE133" s="589"/>
    </row>
    <row r="134" spans="2:57" ht="1.5" customHeight="1" x14ac:dyDescent="0.2">
      <c r="B134" s="151"/>
      <c r="C134" s="827"/>
      <c r="BB134" s="72"/>
      <c r="BC134" s="72"/>
      <c r="BD134" s="72"/>
      <c r="BE134" s="72"/>
    </row>
    <row r="135" spans="2:57" ht="1.5" customHeight="1" x14ac:dyDescent="0.2">
      <c r="B135" s="151"/>
      <c r="C135" s="828"/>
      <c r="BB135" s="72"/>
      <c r="BC135" s="72"/>
      <c r="BD135" s="72"/>
      <c r="BE135" s="72"/>
    </row>
    <row r="136" spans="2:57" ht="12" customHeight="1" x14ac:dyDescent="0.2">
      <c r="B136" s="5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row>
    <row r="137" spans="2:57" x14ac:dyDescent="0.2">
      <c r="B137" s="57"/>
      <c r="C137" s="151"/>
    </row>
    <row r="138" spans="2:57" x14ac:dyDescent="0.2">
      <c r="B138" s="57"/>
      <c r="C138" s="151"/>
      <c r="D138" s="708" t="s">
        <v>107</v>
      </c>
      <c r="E138" s="708"/>
      <c r="F138" s="708"/>
      <c r="G138" s="708"/>
      <c r="H138" s="708"/>
      <c r="I138" s="708"/>
      <c r="J138" s="708"/>
      <c r="K138" s="708"/>
      <c r="L138" s="708"/>
      <c r="M138" s="708"/>
      <c r="N138" s="708"/>
      <c r="O138" s="708"/>
      <c r="P138" s="708"/>
      <c r="Q138" s="708"/>
      <c r="R138" s="708"/>
      <c r="S138" s="708"/>
      <c r="T138" s="708"/>
      <c r="U138" s="708"/>
      <c r="V138" s="708"/>
      <c r="W138" s="708"/>
      <c r="X138" s="708"/>
      <c r="Y138" s="708"/>
      <c r="Z138" s="708"/>
      <c r="AA138" s="708"/>
      <c r="AB138" s="708"/>
      <c r="AC138" s="708"/>
      <c r="AD138" s="708"/>
      <c r="AE138" s="708"/>
      <c r="AF138" s="708"/>
      <c r="AG138" s="708"/>
      <c r="AH138" s="708"/>
      <c r="AI138" s="708"/>
      <c r="AJ138" s="708"/>
      <c r="AK138" s="708"/>
      <c r="AL138" s="708"/>
      <c r="AM138" s="708"/>
      <c r="AN138" s="708"/>
      <c r="AO138" s="708"/>
      <c r="AP138" s="708"/>
      <c r="AQ138" s="708"/>
      <c r="AR138" s="708"/>
      <c r="AS138" s="708"/>
      <c r="AT138" s="708"/>
      <c r="AU138" s="708"/>
      <c r="AV138" s="708"/>
      <c r="AW138" s="708"/>
      <c r="AX138" s="708"/>
      <c r="AY138" s="708"/>
      <c r="AZ138" s="708"/>
      <c r="BA138" s="708"/>
      <c r="BB138" s="708"/>
      <c r="BC138" s="708"/>
    </row>
    <row r="139" spans="2:57" x14ac:dyDescent="0.2">
      <c r="B139" s="57"/>
      <c r="C139" s="151"/>
      <c r="D139" s="708"/>
      <c r="E139" s="708"/>
      <c r="F139" s="708"/>
      <c r="G139" s="708"/>
      <c r="H139" s="708"/>
      <c r="I139" s="708"/>
      <c r="J139" s="708"/>
      <c r="K139" s="708"/>
      <c r="L139" s="708"/>
      <c r="M139" s="708"/>
      <c r="N139" s="708"/>
      <c r="O139" s="708"/>
      <c r="P139" s="708"/>
      <c r="Q139" s="708"/>
      <c r="R139" s="708"/>
      <c r="S139" s="708"/>
      <c r="T139" s="708"/>
      <c r="U139" s="708"/>
      <c r="V139" s="708"/>
      <c r="W139" s="708"/>
      <c r="X139" s="708"/>
      <c r="Y139" s="708"/>
      <c r="Z139" s="708"/>
      <c r="AA139" s="708"/>
      <c r="AB139" s="708"/>
      <c r="AC139" s="708"/>
      <c r="AD139" s="708"/>
      <c r="AE139" s="708"/>
      <c r="AF139" s="708"/>
      <c r="AG139" s="708"/>
      <c r="AH139" s="708"/>
      <c r="AI139" s="708"/>
      <c r="AJ139" s="708"/>
      <c r="AK139" s="708"/>
      <c r="AL139" s="708"/>
      <c r="AM139" s="708"/>
      <c r="AN139" s="708"/>
      <c r="AO139" s="708"/>
      <c r="AP139" s="708"/>
      <c r="AQ139" s="708"/>
      <c r="AR139" s="708"/>
      <c r="AS139" s="708"/>
      <c r="AT139" s="708"/>
      <c r="AU139" s="708"/>
      <c r="AV139" s="708"/>
      <c r="AW139" s="708"/>
      <c r="AX139" s="708"/>
      <c r="AY139" s="708"/>
      <c r="AZ139" s="708"/>
      <c r="BA139" s="708"/>
      <c r="BB139" s="708"/>
      <c r="BC139" s="708"/>
    </row>
    <row r="140" spans="2:57" x14ac:dyDescent="0.2">
      <c r="B140" s="57"/>
      <c r="C140" s="57"/>
    </row>
    <row r="141" spans="2:57" x14ac:dyDescent="0.2">
      <c r="B141" s="57"/>
      <c r="C141" s="57"/>
    </row>
    <row r="200" spans="52:56" x14ac:dyDescent="0.2">
      <c r="AZ200" s="407">
        <v>0</v>
      </c>
    </row>
    <row r="201" spans="52:56" x14ac:dyDescent="0.2">
      <c r="AZ201" s="495" t="s">
        <v>171</v>
      </c>
      <c r="BA201" s="496"/>
      <c r="BB201" s="496"/>
      <c r="BC201" s="496"/>
      <c r="BD201" s="496"/>
    </row>
    <row r="202" spans="52:56" x14ac:dyDescent="0.2">
      <c r="AZ202" s="496"/>
      <c r="BA202" s="496"/>
      <c r="BB202" s="496"/>
      <c r="BC202" s="496"/>
      <c r="BD202" s="496"/>
    </row>
    <row r="203" spans="52:56" x14ac:dyDescent="0.2">
      <c r="AZ203" s="496"/>
      <c r="BA203" s="496"/>
      <c r="BB203" s="496"/>
      <c r="BC203" s="496"/>
      <c r="BD203" s="496"/>
    </row>
    <row r="204" spans="52:56" x14ac:dyDescent="0.2">
      <c r="AZ204" s="496"/>
      <c r="BA204" s="496"/>
      <c r="BB204" s="496"/>
      <c r="BC204" s="496"/>
      <c r="BD204" s="496"/>
    </row>
    <row r="205" spans="52:56" x14ac:dyDescent="0.2">
      <c r="AZ205" s="8"/>
      <c r="BA205" s="8"/>
      <c r="BB205" s="8"/>
      <c r="BC205" s="8"/>
      <c r="BD205" s="8"/>
    </row>
    <row r="206" spans="52:56" x14ac:dyDescent="0.2">
      <c r="AZ206" s="475" t="s">
        <v>172</v>
      </c>
      <c r="BA206" s="475"/>
      <c r="BB206" s="475"/>
      <c r="BC206" s="475"/>
      <c r="BD206" s="475"/>
    </row>
    <row r="207" spans="52:56" x14ac:dyDescent="0.2">
      <c r="AZ207" s="475"/>
      <c r="BA207" s="475"/>
      <c r="BB207" s="475"/>
      <c r="BC207" s="475"/>
      <c r="BD207" s="475"/>
    </row>
    <row r="208" spans="52:56" x14ac:dyDescent="0.2">
      <c r="AZ208" s="475"/>
      <c r="BA208" s="475"/>
      <c r="BB208" s="475"/>
      <c r="BC208" s="475"/>
      <c r="BD208" s="475"/>
    </row>
    <row r="209" spans="52:56" x14ac:dyDescent="0.2">
      <c r="AZ209" s="475"/>
      <c r="BA209" s="475"/>
      <c r="BB209" s="475"/>
      <c r="BC209" s="475"/>
      <c r="BD209" s="475"/>
    </row>
  </sheetData>
  <sheetProtection algorithmName="SHA-512" hashValue="NjNsFOdazGXk/o6ajaI0bTeozTYbAGU/wfkGuYhxBNu71+e33a0bmLq57jvvCVMfhxLZhzwhBKvLZgWH9LfyjQ==" saltValue="XFU3DI7tDuPimU7a6QF2KQ==" spinCount="100000" sheet="1"/>
  <mergeCells count="439">
    <mergeCell ref="AE105:AE106"/>
    <mergeCell ref="S105:S106"/>
    <mergeCell ref="X105:X106"/>
    <mergeCell ref="V92:AE94"/>
    <mergeCell ref="AE47:AE48"/>
    <mergeCell ref="Y41:Y42"/>
    <mergeCell ref="G40:J42"/>
    <mergeCell ref="F98:F100"/>
    <mergeCell ref="E92:J94"/>
    <mergeCell ref="Y38:Y39"/>
    <mergeCell ref="AB47:AB48"/>
    <mergeCell ref="V41:V42"/>
    <mergeCell ref="V105:V106"/>
    <mergeCell ref="M38:M39"/>
    <mergeCell ref="N38:N39"/>
    <mergeCell ref="O38:O39"/>
    <mergeCell ref="W105:W106"/>
    <mergeCell ref="AD38:AD39"/>
    <mergeCell ref="AD105:AD106"/>
    <mergeCell ref="G43:J45"/>
    <mergeCell ref="E117:F128"/>
    <mergeCell ref="X128:Z128"/>
    <mergeCell ref="S70:AC78"/>
    <mergeCell ref="X61:Z61"/>
    <mergeCell ref="AA60:AE61"/>
    <mergeCell ref="AB105:AB106"/>
    <mergeCell ref="AC105:AC106"/>
    <mergeCell ref="H98:Q100"/>
    <mergeCell ref="G104:J106"/>
    <mergeCell ref="C2:C68"/>
    <mergeCell ref="C69:C135"/>
    <mergeCell ref="G107:J109"/>
    <mergeCell ref="G110:J112"/>
    <mergeCell ref="G37:J39"/>
    <mergeCell ref="AA127:AE128"/>
    <mergeCell ref="E25:J27"/>
    <mergeCell ref="K25:U27"/>
    <mergeCell ref="AC47:AC48"/>
    <mergeCell ref="P38:P39"/>
    <mergeCell ref="AI13:AI14"/>
    <mergeCell ref="AJ13:AJ14"/>
    <mergeCell ref="U38:U39"/>
    <mergeCell ref="Z38:Z39"/>
    <mergeCell ref="AA38:AA39"/>
    <mergeCell ref="S3:AC9"/>
    <mergeCell ref="AJ27:AJ30"/>
    <mergeCell ref="AG7:AH8"/>
    <mergeCell ref="AI20:AI22"/>
    <mergeCell ref="E22:AE24"/>
    <mergeCell ref="Q38:Q39"/>
    <mergeCell ref="R38:R39"/>
    <mergeCell ref="S38:S39"/>
    <mergeCell ref="T38:T39"/>
    <mergeCell ref="E20:AE21"/>
    <mergeCell ref="V38:V39"/>
    <mergeCell ref="W38:W39"/>
    <mergeCell ref="X38:X39"/>
    <mergeCell ref="V25:AE27"/>
    <mergeCell ref="X108:X109"/>
    <mergeCell ref="Y108:Y109"/>
    <mergeCell ref="Z108:Z109"/>
    <mergeCell ref="AA108:AA109"/>
    <mergeCell ref="AB108:AB109"/>
    <mergeCell ref="AI27:AI30"/>
    <mergeCell ref="AG27:AG30"/>
    <mergeCell ref="Y105:Y106"/>
    <mergeCell ref="Z105:Z106"/>
    <mergeCell ref="AA105:AA106"/>
    <mergeCell ref="AC108:AC109"/>
    <mergeCell ref="AZ94:BE98"/>
    <mergeCell ref="AT99:AY103"/>
    <mergeCell ref="AZ99:BE103"/>
    <mergeCell ref="AI87:AI89"/>
    <mergeCell ref="AG87:AG89"/>
    <mergeCell ref="AG94:AG97"/>
    <mergeCell ref="AP94:AP97"/>
    <mergeCell ref="AN94:AN97"/>
    <mergeCell ref="AG91:AS93"/>
    <mergeCell ref="AJ74:AJ75"/>
    <mergeCell ref="AI80:AI81"/>
    <mergeCell ref="AJ80:AJ81"/>
    <mergeCell ref="AB38:AB39"/>
    <mergeCell ref="AC38:AC39"/>
    <mergeCell ref="AE38:AE39"/>
    <mergeCell ref="AC41:AC42"/>
    <mergeCell ref="AD47:AD48"/>
    <mergeCell ref="AE41:AE42"/>
    <mergeCell ref="AG56:AN58"/>
    <mergeCell ref="L108:L109"/>
    <mergeCell ref="U108:U109"/>
    <mergeCell ref="L105:L106"/>
    <mergeCell ref="M105:M106"/>
    <mergeCell ref="N105:N106"/>
    <mergeCell ref="O105:O106"/>
    <mergeCell ref="R105:R106"/>
    <mergeCell ref="U105:U106"/>
    <mergeCell ref="T105:T106"/>
    <mergeCell ref="K46:K48"/>
    <mergeCell ref="S108:S109"/>
    <mergeCell ref="P105:P106"/>
    <mergeCell ref="K92:U94"/>
    <mergeCell ref="E87:AE88"/>
    <mergeCell ref="E89:AE91"/>
    <mergeCell ref="T108:T109"/>
    <mergeCell ref="Q105:Q106"/>
    <mergeCell ref="K104:K106"/>
    <mergeCell ref="K107:K109"/>
    <mergeCell ref="M108:M109"/>
    <mergeCell ref="N108:N109"/>
    <mergeCell ref="O108:O109"/>
    <mergeCell ref="P108:P109"/>
    <mergeCell ref="M47:M48"/>
    <mergeCell ref="V47:V48"/>
    <mergeCell ref="N47:N48"/>
    <mergeCell ref="H50:AD59"/>
    <mergeCell ref="AD70:AE71"/>
    <mergeCell ref="E46:J48"/>
    <mergeCell ref="U41:U42"/>
    <mergeCell ref="AD41:AD42"/>
    <mergeCell ref="P47:P48"/>
    <mergeCell ref="Q47:Q48"/>
    <mergeCell ref="R47:R48"/>
    <mergeCell ref="S47:S48"/>
    <mergeCell ref="T47:T48"/>
    <mergeCell ref="AX44:AX45"/>
    <mergeCell ref="AY44:AY45"/>
    <mergeCell ref="P44:P45"/>
    <mergeCell ref="BE47:BE48"/>
    <mergeCell ref="AV47:AV48"/>
    <mergeCell ref="AW47:AW48"/>
    <mergeCell ref="AX47:AX48"/>
    <mergeCell ref="AY47:AY48"/>
    <mergeCell ref="W47:W48"/>
    <mergeCell ref="X47:X48"/>
    <mergeCell ref="BE41:BE42"/>
    <mergeCell ref="AZ44:AZ45"/>
    <mergeCell ref="BC44:BC45"/>
    <mergeCell ref="BD44:BD45"/>
    <mergeCell ref="AU4:BD10"/>
    <mergeCell ref="AU11:BD19"/>
    <mergeCell ref="AW20:BD22"/>
    <mergeCell ref="BA44:BA45"/>
    <mergeCell ref="BB44:BB45"/>
    <mergeCell ref="BE44:BE45"/>
    <mergeCell ref="BD41:BD42"/>
    <mergeCell ref="AZ47:AZ48"/>
    <mergeCell ref="BA47:BA48"/>
    <mergeCell ref="BB47:BB48"/>
    <mergeCell ref="BC47:BC48"/>
    <mergeCell ref="BD47:BD48"/>
    <mergeCell ref="AX38:AX39"/>
    <mergeCell ref="AY41:AY42"/>
    <mergeCell ref="AZ41:AZ42"/>
    <mergeCell ref="BA41:BA42"/>
    <mergeCell ref="BB41:BB42"/>
    <mergeCell ref="BC41:BC42"/>
    <mergeCell ref="AZ23:BA24"/>
    <mergeCell ref="BC38:BC39"/>
    <mergeCell ref="BD38:BD39"/>
    <mergeCell ref="BE38:BE39"/>
    <mergeCell ref="AY38:AY39"/>
    <mergeCell ref="AZ27:BE31"/>
    <mergeCell ref="AL20:AL22"/>
    <mergeCell ref="AG17:AS19"/>
    <mergeCell ref="AO20:AO22"/>
    <mergeCell ref="AP7:AP8"/>
    <mergeCell ref="AL13:AL14"/>
    <mergeCell ref="AQ7:AQ8"/>
    <mergeCell ref="AN7:AO8"/>
    <mergeCell ref="AK7:AL8"/>
    <mergeCell ref="AP13:AP14"/>
    <mergeCell ref="AI7:AI8"/>
    <mergeCell ref="AN13:AN14"/>
    <mergeCell ref="AQ13:AS14"/>
    <mergeCell ref="AQ20:AQ22"/>
    <mergeCell ref="AV38:AV39"/>
    <mergeCell ref="AR20:AR22"/>
    <mergeCell ref="AM13:AM14"/>
    <mergeCell ref="AP27:AP30"/>
    <mergeCell ref="AT32:AY36"/>
    <mergeCell ref="AT27:AY31"/>
    <mergeCell ref="BE13:BE16"/>
    <mergeCell ref="AW38:AW39"/>
    <mergeCell ref="BA25:BE26"/>
    <mergeCell ref="AT3:AT26"/>
    <mergeCell ref="BA38:BA39"/>
    <mergeCell ref="BB38:BB39"/>
    <mergeCell ref="AZ38:AZ39"/>
    <mergeCell ref="AZ32:BE36"/>
    <mergeCell ref="AR7:AS8"/>
    <mergeCell ref="AJ7:AJ8"/>
    <mergeCell ref="L47:L48"/>
    <mergeCell ref="AG40:AL42"/>
    <mergeCell ref="AG43:AL45"/>
    <mergeCell ref="S41:S42"/>
    <mergeCell ref="T41:T42"/>
    <mergeCell ref="AH27:AH30"/>
    <mergeCell ref="AG32:AI36"/>
    <mergeCell ref="AP20:AP22"/>
    <mergeCell ref="F31:F33"/>
    <mergeCell ref="H31:Q33"/>
    <mergeCell ref="Q70:R71"/>
    <mergeCell ref="L41:L42"/>
    <mergeCell ref="M41:M42"/>
    <mergeCell ref="AQ74:AQ75"/>
    <mergeCell ref="Y47:Y48"/>
    <mergeCell ref="Z47:Z48"/>
    <mergeCell ref="P41:P42"/>
    <mergeCell ref="Q41:Q42"/>
    <mergeCell ref="AU58:AV58"/>
    <mergeCell ref="AV41:AV42"/>
    <mergeCell ref="AP74:AP75"/>
    <mergeCell ref="AS61:AW61"/>
    <mergeCell ref="D138:BC139"/>
    <mergeCell ref="E50:F61"/>
    <mergeCell ref="AW41:AW42"/>
    <mergeCell ref="AX41:AX42"/>
    <mergeCell ref="AV44:AV45"/>
    <mergeCell ref="AW44:AW45"/>
    <mergeCell ref="AH20:AH22"/>
    <mergeCell ref="AX52:AX59"/>
    <mergeCell ref="AR74:AS75"/>
    <mergeCell ref="AG50:AN52"/>
    <mergeCell ref="AG53:AN55"/>
    <mergeCell ref="AK74:AL75"/>
    <mergeCell ref="AN74:AO75"/>
    <mergeCell ref="AO56:AW57"/>
    <mergeCell ref="AU71:BD77"/>
    <mergeCell ref="AZ51:BD54"/>
    <mergeCell ref="AI74:AI75"/>
    <mergeCell ref="AG80:AH81"/>
    <mergeCell ref="AK80:AK81"/>
    <mergeCell ref="AG74:AH75"/>
    <mergeCell ref="Q3:R4"/>
    <mergeCell ref="AK20:AK22"/>
    <mergeCell ref="AG3:AS4"/>
    <mergeCell ref="AG13:AH14"/>
    <mergeCell ref="AK13:AK14"/>
    <mergeCell ref="AO13:AO14"/>
    <mergeCell ref="K40:K42"/>
    <mergeCell ref="N41:N42"/>
    <mergeCell ref="AA41:AA42"/>
    <mergeCell ref="AB41:AB42"/>
    <mergeCell ref="S44:S45"/>
    <mergeCell ref="K43:K45"/>
    <mergeCell ref="T44:T45"/>
    <mergeCell ref="Z41:Z42"/>
    <mergeCell ref="O41:O42"/>
    <mergeCell ref="L44:L45"/>
    <mergeCell ref="AJ20:AJ22"/>
    <mergeCell ref="AM20:AM22"/>
    <mergeCell ref="AM43:AN45"/>
    <mergeCell ref="AN20:AN22"/>
    <mergeCell ref="AG24:AS26"/>
    <mergeCell ref="AQ27:AQ30"/>
    <mergeCell ref="AR27:AR30"/>
    <mergeCell ref="AL27:AL30"/>
    <mergeCell ref="AM27:AM30"/>
    <mergeCell ref="AG20:AG22"/>
    <mergeCell ref="BA92:BE93"/>
    <mergeCell ref="AG59:AW60"/>
    <mergeCell ref="AP70:AS71"/>
    <mergeCell ref="AG70:AO71"/>
    <mergeCell ref="AK27:AK30"/>
    <mergeCell ref="AO27:AO30"/>
    <mergeCell ref="AJ32:AS36"/>
    <mergeCell ref="AN27:AN30"/>
    <mergeCell ref="BE80:BE83"/>
    <mergeCell ref="AW87:BD89"/>
    <mergeCell ref="AO50:AW52"/>
    <mergeCell ref="AO53:AW55"/>
    <mergeCell ref="V43:AE45"/>
    <mergeCell ref="AM46:AN48"/>
    <mergeCell ref="AG46:AL48"/>
    <mergeCell ref="U47:U48"/>
    <mergeCell ref="AA47:AA48"/>
    <mergeCell ref="AO94:AO97"/>
    <mergeCell ref="N111:N112"/>
    <mergeCell ref="O111:O112"/>
    <mergeCell ref="P111:P112"/>
    <mergeCell ref="W41:W42"/>
    <mergeCell ref="AO87:AO89"/>
    <mergeCell ref="AG107:AH115"/>
    <mergeCell ref="AI107:AL109"/>
    <mergeCell ref="AI113:AL115"/>
    <mergeCell ref="U44:U45"/>
    <mergeCell ref="K110:K112"/>
    <mergeCell ref="L111:L112"/>
    <mergeCell ref="U111:U112"/>
    <mergeCell ref="Q44:Q45"/>
    <mergeCell ref="R44:R45"/>
    <mergeCell ref="M111:M112"/>
    <mergeCell ref="O47:O48"/>
    <mergeCell ref="M44:M45"/>
    <mergeCell ref="N44:N45"/>
    <mergeCell ref="O44:O45"/>
    <mergeCell ref="Q111:Q112"/>
    <mergeCell ref="R111:R112"/>
    <mergeCell ref="S111:S112"/>
    <mergeCell ref="T111:T112"/>
    <mergeCell ref="X41:X42"/>
    <mergeCell ref="Q108:Q109"/>
    <mergeCell ref="R108:R109"/>
    <mergeCell ref="V108:V109"/>
    <mergeCell ref="W108:W109"/>
    <mergeCell ref="R41:R42"/>
    <mergeCell ref="S128:U128"/>
    <mergeCell ref="U114:U115"/>
    <mergeCell ref="AI110:AL112"/>
    <mergeCell ref="E113:J115"/>
    <mergeCell ref="K113:K115"/>
    <mergeCell ref="L114:L115"/>
    <mergeCell ref="M114:M115"/>
    <mergeCell ref="N114:N115"/>
    <mergeCell ref="V114:V115"/>
    <mergeCell ref="W114:W115"/>
    <mergeCell ref="H117:AD126"/>
    <mergeCell ref="Z114:Z115"/>
    <mergeCell ref="P114:P115"/>
    <mergeCell ref="Q114:Q115"/>
    <mergeCell ref="R114:R115"/>
    <mergeCell ref="S114:S115"/>
    <mergeCell ref="O114:O115"/>
    <mergeCell ref="T114:T115"/>
    <mergeCell ref="X114:X115"/>
    <mergeCell ref="Y114:Y115"/>
    <mergeCell ref="BB129:BE133"/>
    <mergeCell ref="AZ90:BA91"/>
    <mergeCell ref="AA114:AA115"/>
    <mergeCell ref="AB114:AB115"/>
    <mergeCell ref="AC114:AC115"/>
    <mergeCell ref="AD114:AD115"/>
    <mergeCell ref="AE114:AE115"/>
    <mergeCell ref="AD108:AD109"/>
    <mergeCell ref="V110:AE112"/>
    <mergeCell ref="AE108:AE109"/>
    <mergeCell ref="AP87:AP89"/>
    <mergeCell ref="AO80:AO81"/>
    <mergeCell ref="AG84:AS86"/>
    <mergeCell ref="AP80:AP81"/>
    <mergeCell ref="AN80:AN81"/>
    <mergeCell ref="AQ80:AS81"/>
    <mergeCell ref="AL80:AL81"/>
    <mergeCell ref="AM80:AM81"/>
    <mergeCell ref="AQ94:AQ97"/>
    <mergeCell ref="AJ87:AJ89"/>
    <mergeCell ref="AK87:AK89"/>
    <mergeCell ref="AL87:AL89"/>
    <mergeCell ref="AM87:AM89"/>
    <mergeCell ref="BA105:BA106"/>
    <mergeCell ref="AS94:AS97"/>
    <mergeCell ref="AU90:AV91"/>
    <mergeCell ref="AV92:AY93"/>
    <mergeCell ref="AM94:AM97"/>
    <mergeCell ref="BB105:BB106"/>
    <mergeCell ref="BC105:BC106"/>
    <mergeCell ref="AG99:AI103"/>
    <mergeCell ref="AJ99:AS103"/>
    <mergeCell ref="AG104:AL106"/>
    <mergeCell ref="AM104:AN106"/>
    <mergeCell ref="AV105:AV106"/>
    <mergeCell ref="AX105:AX106"/>
    <mergeCell ref="AW105:AW106"/>
    <mergeCell ref="BD105:BD106"/>
    <mergeCell ref="BE105:BE106"/>
    <mergeCell ref="AM107:AN109"/>
    <mergeCell ref="AV108:AV109"/>
    <mergeCell ref="AW108:AW109"/>
    <mergeCell ref="AX108:AX109"/>
    <mergeCell ref="AY108:AY109"/>
    <mergeCell ref="AZ108:AZ109"/>
    <mergeCell ref="BA108:BA109"/>
    <mergeCell ref="AZ105:AZ106"/>
    <mergeCell ref="AM110:AN112"/>
    <mergeCell ref="AV111:AV112"/>
    <mergeCell ref="AW111:AW112"/>
    <mergeCell ref="AX111:AX112"/>
    <mergeCell ref="AY111:AY112"/>
    <mergeCell ref="BD111:BD112"/>
    <mergeCell ref="AY114:AY115"/>
    <mergeCell ref="BC114:BC115"/>
    <mergeCell ref="BD114:BD115"/>
    <mergeCell ref="BE114:BE115"/>
    <mergeCell ref="AZ114:AZ115"/>
    <mergeCell ref="BB108:BB109"/>
    <mergeCell ref="BC108:BC109"/>
    <mergeCell ref="BD108:BD109"/>
    <mergeCell ref="BE108:BE109"/>
    <mergeCell ref="BB114:BB115"/>
    <mergeCell ref="AG120:AN122"/>
    <mergeCell ref="AO120:AW122"/>
    <mergeCell ref="AO123:AW124"/>
    <mergeCell ref="AU125:AV125"/>
    <mergeCell ref="AG126:AU127"/>
    <mergeCell ref="BE111:BE112"/>
    <mergeCell ref="AM113:AN115"/>
    <mergeCell ref="AV114:AV115"/>
    <mergeCell ref="AW114:AW115"/>
    <mergeCell ref="AX114:AX115"/>
    <mergeCell ref="AG123:AN125"/>
    <mergeCell ref="AS128:AW128"/>
    <mergeCell ref="AS20:AS22"/>
    <mergeCell ref="AS27:AS30"/>
    <mergeCell ref="AR87:AR89"/>
    <mergeCell ref="AR94:AR97"/>
    <mergeCell ref="AU23:AV24"/>
    <mergeCell ref="AV25:AY26"/>
    <mergeCell ref="AY105:AY106"/>
    <mergeCell ref="AT70:AT93"/>
    <mergeCell ref="AL94:AL97"/>
    <mergeCell ref="AH94:AH97"/>
    <mergeCell ref="AI94:AI97"/>
    <mergeCell ref="AJ94:AJ97"/>
    <mergeCell ref="AK94:AK97"/>
    <mergeCell ref="AZ118:BD121"/>
    <mergeCell ref="BC111:BC112"/>
    <mergeCell ref="AZ111:AZ112"/>
    <mergeCell ref="AG117:AN119"/>
    <mergeCell ref="AO117:AW119"/>
    <mergeCell ref="AZ123:BD126"/>
    <mergeCell ref="AZ201:BD204"/>
    <mergeCell ref="AZ206:BD209"/>
    <mergeCell ref="BB62:BE66"/>
    <mergeCell ref="BA114:BA115"/>
    <mergeCell ref="BA111:BA112"/>
    <mergeCell ref="BB111:BB112"/>
    <mergeCell ref="AU78:BD86"/>
    <mergeCell ref="AT94:AY98"/>
    <mergeCell ref="AX119:AX126"/>
    <mergeCell ref="AZ56:BD59"/>
    <mergeCell ref="AQ87:AQ89"/>
    <mergeCell ref="AS87:AS89"/>
    <mergeCell ref="K37:K39"/>
    <mergeCell ref="L38:L39"/>
    <mergeCell ref="AM40:AN42"/>
    <mergeCell ref="AM37:AN39"/>
    <mergeCell ref="AG37:AL39"/>
    <mergeCell ref="AH87:AH89"/>
    <mergeCell ref="AN87:AN89"/>
  </mergeCells>
  <phoneticPr fontId="1"/>
  <pageMargins left="0.19685039370078741" right="7.874015748031496E-2" top="0.74803149606299213" bottom="0.74803149606299213"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BJ141"/>
  <sheetViews>
    <sheetView showGridLines="0" showRowColHeaders="0" zoomScale="75" zoomScaleNormal="75" workbookViewId="0">
      <selection activeCell="AM107" sqref="AM107:AN109"/>
    </sheetView>
  </sheetViews>
  <sheetFormatPr defaultColWidth="9" defaultRowHeight="16.2" x14ac:dyDescent="0.2"/>
  <cols>
    <col min="1" max="1" width="0.88671875" style="1" customWidth="1"/>
    <col min="2" max="2" width="2.33203125" style="56" hidden="1" customWidth="1"/>
    <col min="3" max="3" width="2.33203125" style="56" customWidth="1"/>
    <col min="4" max="4" width="5.109375" style="1" customWidth="1"/>
    <col min="5" max="5" width="0.88671875" style="1" customWidth="1"/>
    <col min="6" max="6" width="3.44140625" style="1" customWidth="1"/>
    <col min="7" max="7" width="1.21875" style="1" customWidth="1"/>
    <col min="8" max="31" width="3.33203125" style="1" customWidth="1"/>
    <col min="32" max="32" width="2" style="1" customWidth="1"/>
    <col min="33" max="45" width="3" style="1" customWidth="1"/>
    <col min="46" max="57" width="4.109375" style="1" customWidth="1"/>
    <col min="58" max="61" width="2.77734375" style="1" customWidth="1"/>
    <col min="62" max="16384" width="9" style="1"/>
  </cols>
  <sheetData>
    <row r="1" spans="2:61" ht="10.5" customHeight="1" x14ac:dyDescent="0.2"/>
    <row r="2" spans="2:61" ht="10.5" customHeight="1" x14ac:dyDescent="0.2">
      <c r="B2" s="134">
        <v>14</v>
      </c>
      <c r="C2" s="823" t="s">
        <v>160</v>
      </c>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2"/>
      <c r="BG2" s="2"/>
      <c r="BH2" s="2"/>
      <c r="BI2" s="2"/>
    </row>
    <row r="3" spans="2:61" ht="15" customHeight="1" x14ac:dyDescent="0.2">
      <c r="B3" s="135">
        <v>20</v>
      </c>
      <c r="C3" s="824"/>
      <c r="D3" s="2"/>
      <c r="E3" s="287"/>
      <c r="F3" s="8"/>
      <c r="G3" s="8"/>
      <c r="H3" s="8"/>
      <c r="I3" s="8"/>
      <c r="J3" s="8"/>
      <c r="K3" s="8"/>
      <c r="L3" s="8"/>
      <c r="M3" s="8"/>
      <c r="N3" s="8"/>
      <c r="O3" s="8"/>
      <c r="P3" s="8"/>
      <c r="Q3" s="686" t="s">
        <v>143</v>
      </c>
      <c r="R3" s="686"/>
      <c r="S3" s="822" t="s">
        <v>204</v>
      </c>
      <c r="T3" s="822"/>
      <c r="U3" s="822"/>
      <c r="V3" s="822"/>
      <c r="W3" s="822"/>
      <c r="X3" s="822"/>
      <c r="Y3" s="822"/>
      <c r="Z3" s="822"/>
      <c r="AA3" s="822"/>
      <c r="AB3" s="822"/>
      <c r="AC3" s="822"/>
      <c r="AD3" s="901" t="s">
        <v>144</v>
      </c>
      <c r="AE3" s="901"/>
      <c r="AF3" s="5"/>
      <c r="AG3" s="687" t="s">
        <v>169</v>
      </c>
      <c r="AH3" s="688"/>
      <c r="AI3" s="688"/>
      <c r="AJ3" s="688"/>
      <c r="AK3" s="688"/>
      <c r="AL3" s="688"/>
      <c r="AM3" s="688"/>
      <c r="AN3" s="688"/>
      <c r="AO3" s="688"/>
      <c r="AP3" s="963" t="s">
        <v>170</v>
      </c>
      <c r="AQ3" s="963"/>
      <c r="AR3" s="963"/>
      <c r="AS3" s="964"/>
      <c r="AT3" s="738" t="s">
        <v>0</v>
      </c>
      <c r="AU3" s="123" t="s">
        <v>33</v>
      </c>
      <c r="AV3" s="124"/>
      <c r="AW3" s="124"/>
      <c r="AX3" s="124"/>
      <c r="AY3" s="124"/>
      <c r="AZ3" s="121">
        <f>入力シート!$G$14</f>
        <v>0</v>
      </c>
      <c r="BA3" s="121"/>
      <c r="BB3" s="121"/>
      <c r="BC3" s="6"/>
      <c r="BD3" s="6"/>
      <c r="BE3" s="7"/>
      <c r="BF3" s="2"/>
      <c r="BG3" s="2"/>
      <c r="BH3" s="2"/>
      <c r="BI3" s="2"/>
    </row>
    <row r="4" spans="2:61" ht="15" customHeight="1" x14ac:dyDescent="0.2">
      <c r="B4" s="135">
        <v>20</v>
      </c>
      <c r="C4" s="824"/>
      <c r="D4" s="2"/>
      <c r="E4" s="287"/>
      <c r="F4" s="8"/>
      <c r="G4" s="8"/>
      <c r="H4" s="8"/>
      <c r="I4" s="8"/>
      <c r="J4" s="8"/>
      <c r="K4" s="8"/>
      <c r="L4" s="8"/>
      <c r="M4" s="8"/>
      <c r="N4" s="8"/>
      <c r="O4" s="8"/>
      <c r="P4" s="8"/>
      <c r="Q4" s="686"/>
      <c r="R4" s="686"/>
      <c r="S4" s="822"/>
      <c r="T4" s="822"/>
      <c r="U4" s="822"/>
      <c r="V4" s="822"/>
      <c r="W4" s="822"/>
      <c r="X4" s="822"/>
      <c r="Y4" s="822"/>
      <c r="Z4" s="822"/>
      <c r="AA4" s="822"/>
      <c r="AB4" s="822"/>
      <c r="AC4" s="822"/>
      <c r="AD4" s="901"/>
      <c r="AE4" s="901"/>
      <c r="AF4" s="5"/>
      <c r="AG4" s="689"/>
      <c r="AH4" s="690"/>
      <c r="AI4" s="690"/>
      <c r="AJ4" s="690"/>
      <c r="AK4" s="690"/>
      <c r="AL4" s="690"/>
      <c r="AM4" s="690"/>
      <c r="AN4" s="690"/>
      <c r="AO4" s="690"/>
      <c r="AP4" s="965"/>
      <c r="AQ4" s="965"/>
      <c r="AR4" s="965"/>
      <c r="AS4" s="966"/>
      <c r="AT4" s="739"/>
      <c r="AU4" s="759">
        <f>入力シート!G15</f>
        <v>0</v>
      </c>
      <c r="AV4" s="503"/>
      <c r="AW4" s="503"/>
      <c r="AX4" s="503"/>
      <c r="AY4" s="503"/>
      <c r="AZ4" s="503"/>
      <c r="BA4" s="503"/>
      <c r="BB4" s="503"/>
      <c r="BC4" s="503"/>
      <c r="BD4" s="503"/>
      <c r="BE4" s="9"/>
      <c r="BF4" s="2"/>
      <c r="BG4" s="2"/>
      <c r="BH4" s="2"/>
      <c r="BI4" s="2"/>
    </row>
    <row r="5" spans="2:61" ht="6" customHeight="1" x14ac:dyDescent="0.2">
      <c r="B5" s="58">
        <v>8</v>
      </c>
      <c r="C5" s="824"/>
      <c r="D5" s="2"/>
      <c r="E5" s="270"/>
      <c r="F5" s="270"/>
      <c r="G5" s="270"/>
      <c r="H5" s="270"/>
      <c r="I5" s="270"/>
      <c r="J5" s="270"/>
      <c r="K5" s="270"/>
      <c r="L5" s="270"/>
      <c r="M5" s="270"/>
      <c r="N5" s="270"/>
      <c r="O5" s="270"/>
      <c r="P5" s="270"/>
      <c r="Q5" s="270"/>
      <c r="R5" s="270"/>
      <c r="S5" s="822"/>
      <c r="T5" s="822"/>
      <c r="U5" s="822"/>
      <c r="V5" s="822"/>
      <c r="W5" s="822"/>
      <c r="X5" s="822"/>
      <c r="Y5" s="822"/>
      <c r="Z5" s="822"/>
      <c r="AA5" s="822"/>
      <c r="AB5" s="822"/>
      <c r="AC5" s="822"/>
      <c r="AD5" s="270"/>
      <c r="AE5" s="270"/>
      <c r="AF5" s="4"/>
      <c r="AG5" s="10"/>
      <c r="AH5" s="11"/>
      <c r="AI5" s="11"/>
      <c r="AJ5" s="11"/>
      <c r="AK5" s="11"/>
      <c r="AL5" s="11"/>
      <c r="AM5" s="288"/>
      <c r="AN5" s="11"/>
      <c r="AO5" s="11"/>
      <c r="AP5" s="11"/>
      <c r="AQ5" s="11"/>
      <c r="AR5" s="11"/>
      <c r="AS5" s="11"/>
      <c r="AT5" s="739"/>
      <c r="AU5" s="759"/>
      <c r="AV5" s="503"/>
      <c r="AW5" s="503"/>
      <c r="AX5" s="503"/>
      <c r="AY5" s="503"/>
      <c r="AZ5" s="503"/>
      <c r="BA5" s="503"/>
      <c r="BB5" s="503"/>
      <c r="BC5" s="503"/>
      <c r="BD5" s="503"/>
      <c r="BE5" s="9"/>
      <c r="BF5" s="2"/>
      <c r="BG5" s="2"/>
      <c r="BH5" s="2"/>
      <c r="BI5" s="2"/>
    </row>
    <row r="6" spans="2:61" ht="6" customHeight="1" x14ac:dyDescent="0.2">
      <c r="B6" s="58">
        <v>8</v>
      </c>
      <c r="C6" s="824"/>
      <c r="D6" s="2"/>
      <c r="E6" s="270"/>
      <c r="F6" s="270"/>
      <c r="G6" s="270"/>
      <c r="H6" s="270"/>
      <c r="I6" s="270"/>
      <c r="J6" s="270"/>
      <c r="K6" s="270"/>
      <c r="L6" s="270"/>
      <c r="M6" s="270"/>
      <c r="N6" s="270"/>
      <c r="O6" s="270"/>
      <c r="P6" s="270"/>
      <c r="Q6" s="270"/>
      <c r="R6" s="270"/>
      <c r="S6" s="822"/>
      <c r="T6" s="822"/>
      <c r="U6" s="822"/>
      <c r="V6" s="822"/>
      <c r="W6" s="822"/>
      <c r="X6" s="822"/>
      <c r="Y6" s="822"/>
      <c r="Z6" s="822"/>
      <c r="AA6" s="822"/>
      <c r="AB6" s="822"/>
      <c r="AC6" s="822"/>
      <c r="AD6" s="270"/>
      <c r="AE6" s="270"/>
      <c r="AF6" s="4"/>
      <c r="AG6" s="13"/>
      <c r="AH6" s="8"/>
      <c r="AI6" s="14"/>
      <c r="AJ6" s="15"/>
      <c r="AK6" s="8"/>
      <c r="AL6" s="125"/>
      <c r="AM6" s="289"/>
      <c r="AN6" s="8"/>
      <c r="AP6" s="14"/>
      <c r="AQ6" s="15"/>
      <c r="AR6" s="8"/>
      <c r="AS6" s="8"/>
      <c r="AT6" s="739"/>
      <c r="AU6" s="759"/>
      <c r="AV6" s="503"/>
      <c r="AW6" s="503"/>
      <c r="AX6" s="503"/>
      <c r="AY6" s="503"/>
      <c r="AZ6" s="503"/>
      <c r="BA6" s="503"/>
      <c r="BB6" s="503"/>
      <c r="BC6" s="503"/>
      <c r="BD6" s="503"/>
      <c r="BE6" s="9"/>
      <c r="BF6" s="2"/>
      <c r="BG6" s="2"/>
      <c r="BH6" s="2"/>
      <c r="BI6" s="2"/>
    </row>
    <row r="7" spans="2:61" ht="12" customHeight="1" x14ac:dyDescent="0.2">
      <c r="B7" s="59">
        <v>16</v>
      </c>
      <c r="C7" s="824"/>
      <c r="D7" s="2"/>
      <c r="E7" s="270"/>
      <c r="F7" s="270"/>
      <c r="G7" s="270"/>
      <c r="H7" s="270"/>
      <c r="I7" s="270"/>
      <c r="J7" s="270"/>
      <c r="K7" s="270"/>
      <c r="L7" s="270"/>
      <c r="M7" s="270"/>
      <c r="N7" s="270"/>
      <c r="O7" s="270"/>
      <c r="P7" s="270"/>
      <c r="Q7" s="270"/>
      <c r="R7" s="270"/>
      <c r="S7" s="822"/>
      <c r="T7" s="822"/>
      <c r="U7" s="822"/>
      <c r="V7" s="822"/>
      <c r="W7" s="822"/>
      <c r="X7" s="822"/>
      <c r="Y7" s="822"/>
      <c r="Z7" s="822"/>
      <c r="AA7" s="822"/>
      <c r="AB7" s="822"/>
      <c r="AC7" s="822"/>
      <c r="AD7" s="270"/>
      <c r="AE7" s="270"/>
      <c r="AF7" s="4"/>
      <c r="AG7" s="691" t="s">
        <v>180</v>
      </c>
      <c r="AH7" s="488"/>
      <c r="AI7" s="692" t="str">
        <f>LEFT(入力シート!G20,1)</f>
        <v/>
      </c>
      <c r="AJ7" s="718" t="str">
        <f>RIGHT(入力シート!G20,1)</f>
        <v/>
      </c>
      <c r="AK7" s="487" t="s">
        <v>141</v>
      </c>
      <c r="AL7" s="493"/>
      <c r="AM7" s="289"/>
      <c r="AN7" s="493" t="s">
        <v>142</v>
      </c>
      <c r="AO7" s="488"/>
      <c r="AP7" s="692" t="str">
        <f>LEFT(入力シート!G21,1)</f>
        <v/>
      </c>
      <c r="AQ7" s="718" t="str">
        <f>RIGHT(入力シート!G21,1)</f>
        <v/>
      </c>
      <c r="AR7" s="487" t="s">
        <v>13</v>
      </c>
      <c r="AS7" s="488"/>
      <c r="AT7" s="739"/>
      <c r="AU7" s="759"/>
      <c r="AV7" s="503"/>
      <c r="AW7" s="503"/>
      <c r="AX7" s="503"/>
      <c r="AY7" s="503"/>
      <c r="AZ7" s="503"/>
      <c r="BA7" s="503"/>
      <c r="BB7" s="503"/>
      <c r="BC7" s="503"/>
      <c r="BD7" s="503"/>
      <c r="BE7" s="9"/>
      <c r="BF7" s="2"/>
      <c r="BG7" s="2"/>
      <c r="BH7" s="2"/>
      <c r="BI7" s="2"/>
    </row>
    <row r="8" spans="2:61" ht="12" customHeight="1" x14ac:dyDescent="0.2">
      <c r="B8" s="59">
        <v>16</v>
      </c>
      <c r="C8" s="824"/>
      <c r="D8" s="2"/>
      <c r="E8" s="270"/>
      <c r="F8" s="270"/>
      <c r="G8" s="270"/>
      <c r="H8" s="270"/>
      <c r="I8" s="270"/>
      <c r="J8" s="270"/>
      <c r="K8" s="270"/>
      <c r="L8" s="270"/>
      <c r="M8" s="270"/>
      <c r="N8" s="270"/>
      <c r="O8" s="270"/>
      <c r="P8" s="270"/>
      <c r="Q8" s="270"/>
      <c r="R8" s="270"/>
      <c r="S8" s="822"/>
      <c r="T8" s="822"/>
      <c r="U8" s="822"/>
      <c r="V8" s="822"/>
      <c r="W8" s="822"/>
      <c r="X8" s="822"/>
      <c r="Y8" s="822"/>
      <c r="Z8" s="822"/>
      <c r="AA8" s="822"/>
      <c r="AB8" s="822"/>
      <c r="AC8" s="822"/>
      <c r="AD8" s="270"/>
      <c r="AE8" s="270"/>
      <c r="AF8" s="5"/>
      <c r="AG8" s="691"/>
      <c r="AH8" s="488"/>
      <c r="AI8" s="692"/>
      <c r="AJ8" s="718"/>
      <c r="AK8" s="487"/>
      <c r="AL8" s="493"/>
      <c r="AM8" s="289"/>
      <c r="AN8" s="493"/>
      <c r="AO8" s="488"/>
      <c r="AP8" s="692"/>
      <c r="AQ8" s="718"/>
      <c r="AR8" s="487"/>
      <c r="AS8" s="488"/>
      <c r="AT8" s="739"/>
      <c r="AU8" s="759"/>
      <c r="AV8" s="503"/>
      <c r="AW8" s="503"/>
      <c r="AX8" s="503"/>
      <c r="AY8" s="503"/>
      <c r="AZ8" s="503"/>
      <c r="BA8" s="503"/>
      <c r="BB8" s="503"/>
      <c r="BC8" s="503"/>
      <c r="BD8" s="503"/>
      <c r="BE8" s="9"/>
      <c r="BF8" s="2"/>
      <c r="BG8" s="2"/>
      <c r="BH8" s="2"/>
      <c r="BI8" s="2"/>
    </row>
    <row r="9" spans="2:61" ht="6" customHeight="1" x14ac:dyDescent="0.2">
      <c r="B9" s="58">
        <v>8</v>
      </c>
      <c r="C9" s="824"/>
      <c r="D9" s="2"/>
      <c r="E9" s="125"/>
      <c r="F9" s="125"/>
      <c r="G9" s="125"/>
      <c r="H9" s="125"/>
      <c r="I9" s="125"/>
      <c r="J9" s="125"/>
      <c r="K9" s="125"/>
      <c r="L9" s="125"/>
      <c r="M9" s="125"/>
      <c r="N9" s="125"/>
      <c r="O9" s="125"/>
      <c r="P9" s="125"/>
      <c r="Q9" s="125"/>
      <c r="R9" s="125"/>
      <c r="S9" s="822"/>
      <c r="T9" s="822"/>
      <c r="U9" s="822"/>
      <c r="V9" s="822"/>
      <c r="W9" s="822"/>
      <c r="X9" s="822"/>
      <c r="Y9" s="822"/>
      <c r="Z9" s="822"/>
      <c r="AA9" s="822"/>
      <c r="AB9" s="822"/>
      <c r="AC9" s="822"/>
      <c r="AD9" s="125"/>
      <c r="AE9" s="125"/>
      <c r="AF9" s="5"/>
      <c r="AG9" s="18"/>
      <c r="AH9" s="283"/>
      <c r="AI9" s="20"/>
      <c r="AJ9" s="21"/>
      <c r="AK9" s="283"/>
      <c r="AL9" s="125"/>
      <c r="AM9" s="289"/>
      <c r="AN9" s="283"/>
      <c r="AP9" s="20"/>
      <c r="AQ9" s="21"/>
      <c r="AR9" s="283"/>
      <c r="AS9" s="283"/>
      <c r="AT9" s="739"/>
      <c r="AU9" s="759"/>
      <c r="AV9" s="503"/>
      <c r="AW9" s="503"/>
      <c r="AX9" s="503"/>
      <c r="AY9" s="503"/>
      <c r="AZ9" s="503"/>
      <c r="BA9" s="503"/>
      <c r="BB9" s="503"/>
      <c r="BC9" s="503"/>
      <c r="BD9" s="503"/>
      <c r="BE9" s="104"/>
      <c r="BF9" s="2"/>
      <c r="BG9" s="2"/>
      <c r="BH9" s="2"/>
      <c r="BI9" s="2"/>
    </row>
    <row r="10" spans="2:61" ht="6" customHeight="1" x14ac:dyDescent="0.2">
      <c r="B10" s="58">
        <v>8</v>
      </c>
      <c r="C10" s="824"/>
      <c r="D10" s="2"/>
      <c r="E10" s="125"/>
      <c r="F10" s="125"/>
      <c r="G10" s="125"/>
      <c r="H10" s="125"/>
      <c r="I10" s="125"/>
      <c r="J10" s="125"/>
      <c r="K10" s="125"/>
      <c r="L10" s="125"/>
      <c r="M10" s="125"/>
      <c r="N10" s="125"/>
      <c r="O10" s="125"/>
      <c r="P10" s="125"/>
      <c r="Q10" s="125"/>
      <c r="R10" s="125"/>
      <c r="S10" s="412"/>
      <c r="T10" s="412"/>
      <c r="U10" s="412"/>
      <c r="V10" s="412"/>
      <c r="W10" s="412"/>
      <c r="X10" s="412"/>
      <c r="Y10" s="412"/>
      <c r="Z10" s="412"/>
      <c r="AA10" s="412"/>
      <c r="AB10" s="412"/>
      <c r="AC10" s="412"/>
      <c r="AD10" s="125"/>
      <c r="AE10" s="125"/>
      <c r="AF10" s="5"/>
      <c r="AG10" s="22"/>
      <c r="AH10" s="23"/>
      <c r="AI10" s="23"/>
      <c r="AJ10" s="23"/>
      <c r="AK10" s="23"/>
      <c r="AL10" s="23"/>
      <c r="AM10" s="290"/>
      <c r="AN10" s="23"/>
      <c r="AO10" s="23"/>
      <c r="AP10" s="23"/>
      <c r="AQ10" s="23"/>
      <c r="AR10" s="23"/>
      <c r="AS10" s="23"/>
      <c r="AT10" s="739"/>
      <c r="AU10" s="759"/>
      <c r="AV10" s="503"/>
      <c r="AW10" s="503"/>
      <c r="AX10" s="503"/>
      <c r="AY10" s="503"/>
      <c r="AZ10" s="503"/>
      <c r="BA10" s="503"/>
      <c r="BB10" s="503"/>
      <c r="BC10" s="503"/>
      <c r="BD10" s="503"/>
      <c r="BE10" s="104"/>
      <c r="BF10" s="2"/>
      <c r="BG10" s="2"/>
      <c r="BH10" s="2"/>
      <c r="BI10" s="2"/>
    </row>
    <row r="11" spans="2:61" ht="6" customHeight="1" x14ac:dyDescent="0.2">
      <c r="B11" s="58">
        <v>8</v>
      </c>
      <c r="C11" s="824"/>
      <c r="D11" s="2"/>
      <c r="E11" s="125"/>
      <c r="F11" s="125"/>
      <c r="G11" s="125"/>
      <c r="H11" s="125"/>
      <c r="I11" s="125"/>
      <c r="J11" s="125"/>
      <c r="K11" s="125"/>
      <c r="L11" s="125"/>
      <c r="M11" s="125"/>
      <c r="N11" s="125"/>
      <c r="O11" s="125"/>
      <c r="P11" s="125"/>
      <c r="Q11" s="125"/>
      <c r="R11" s="125"/>
      <c r="S11" s="412"/>
      <c r="T11" s="412"/>
      <c r="U11" s="412"/>
      <c r="V11" s="412"/>
      <c r="W11" s="412"/>
      <c r="X11" s="412"/>
      <c r="Y11" s="412"/>
      <c r="Z11" s="412"/>
      <c r="AA11" s="412"/>
      <c r="AB11" s="412"/>
      <c r="AC11" s="412"/>
      <c r="AD11" s="125"/>
      <c r="AE11" s="125"/>
      <c r="AF11" s="5"/>
      <c r="AG11" s="24"/>
      <c r="AH11" s="25"/>
      <c r="AI11" s="25"/>
      <c r="AJ11" s="25"/>
      <c r="AK11" s="25"/>
      <c r="AL11" s="25"/>
      <c r="AM11" s="25"/>
      <c r="AN11" s="25"/>
      <c r="AO11" s="25"/>
      <c r="AP11" s="25"/>
      <c r="AQ11" s="25"/>
      <c r="AR11" s="25"/>
      <c r="AS11" s="26"/>
      <c r="AT11" s="739"/>
      <c r="AU11" s="759">
        <f>入力シート!G16</f>
        <v>0</v>
      </c>
      <c r="AV11" s="503"/>
      <c r="AW11" s="503"/>
      <c r="AX11" s="503"/>
      <c r="AY11" s="503"/>
      <c r="AZ11" s="503"/>
      <c r="BA11" s="503"/>
      <c r="BB11" s="503"/>
      <c r="BC11" s="503"/>
      <c r="BD11" s="503"/>
      <c r="BE11" s="104"/>
      <c r="BF11" s="2"/>
      <c r="BG11" s="2"/>
      <c r="BH11" s="2"/>
      <c r="BI11" s="2"/>
    </row>
    <row r="12" spans="2:61" ht="6" customHeight="1" x14ac:dyDescent="0.2">
      <c r="B12" s="58">
        <v>8</v>
      </c>
      <c r="C12" s="824"/>
      <c r="D12" s="2"/>
      <c r="E12" s="125"/>
      <c r="F12" s="125"/>
      <c r="G12" s="125"/>
      <c r="H12" s="125"/>
      <c r="I12" s="125"/>
      <c r="J12" s="125"/>
      <c r="K12" s="125"/>
      <c r="L12" s="125"/>
      <c r="M12" s="125"/>
      <c r="N12" s="125"/>
      <c r="O12" s="125"/>
      <c r="P12" s="125"/>
      <c r="Q12" s="125"/>
      <c r="R12" s="125"/>
      <c r="S12" s="412"/>
      <c r="T12" s="412"/>
      <c r="U12" s="412"/>
      <c r="V12" s="412"/>
      <c r="W12" s="412"/>
      <c r="X12" s="412"/>
      <c r="Y12" s="412"/>
      <c r="Z12" s="412"/>
      <c r="AA12" s="412"/>
      <c r="AB12" s="412"/>
      <c r="AC12" s="412"/>
      <c r="AD12" s="125"/>
      <c r="AE12" s="125"/>
      <c r="AF12" s="4"/>
      <c r="AG12" s="13"/>
      <c r="AH12" s="8"/>
      <c r="AI12" s="14"/>
      <c r="AJ12" s="15"/>
      <c r="AK12" s="8"/>
      <c r="AL12" s="14"/>
      <c r="AM12" s="15"/>
      <c r="AN12" s="8"/>
      <c r="AO12" s="14"/>
      <c r="AP12" s="15"/>
      <c r="AQ12" s="8"/>
      <c r="AR12" s="8"/>
      <c r="AS12" s="17"/>
      <c r="AT12" s="739"/>
      <c r="AU12" s="759"/>
      <c r="AV12" s="503"/>
      <c r="AW12" s="503"/>
      <c r="AX12" s="503"/>
      <c r="AY12" s="503"/>
      <c r="AZ12" s="503"/>
      <c r="BA12" s="503"/>
      <c r="BB12" s="503"/>
      <c r="BC12" s="503"/>
      <c r="BD12" s="503"/>
      <c r="BE12" s="104"/>
      <c r="BF12" s="2"/>
      <c r="BG12" s="2"/>
      <c r="BH12" s="2"/>
      <c r="BI12" s="2"/>
    </row>
    <row r="13" spans="2:61" ht="12" customHeight="1" x14ac:dyDescent="0.2">
      <c r="B13" s="59">
        <v>16</v>
      </c>
      <c r="C13" s="824"/>
      <c r="D13" s="2"/>
      <c r="E13" s="125"/>
      <c r="F13" s="125"/>
      <c r="G13" s="125"/>
      <c r="H13" s="125"/>
      <c r="I13" s="125"/>
      <c r="J13" s="125"/>
      <c r="K13" s="125"/>
      <c r="L13" s="125"/>
      <c r="M13" s="125"/>
      <c r="N13" s="125"/>
      <c r="O13" s="125"/>
      <c r="P13" s="125"/>
      <c r="Q13" s="125"/>
      <c r="R13" s="125"/>
      <c r="S13" s="412"/>
      <c r="T13" s="412"/>
      <c r="U13" s="412"/>
      <c r="V13" s="412"/>
      <c r="W13" s="412"/>
      <c r="X13" s="412"/>
      <c r="Y13" s="412"/>
      <c r="Z13" s="412"/>
      <c r="AA13" s="412"/>
      <c r="AB13" s="412"/>
      <c r="AC13" s="412"/>
      <c r="AD13" s="125"/>
      <c r="AE13" s="125"/>
      <c r="AF13" s="4"/>
      <c r="AG13" s="691" t="s">
        <v>177</v>
      </c>
      <c r="AH13" s="493"/>
      <c r="AI13" s="692" t="str">
        <f>LEFT(入力シート!G22,1)</f>
        <v/>
      </c>
      <c r="AJ13" s="718" t="str">
        <f>RIGHT(入力シート!G22,1)</f>
        <v/>
      </c>
      <c r="AK13" s="488" t="s">
        <v>12</v>
      </c>
      <c r="AL13" s="692" t="str">
        <f>LEFT(入力シート!I22,1)</f>
        <v/>
      </c>
      <c r="AM13" s="718" t="str">
        <f>RIGHT(入力シート!I22,1)</f>
        <v/>
      </c>
      <c r="AN13" s="741" t="s">
        <v>14</v>
      </c>
      <c r="AO13" s="692" t="str">
        <f>LEFT(入力シート!K22,1)</f>
        <v/>
      </c>
      <c r="AP13" s="718" t="str">
        <f>RIGHT(入力シート!K22,1)</f>
        <v/>
      </c>
      <c r="AQ13" s="487" t="s">
        <v>15</v>
      </c>
      <c r="AR13" s="493"/>
      <c r="AS13" s="493"/>
      <c r="AT13" s="739"/>
      <c r="AU13" s="759"/>
      <c r="AV13" s="503"/>
      <c r="AW13" s="503"/>
      <c r="AX13" s="503"/>
      <c r="AY13" s="503"/>
      <c r="AZ13" s="503"/>
      <c r="BA13" s="503"/>
      <c r="BB13" s="503"/>
      <c r="BC13" s="503"/>
      <c r="BD13" s="503"/>
      <c r="BE13" s="678"/>
      <c r="BF13" s="2"/>
      <c r="BG13" s="2"/>
      <c r="BH13" s="2"/>
      <c r="BI13" s="2"/>
    </row>
    <row r="14" spans="2:61" ht="12" customHeight="1" x14ac:dyDescent="0.2">
      <c r="B14" s="59">
        <v>16</v>
      </c>
      <c r="C14" s="824"/>
      <c r="D14" s="2"/>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4"/>
      <c r="AG14" s="691"/>
      <c r="AH14" s="493"/>
      <c r="AI14" s="692"/>
      <c r="AJ14" s="718"/>
      <c r="AK14" s="488"/>
      <c r="AL14" s="692"/>
      <c r="AM14" s="718"/>
      <c r="AN14" s="741"/>
      <c r="AO14" s="692"/>
      <c r="AP14" s="718"/>
      <c r="AQ14" s="487"/>
      <c r="AR14" s="493"/>
      <c r="AS14" s="493"/>
      <c r="AT14" s="739"/>
      <c r="AU14" s="759"/>
      <c r="AV14" s="503"/>
      <c r="AW14" s="503"/>
      <c r="AX14" s="503"/>
      <c r="AY14" s="503"/>
      <c r="AZ14" s="503"/>
      <c r="BA14" s="503"/>
      <c r="BB14" s="503"/>
      <c r="BC14" s="503"/>
      <c r="BD14" s="503"/>
      <c r="BE14" s="678"/>
      <c r="BF14" s="2"/>
      <c r="BG14" s="2"/>
      <c r="BH14" s="2"/>
      <c r="BI14" s="2"/>
    </row>
    <row r="15" spans="2:61" ht="6" customHeight="1" x14ac:dyDescent="0.2">
      <c r="B15" s="58">
        <v>8</v>
      </c>
      <c r="C15" s="824"/>
      <c r="D15" s="2"/>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4"/>
      <c r="AG15" s="18"/>
      <c r="AH15" s="283"/>
      <c r="AI15" s="20"/>
      <c r="AJ15" s="21"/>
      <c r="AK15" s="283"/>
      <c r="AL15" s="20"/>
      <c r="AM15" s="21"/>
      <c r="AN15" s="283"/>
      <c r="AO15" s="20"/>
      <c r="AP15" s="21"/>
      <c r="AQ15" s="283"/>
      <c r="AR15" s="283"/>
      <c r="AS15" s="283"/>
      <c r="AT15" s="739"/>
      <c r="AU15" s="759"/>
      <c r="AV15" s="503"/>
      <c r="AW15" s="503"/>
      <c r="AX15" s="503"/>
      <c r="AY15" s="503"/>
      <c r="AZ15" s="503"/>
      <c r="BA15" s="503"/>
      <c r="BB15" s="503"/>
      <c r="BC15" s="503"/>
      <c r="BD15" s="503"/>
      <c r="BE15" s="678"/>
      <c r="BF15" s="2"/>
      <c r="BG15" s="2"/>
      <c r="BH15" s="2"/>
      <c r="BI15" s="2"/>
    </row>
    <row r="16" spans="2:61" ht="6" customHeight="1" x14ac:dyDescent="0.2">
      <c r="B16" s="58">
        <v>8</v>
      </c>
      <c r="C16" s="824"/>
      <c r="D16" s="2"/>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4"/>
      <c r="AG16" s="22"/>
      <c r="AH16" s="23"/>
      <c r="AI16" s="23"/>
      <c r="AJ16" s="23"/>
      <c r="AK16" s="23"/>
      <c r="AL16" s="23"/>
      <c r="AM16" s="23"/>
      <c r="AN16" s="23"/>
      <c r="AO16" s="23"/>
      <c r="AP16" s="23"/>
      <c r="AQ16" s="23"/>
      <c r="AR16" s="23"/>
      <c r="AS16" s="23"/>
      <c r="AT16" s="739"/>
      <c r="AU16" s="759"/>
      <c r="AV16" s="503"/>
      <c r="AW16" s="503"/>
      <c r="AX16" s="503"/>
      <c r="AY16" s="503"/>
      <c r="AZ16" s="503"/>
      <c r="BA16" s="503"/>
      <c r="BB16" s="503"/>
      <c r="BC16" s="503"/>
      <c r="BD16" s="503"/>
      <c r="BE16" s="678"/>
      <c r="BF16" s="2"/>
      <c r="BG16" s="2"/>
      <c r="BH16" s="2"/>
      <c r="BI16" s="2"/>
    </row>
    <row r="17" spans="2:61" ht="6" customHeight="1" x14ac:dyDescent="0.2">
      <c r="B17" s="58">
        <v>8</v>
      </c>
      <c r="C17" s="824"/>
      <c r="D17" s="2"/>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4"/>
      <c r="AG17" s="743" t="s">
        <v>108</v>
      </c>
      <c r="AH17" s="744"/>
      <c r="AI17" s="744"/>
      <c r="AJ17" s="744"/>
      <c r="AK17" s="744"/>
      <c r="AL17" s="744"/>
      <c r="AM17" s="744"/>
      <c r="AN17" s="744"/>
      <c r="AO17" s="744"/>
      <c r="AP17" s="744"/>
      <c r="AQ17" s="744"/>
      <c r="AR17" s="744"/>
      <c r="AS17" s="744"/>
      <c r="AT17" s="739"/>
      <c r="AU17" s="759"/>
      <c r="AV17" s="503"/>
      <c r="AW17" s="503"/>
      <c r="AX17" s="503"/>
      <c r="AY17" s="503"/>
      <c r="AZ17" s="503"/>
      <c r="BA17" s="503"/>
      <c r="BB17" s="503"/>
      <c r="BC17" s="503"/>
      <c r="BD17" s="503"/>
      <c r="BE17" s="9"/>
      <c r="BF17" s="2"/>
      <c r="BG17" s="2"/>
      <c r="BH17" s="2"/>
      <c r="BI17" s="2"/>
    </row>
    <row r="18" spans="2:61" ht="6" customHeight="1" x14ac:dyDescent="0.2">
      <c r="B18" s="58">
        <v>8</v>
      </c>
      <c r="C18" s="824"/>
      <c r="D18" s="2"/>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4"/>
      <c r="AG18" s="681"/>
      <c r="AH18" s="493"/>
      <c r="AI18" s="493"/>
      <c r="AJ18" s="493"/>
      <c r="AK18" s="493"/>
      <c r="AL18" s="493"/>
      <c r="AM18" s="493"/>
      <c r="AN18" s="493"/>
      <c r="AO18" s="493"/>
      <c r="AP18" s="493"/>
      <c r="AQ18" s="493"/>
      <c r="AR18" s="493"/>
      <c r="AS18" s="493"/>
      <c r="AT18" s="739"/>
      <c r="AU18" s="759"/>
      <c r="AV18" s="503"/>
      <c r="AW18" s="503"/>
      <c r="AX18" s="503"/>
      <c r="AY18" s="503"/>
      <c r="AZ18" s="503"/>
      <c r="BA18" s="503"/>
      <c r="BB18" s="503"/>
      <c r="BC18" s="503"/>
      <c r="BD18" s="503"/>
      <c r="BE18" s="9"/>
      <c r="BF18" s="2"/>
      <c r="BG18" s="2"/>
      <c r="BH18" s="2"/>
      <c r="BI18" s="2"/>
    </row>
    <row r="19" spans="2:61" ht="12" customHeight="1" x14ac:dyDescent="0.2">
      <c r="B19" s="59">
        <v>16</v>
      </c>
      <c r="C19" s="824"/>
      <c r="D19" s="2"/>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4"/>
      <c r="AG19" s="681"/>
      <c r="AH19" s="493"/>
      <c r="AI19" s="493"/>
      <c r="AJ19" s="493"/>
      <c r="AK19" s="493"/>
      <c r="AL19" s="493"/>
      <c r="AM19" s="493"/>
      <c r="AN19" s="493"/>
      <c r="AO19" s="493"/>
      <c r="AP19" s="493"/>
      <c r="AQ19" s="493"/>
      <c r="AR19" s="493"/>
      <c r="AS19" s="493"/>
      <c r="AT19" s="739"/>
      <c r="AU19" s="759"/>
      <c r="AV19" s="503"/>
      <c r="AW19" s="503"/>
      <c r="AX19" s="503"/>
      <c r="AY19" s="503"/>
      <c r="AZ19" s="503"/>
      <c r="BA19" s="503"/>
      <c r="BB19" s="503"/>
      <c r="BC19" s="503"/>
      <c r="BD19" s="503"/>
      <c r="BE19" s="9"/>
      <c r="BF19" s="2"/>
      <c r="BG19" s="2"/>
      <c r="BH19" s="2"/>
      <c r="BI19" s="2"/>
    </row>
    <row r="20" spans="2:61" ht="12" customHeight="1" x14ac:dyDescent="0.2">
      <c r="B20" s="59">
        <v>16</v>
      </c>
      <c r="C20" s="824"/>
      <c r="D20" s="2"/>
      <c r="E20" s="962" t="s">
        <v>133</v>
      </c>
      <c r="F20" s="962"/>
      <c r="G20" s="962"/>
      <c r="H20" s="962"/>
      <c r="I20" s="962"/>
      <c r="J20" s="962"/>
      <c r="K20" s="962"/>
      <c r="L20" s="962"/>
      <c r="M20" s="962"/>
      <c r="N20" s="962"/>
      <c r="O20" s="962"/>
      <c r="P20" s="962"/>
      <c r="Q20" s="962"/>
      <c r="R20" s="177"/>
      <c r="S20" s="177"/>
      <c r="T20" s="177"/>
      <c r="U20" s="177"/>
      <c r="V20" s="177"/>
      <c r="W20" s="177"/>
      <c r="X20" s="177"/>
      <c r="Y20" s="177"/>
      <c r="Z20" s="177"/>
      <c r="AA20" s="177"/>
      <c r="AB20" s="177"/>
      <c r="AC20" s="177"/>
      <c r="AD20" s="177"/>
      <c r="AE20" s="177"/>
      <c r="AF20" s="4"/>
      <c r="AG20" s="693" t="str">
        <f>表示データ!A10</f>
        <v/>
      </c>
      <c r="AH20" s="680" t="str">
        <f>表示データ!B10</f>
        <v/>
      </c>
      <c r="AI20" s="680" t="str">
        <f>表示データ!C10</f>
        <v/>
      </c>
      <c r="AJ20" s="680" t="str">
        <f>表示データ!D10</f>
        <v/>
      </c>
      <c r="AK20" s="676" t="str">
        <f>表示データ!E10</f>
        <v/>
      </c>
      <c r="AL20" s="676" t="str">
        <f>表示データ!F10</f>
        <v/>
      </c>
      <c r="AM20" s="680" t="str">
        <f>表示データ!G10</f>
        <v/>
      </c>
      <c r="AN20" s="680" t="str">
        <f>表示データ!H10</f>
        <v/>
      </c>
      <c r="AO20" s="680" t="str">
        <f>表示データ!I10</f>
        <v/>
      </c>
      <c r="AP20" s="680" t="str">
        <f>表示データ!J10</f>
        <v/>
      </c>
      <c r="AQ20" s="680" t="str">
        <f>表示データ!K10</f>
        <v/>
      </c>
      <c r="AR20" s="680" t="str">
        <f>表示データ!L10</f>
        <v/>
      </c>
      <c r="AS20" s="533" t="str">
        <f>表示データ!M10</f>
        <v/>
      </c>
      <c r="AT20" s="740"/>
      <c r="AU20" s="27" t="s">
        <v>29</v>
      </c>
      <c r="AV20" s="27"/>
      <c r="AW20" s="679">
        <f>入力シート!G17</f>
        <v>0</v>
      </c>
      <c r="AX20" s="679"/>
      <c r="AY20" s="679"/>
      <c r="AZ20" s="679"/>
      <c r="BA20" s="679"/>
      <c r="BB20" s="679"/>
      <c r="BC20" s="679"/>
      <c r="BD20" s="679"/>
      <c r="BE20" s="9"/>
      <c r="BF20" s="2"/>
      <c r="BG20" s="2"/>
      <c r="BH20" s="2"/>
      <c r="BI20" s="2"/>
    </row>
    <row r="21" spans="2:61" ht="6" customHeight="1" x14ac:dyDescent="0.2">
      <c r="B21" s="58">
        <v>8</v>
      </c>
      <c r="C21" s="824"/>
      <c r="D21" s="2"/>
      <c r="E21" s="962"/>
      <c r="F21" s="962"/>
      <c r="G21" s="962"/>
      <c r="H21" s="962"/>
      <c r="I21" s="962"/>
      <c r="J21" s="962"/>
      <c r="K21" s="962"/>
      <c r="L21" s="962"/>
      <c r="M21" s="962"/>
      <c r="N21" s="962"/>
      <c r="O21" s="962"/>
      <c r="P21" s="962"/>
      <c r="Q21" s="962"/>
      <c r="R21" s="177"/>
      <c r="S21" s="177"/>
      <c r="T21" s="177"/>
      <c r="U21" s="177"/>
      <c r="V21" s="177"/>
      <c r="W21" s="177"/>
      <c r="X21" s="177"/>
      <c r="Y21" s="177"/>
      <c r="Z21" s="177"/>
      <c r="AA21" s="177"/>
      <c r="AB21" s="177"/>
      <c r="AC21" s="177"/>
      <c r="AD21" s="177"/>
      <c r="AE21" s="177"/>
      <c r="AF21" s="4"/>
      <c r="AG21" s="694"/>
      <c r="AH21" s="477"/>
      <c r="AI21" s="477"/>
      <c r="AJ21" s="477"/>
      <c r="AK21" s="477"/>
      <c r="AL21" s="477"/>
      <c r="AM21" s="477"/>
      <c r="AN21" s="477"/>
      <c r="AO21" s="477"/>
      <c r="AP21" s="477"/>
      <c r="AQ21" s="477"/>
      <c r="AR21" s="477"/>
      <c r="AS21" s="534"/>
      <c r="AT21" s="740"/>
      <c r="AU21" s="27"/>
      <c r="AV21" s="27"/>
      <c r="AW21" s="679"/>
      <c r="AX21" s="679"/>
      <c r="AY21" s="679"/>
      <c r="AZ21" s="679"/>
      <c r="BA21" s="679"/>
      <c r="BB21" s="679"/>
      <c r="BC21" s="679"/>
      <c r="BD21" s="679"/>
      <c r="BE21" s="9"/>
      <c r="BF21" s="2"/>
      <c r="BG21" s="2"/>
      <c r="BH21" s="2"/>
      <c r="BI21" s="2"/>
    </row>
    <row r="22" spans="2:61" ht="6" customHeight="1" x14ac:dyDescent="0.2">
      <c r="B22" s="58">
        <v>8</v>
      </c>
      <c r="C22" s="824"/>
      <c r="D22" s="2"/>
      <c r="E22" s="962" t="s">
        <v>132</v>
      </c>
      <c r="F22" s="962"/>
      <c r="G22" s="962"/>
      <c r="H22" s="962"/>
      <c r="I22" s="962"/>
      <c r="J22" s="962"/>
      <c r="K22" s="962"/>
      <c r="L22" s="962"/>
      <c r="M22" s="962"/>
      <c r="N22" s="962"/>
      <c r="O22" s="962"/>
      <c r="P22" s="962"/>
      <c r="Q22" s="962"/>
      <c r="R22" s="177"/>
      <c r="S22" s="177"/>
      <c r="T22" s="177"/>
      <c r="U22" s="177"/>
      <c r="V22" s="177"/>
      <c r="W22" s="177"/>
      <c r="X22" s="177"/>
      <c r="Y22" s="177"/>
      <c r="Z22" s="177"/>
      <c r="AA22" s="177"/>
      <c r="AB22" s="177"/>
      <c r="AC22" s="177"/>
      <c r="AD22" s="177"/>
      <c r="AE22" s="177"/>
      <c r="AF22" s="4"/>
      <c r="AG22" s="694"/>
      <c r="AH22" s="477"/>
      <c r="AI22" s="477"/>
      <c r="AJ22" s="477"/>
      <c r="AK22" s="477"/>
      <c r="AL22" s="477"/>
      <c r="AM22" s="477"/>
      <c r="AN22" s="477"/>
      <c r="AO22" s="477"/>
      <c r="AP22" s="477"/>
      <c r="AQ22" s="477"/>
      <c r="AR22" s="477"/>
      <c r="AS22" s="534"/>
      <c r="AT22" s="740"/>
      <c r="AU22" s="27"/>
      <c r="AV22" s="27"/>
      <c r="AW22" s="679"/>
      <c r="AX22" s="679"/>
      <c r="AY22" s="679"/>
      <c r="AZ22" s="679"/>
      <c r="BA22" s="679"/>
      <c r="BB22" s="679"/>
      <c r="BC22" s="679"/>
      <c r="BD22" s="679"/>
      <c r="BE22" s="9"/>
      <c r="BF22" s="2"/>
      <c r="BG22" s="2"/>
      <c r="BH22" s="2"/>
      <c r="BI22" s="2"/>
    </row>
    <row r="23" spans="2:61" ht="6" customHeight="1" x14ac:dyDescent="0.2">
      <c r="B23" s="58">
        <v>8</v>
      </c>
      <c r="C23" s="824"/>
      <c r="D23" s="286"/>
      <c r="E23" s="962"/>
      <c r="F23" s="962"/>
      <c r="G23" s="962"/>
      <c r="H23" s="962"/>
      <c r="I23" s="962"/>
      <c r="J23" s="962"/>
      <c r="K23" s="962"/>
      <c r="L23" s="962"/>
      <c r="M23" s="962"/>
      <c r="N23" s="962"/>
      <c r="O23" s="962"/>
      <c r="P23" s="962"/>
      <c r="Q23" s="962"/>
      <c r="R23" s="176"/>
      <c r="S23" s="176"/>
      <c r="T23" s="176"/>
      <c r="U23" s="176"/>
      <c r="V23" s="176"/>
      <c r="W23" s="176"/>
      <c r="X23" s="176"/>
      <c r="Y23" s="176"/>
      <c r="Z23" s="176"/>
      <c r="AA23" s="176"/>
      <c r="AB23" s="176"/>
      <c r="AC23" s="176"/>
      <c r="AD23" s="176"/>
      <c r="AE23" s="176"/>
      <c r="AF23" s="4"/>
      <c r="AG23" s="141"/>
      <c r="AH23" s="142"/>
      <c r="AI23" s="143"/>
      <c r="AJ23" s="143"/>
      <c r="AK23" s="144"/>
      <c r="AL23" s="142"/>
      <c r="AM23" s="143"/>
      <c r="AN23" s="143"/>
      <c r="AO23" s="144"/>
      <c r="AP23" s="142"/>
      <c r="AQ23" s="143"/>
      <c r="AR23" s="143"/>
      <c r="AS23" s="144"/>
      <c r="AT23" s="740"/>
      <c r="AU23" s="536" t="s">
        <v>30</v>
      </c>
      <c r="AV23" s="537"/>
      <c r="AX23" s="129"/>
      <c r="AY23" s="129"/>
      <c r="AZ23" s="537" t="s">
        <v>31</v>
      </c>
      <c r="BA23" s="537"/>
      <c r="BB23" s="132"/>
      <c r="BD23" s="129"/>
      <c r="BE23" s="130"/>
      <c r="BF23" s="2"/>
      <c r="BG23" s="2"/>
      <c r="BH23" s="2"/>
      <c r="BI23" s="2"/>
    </row>
    <row r="24" spans="2:61" ht="6" customHeight="1" x14ac:dyDescent="0.2">
      <c r="B24" s="58">
        <v>8</v>
      </c>
      <c r="C24" s="824"/>
      <c r="E24" s="962"/>
      <c r="F24" s="962"/>
      <c r="G24" s="962"/>
      <c r="H24" s="962"/>
      <c r="I24" s="962"/>
      <c r="J24" s="962"/>
      <c r="K24" s="962"/>
      <c r="L24" s="962"/>
      <c r="M24" s="962"/>
      <c r="N24" s="962"/>
      <c r="O24" s="962"/>
      <c r="P24" s="962"/>
      <c r="Q24" s="962"/>
      <c r="R24" s="177"/>
      <c r="S24" s="177"/>
      <c r="T24" s="177"/>
      <c r="U24" s="177"/>
      <c r="V24" s="177"/>
      <c r="W24" s="177"/>
      <c r="X24" s="177"/>
      <c r="Y24" s="177"/>
      <c r="Z24" s="177"/>
      <c r="AA24" s="177"/>
      <c r="AB24" s="177"/>
      <c r="AC24" s="177"/>
      <c r="AD24" s="177"/>
      <c r="AE24" s="177"/>
      <c r="AF24" s="4"/>
      <c r="AG24" s="681" t="s">
        <v>109</v>
      </c>
      <c r="AH24" s="493"/>
      <c r="AI24" s="493"/>
      <c r="AJ24" s="493"/>
      <c r="AK24" s="493"/>
      <c r="AL24" s="493"/>
      <c r="AM24" s="493"/>
      <c r="AN24" s="493"/>
      <c r="AO24" s="493"/>
      <c r="AP24" s="493"/>
      <c r="AQ24" s="493"/>
      <c r="AR24" s="493"/>
      <c r="AS24" s="488"/>
      <c r="AT24" s="739"/>
      <c r="AU24" s="536"/>
      <c r="AV24" s="537"/>
      <c r="AW24" s="129"/>
      <c r="AX24" s="129"/>
      <c r="AY24" s="129"/>
      <c r="AZ24" s="537"/>
      <c r="BA24" s="537"/>
      <c r="BB24" s="132"/>
      <c r="BD24" s="129"/>
      <c r="BE24" s="130"/>
      <c r="BF24" s="2"/>
      <c r="BG24" s="2"/>
      <c r="BH24" s="2"/>
      <c r="BI24" s="2"/>
    </row>
    <row r="25" spans="2:61" ht="6" customHeight="1" x14ac:dyDescent="0.2">
      <c r="B25" s="58">
        <v>8</v>
      </c>
      <c r="C25" s="824"/>
      <c r="D25" s="2"/>
      <c r="E25" s="957" t="s">
        <v>9</v>
      </c>
      <c r="F25" s="957"/>
      <c r="G25" s="957"/>
      <c r="H25" s="957"/>
      <c r="I25" s="957"/>
      <c r="J25" s="957"/>
      <c r="K25" s="957" t="s">
        <v>8</v>
      </c>
      <c r="L25" s="957"/>
      <c r="M25" s="957"/>
      <c r="N25" s="957"/>
      <c r="O25" s="957"/>
      <c r="P25" s="957"/>
      <c r="Q25" s="957"/>
      <c r="R25" s="957"/>
      <c r="S25" s="957"/>
      <c r="T25" s="957"/>
      <c r="U25" s="957"/>
      <c r="V25" s="957" t="s">
        <v>7</v>
      </c>
      <c r="W25" s="957"/>
      <c r="X25" s="957"/>
      <c r="Y25" s="957"/>
      <c r="Z25" s="957"/>
      <c r="AA25" s="957"/>
      <c r="AB25" s="957"/>
      <c r="AC25" s="957"/>
      <c r="AD25" s="957"/>
      <c r="AE25" s="957"/>
      <c r="AF25" s="4"/>
      <c r="AG25" s="681"/>
      <c r="AH25" s="493"/>
      <c r="AI25" s="493"/>
      <c r="AJ25" s="493"/>
      <c r="AK25" s="493"/>
      <c r="AL25" s="493"/>
      <c r="AM25" s="493"/>
      <c r="AN25" s="493"/>
      <c r="AO25" s="493"/>
      <c r="AP25" s="493"/>
      <c r="AQ25" s="493"/>
      <c r="AR25" s="493"/>
      <c r="AS25" s="488"/>
      <c r="AT25" s="739"/>
      <c r="AU25" s="131"/>
      <c r="AV25" s="538">
        <f>入力シート!G18</f>
        <v>0</v>
      </c>
      <c r="AW25" s="538"/>
      <c r="AX25" s="538"/>
      <c r="AY25" s="538"/>
      <c r="AZ25" s="243"/>
      <c r="BA25" s="538">
        <f>入力シート!G19</f>
        <v>0</v>
      </c>
      <c r="BB25" s="538"/>
      <c r="BC25" s="538"/>
      <c r="BD25" s="538"/>
      <c r="BE25" s="736"/>
      <c r="BF25" s="2"/>
      <c r="BG25" s="2"/>
      <c r="BH25" s="2"/>
      <c r="BI25" s="2"/>
    </row>
    <row r="26" spans="2:61" ht="12" customHeight="1" x14ac:dyDescent="0.2">
      <c r="B26" s="59">
        <v>16</v>
      </c>
      <c r="C26" s="824"/>
      <c r="D26" s="2"/>
      <c r="E26" s="957"/>
      <c r="F26" s="957"/>
      <c r="G26" s="957"/>
      <c r="H26" s="957"/>
      <c r="I26" s="957"/>
      <c r="J26" s="957"/>
      <c r="K26" s="957"/>
      <c r="L26" s="957"/>
      <c r="M26" s="957"/>
      <c r="N26" s="957"/>
      <c r="O26" s="957"/>
      <c r="P26" s="957"/>
      <c r="Q26" s="957"/>
      <c r="R26" s="957"/>
      <c r="S26" s="957"/>
      <c r="T26" s="957"/>
      <c r="U26" s="957"/>
      <c r="V26" s="957"/>
      <c r="W26" s="957"/>
      <c r="X26" s="957"/>
      <c r="Y26" s="957"/>
      <c r="Z26" s="957"/>
      <c r="AA26" s="957"/>
      <c r="AB26" s="957"/>
      <c r="AC26" s="957"/>
      <c r="AD26" s="957"/>
      <c r="AE26" s="957"/>
      <c r="AF26" s="4"/>
      <c r="AG26" s="681"/>
      <c r="AH26" s="493"/>
      <c r="AI26" s="493"/>
      <c r="AJ26" s="493"/>
      <c r="AK26" s="493"/>
      <c r="AL26" s="493"/>
      <c r="AM26" s="493"/>
      <c r="AN26" s="493"/>
      <c r="AO26" s="493"/>
      <c r="AP26" s="493"/>
      <c r="AQ26" s="493"/>
      <c r="AR26" s="493"/>
      <c r="AS26" s="488"/>
      <c r="AT26" s="739"/>
      <c r="AU26" s="8"/>
      <c r="AV26" s="539"/>
      <c r="AW26" s="539"/>
      <c r="AX26" s="539"/>
      <c r="AY26" s="539"/>
      <c r="AZ26" s="244"/>
      <c r="BA26" s="539"/>
      <c r="BB26" s="539"/>
      <c r="BC26" s="539"/>
      <c r="BD26" s="539"/>
      <c r="BE26" s="737"/>
      <c r="BF26" s="2"/>
      <c r="BG26" s="2"/>
      <c r="BH26" s="2"/>
      <c r="BI26" s="2"/>
    </row>
    <row r="27" spans="2:61" ht="6" customHeight="1" x14ac:dyDescent="0.2">
      <c r="B27" s="58">
        <v>8</v>
      </c>
      <c r="C27" s="824"/>
      <c r="D27" s="2"/>
      <c r="E27" s="957"/>
      <c r="F27" s="957"/>
      <c r="G27" s="957"/>
      <c r="H27" s="957"/>
      <c r="I27" s="957"/>
      <c r="J27" s="957"/>
      <c r="K27" s="957"/>
      <c r="L27" s="957"/>
      <c r="M27" s="957"/>
      <c r="N27" s="957"/>
      <c r="O27" s="957"/>
      <c r="P27" s="957"/>
      <c r="Q27" s="957"/>
      <c r="R27" s="957"/>
      <c r="S27" s="957"/>
      <c r="T27" s="957"/>
      <c r="U27" s="957"/>
      <c r="V27" s="957"/>
      <c r="W27" s="957"/>
      <c r="X27" s="957"/>
      <c r="Y27" s="957"/>
      <c r="Z27" s="957"/>
      <c r="AA27" s="957"/>
      <c r="AB27" s="957"/>
      <c r="AC27" s="957"/>
      <c r="AD27" s="957"/>
      <c r="AE27" s="957"/>
      <c r="AF27" s="4"/>
      <c r="AG27" s="813" t="str">
        <f>表示データ!A11</f>
        <v/>
      </c>
      <c r="AH27" s="535" t="str">
        <f>表示データ!B11</f>
        <v/>
      </c>
      <c r="AI27" s="535" t="str">
        <f>表示データ!C11</f>
        <v/>
      </c>
      <c r="AJ27" s="535" t="str">
        <f>表示データ!D11</f>
        <v/>
      </c>
      <c r="AK27" s="676" t="str">
        <f>表示データ!E11</f>
        <v/>
      </c>
      <c r="AL27" s="676" t="str">
        <f>表示データ!F11</f>
        <v/>
      </c>
      <c r="AM27" s="535" t="str">
        <f>表示データ!G11</f>
        <v/>
      </c>
      <c r="AN27" s="535" t="str">
        <f>表示データ!H11</f>
        <v/>
      </c>
      <c r="AO27" s="535" t="str">
        <f>表示データ!I11</f>
        <v/>
      </c>
      <c r="AP27" s="535" t="str">
        <f>表示データ!J11</f>
        <v/>
      </c>
      <c r="AQ27" s="535" t="str">
        <f>表示データ!K11</f>
        <v/>
      </c>
      <c r="AR27" s="535" t="str">
        <f>表示データ!L11</f>
        <v/>
      </c>
      <c r="AS27" s="535" t="str">
        <f>表示データ!M11</f>
        <v/>
      </c>
      <c r="AT27" s="491" t="s">
        <v>27</v>
      </c>
      <c r="AU27" s="492"/>
      <c r="AV27" s="492"/>
      <c r="AW27" s="492"/>
      <c r="AX27" s="492"/>
      <c r="AY27" s="486"/>
      <c r="AZ27" s="491" t="s">
        <v>28</v>
      </c>
      <c r="BA27" s="492"/>
      <c r="BB27" s="492"/>
      <c r="BC27" s="492"/>
      <c r="BD27" s="492"/>
      <c r="BE27" s="486"/>
      <c r="BF27" s="2"/>
      <c r="BG27" s="2"/>
      <c r="BH27" s="2"/>
      <c r="BI27" s="2"/>
    </row>
    <row r="28" spans="2:61" ht="6" customHeight="1" x14ac:dyDescent="0.2">
      <c r="B28" s="58">
        <v>8</v>
      </c>
      <c r="C28" s="824"/>
      <c r="D28" s="2"/>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4"/>
      <c r="AG28" s="814"/>
      <c r="AH28" s="477"/>
      <c r="AI28" s="477"/>
      <c r="AJ28" s="477"/>
      <c r="AK28" s="477"/>
      <c r="AL28" s="477"/>
      <c r="AM28" s="477"/>
      <c r="AN28" s="477"/>
      <c r="AO28" s="477"/>
      <c r="AP28" s="477"/>
      <c r="AQ28" s="477"/>
      <c r="AR28" s="477"/>
      <c r="AS28" s="477"/>
      <c r="AT28" s="487"/>
      <c r="AU28" s="493"/>
      <c r="AV28" s="493"/>
      <c r="AW28" s="493"/>
      <c r="AX28" s="493"/>
      <c r="AY28" s="488"/>
      <c r="AZ28" s="487"/>
      <c r="BA28" s="493"/>
      <c r="BB28" s="493"/>
      <c r="BC28" s="493"/>
      <c r="BD28" s="493"/>
      <c r="BE28" s="488"/>
      <c r="BF28" s="2"/>
      <c r="BG28" s="2"/>
      <c r="BH28" s="2"/>
      <c r="BI28" s="2"/>
    </row>
    <row r="29" spans="2:61" ht="6" customHeight="1" x14ac:dyDescent="0.2">
      <c r="B29" s="58">
        <v>8</v>
      </c>
      <c r="C29" s="824"/>
      <c r="D29" s="2"/>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4"/>
      <c r="AG29" s="814"/>
      <c r="AH29" s="477"/>
      <c r="AI29" s="477"/>
      <c r="AJ29" s="477"/>
      <c r="AK29" s="477"/>
      <c r="AL29" s="477"/>
      <c r="AM29" s="477"/>
      <c r="AN29" s="477"/>
      <c r="AO29" s="477"/>
      <c r="AP29" s="477"/>
      <c r="AQ29" s="477"/>
      <c r="AR29" s="477"/>
      <c r="AS29" s="477"/>
      <c r="AT29" s="487"/>
      <c r="AU29" s="493"/>
      <c r="AV29" s="493"/>
      <c r="AW29" s="493"/>
      <c r="AX29" s="493"/>
      <c r="AY29" s="488"/>
      <c r="AZ29" s="487"/>
      <c r="BA29" s="493"/>
      <c r="BB29" s="493"/>
      <c r="BC29" s="493"/>
      <c r="BD29" s="493"/>
      <c r="BE29" s="488"/>
      <c r="BF29" s="2"/>
      <c r="BG29" s="2"/>
      <c r="BH29" s="2"/>
      <c r="BI29" s="2"/>
    </row>
    <row r="30" spans="2:61" ht="6" customHeight="1" x14ac:dyDescent="0.2">
      <c r="B30" s="58">
        <v>8</v>
      </c>
      <c r="C30" s="824"/>
      <c r="D30" s="2"/>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4"/>
      <c r="AG30" s="814"/>
      <c r="AH30" s="477"/>
      <c r="AI30" s="477"/>
      <c r="AJ30" s="477"/>
      <c r="AK30" s="477"/>
      <c r="AL30" s="477"/>
      <c r="AM30" s="477"/>
      <c r="AN30" s="477"/>
      <c r="AO30" s="477"/>
      <c r="AP30" s="477"/>
      <c r="AQ30" s="477"/>
      <c r="AR30" s="477"/>
      <c r="AS30" s="477"/>
      <c r="AT30" s="487"/>
      <c r="AU30" s="493"/>
      <c r="AV30" s="493"/>
      <c r="AW30" s="493"/>
      <c r="AX30" s="493"/>
      <c r="AY30" s="488"/>
      <c r="AZ30" s="487"/>
      <c r="BA30" s="493"/>
      <c r="BB30" s="493"/>
      <c r="BC30" s="493"/>
      <c r="BD30" s="493"/>
      <c r="BE30" s="488"/>
      <c r="BF30" s="2"/>
      <c r="BG30" s="2"/>
      <c r="BH30" s="2"/>
      <c r="BI30" s="2"/>
    </row>
    <row r="31" spans="2:61" ht="6" customHeight="1" x14ac:dyDescent="0.2">
      <c r="B31" s="58">
        <v>8</v>
      </c>
      <c r="C31" s="824"/>
      <c r="D31" s="2"/>
      <c r="E31" s="176"/>
      <c r="F31" s="957">
        <v>56</v>
      </c>
      <c r="G31" s="176"/>
      <c r="H31" s="961" t="s">
        <v>139</v>
      </c>
      <c r="I31" s="961"/>
      <c r="J31" s="961"/>
      <c r="K31" s="961"/>
      <c r="L31" s="961"/>
      <c r="M31" s="961"/>
      <c r="N31" s="961"/>
      <c r="O31" s="961"/>
      <c r="P31" s="961"/>
      <c r="Q31" s="961"/>
      <c r="R31" s="176"/>
      <c r="S31" s="176"/>
      <c r="T31" s="176"/>
      <c r="U31" s="176"/>
      <c r="V31" s="176"/>
      <c r="W31" s="176"/>
      <c r="X31" s="176"/>
      <c r="Y31" s="176"/>
      <c r="Z31" s="176"/>
      <c r="AA31" s="176"/>
      <c r="AB31" s="176"/>
      <c r="AC31" s="176"/>
      <c r="AD31" s="176"/>
      <c r="AE31" s="176"/>
      <c r="AF31" s="4"/>
      <c r="AG31" s="141"/>
      <c r="AH31" s="142"/>
      <c r="AI31" s="143"/>
      <c r="AJ31" s="143"/>
      <c r="AK31" s="144"/>
      <c r="AL31" s="142"/>
      <c r="AM31" s="143"/>
      <c r="AN31" s="143"/>
      <c r="AO31" s="144"/>
      <c r="AP31" s="142"/>
      <c r="AQ31" s="143"/>
      <c r="AR31" s="143"/>
      <c r="AS31" s="144"/>
      <c r="AT31" s="489"/>
      <c r="AU31" s="494"/>
      <c r="AV31" s="494"/>
      <c r="AW31" s="494"/>
      <c r="AX31" s="494"/>
      <c r="AY31" s="490"/>
      <c r="AZ31" s="489"/>
      <c r="BA31" s="494"/>
      <c r="BB31" s="494"/>
      <c r="BC31" s="494"/>
      <c r="BD31" s="494"/>
      <c r="BE31" s="490"/>
      <c r="BF31" s="2"/>
      <c r="BG31" s="2"/>
      <c r="BH31" s="2"/>
      <c r="BI31" s="2"/>
    </row>
    <row r="32" spans="2:61" ht="6" customHeight="1" x14ac:dyDescent="0.2">
      <c r="B32" s="58">
        <v>8</v>
      </c>
      <c r="C32" s="824"/>
      <c r="D32" s="2"/>
      <c r="E32" s="176"/>
      <c r="F32" s="957"/>
      <c r="G32" s="176"/>
      <c r="H32" s="961"/>
      <c r="I32" s="961"/>
      <c r="J32" s="961"/>
      <c r="K32" s="961"/>
      <c r="L32" s="961"/>
      <c r="M32" s="961"/>
      <c r="N32" s="961"/>
      <c r="O32" s="961"/>
      <c r="P32" s="961"/>
      <c r="Q32" s="961"/>
      <c r="R32" s="176"/>
      <c r="S32" s="176"/>
      <c r="T32" s="176"/>
      <c r="U32" s="176"/>
      <c r="V32" s="176"/>
      <c r="W32" s="176"/>
      <c r="X32" s="176"/>
      <c r="Y32" s="176"/>
      <c r="Z32" s="176"/>
      <c r="AA32" s="176"/>
      <c r="AB32" s="176"/>
      <c r="AC32" s="176"/>
      <c r="AD32" s="176"/>
      <c r="AE32" s="176"/>
      <c r="AF32" s="4"/>
      <c r="AG32" s="720" t="s">
        <v>32</v>
      </c>
      <c r="AH32" s="721"/>
      <c r="AI32" s="722"/>
      <c r="AJ32" s="677"/>
      <c r="AK32" s="493"/>
      <c r="AL32" s="493"/>
      <c r="AM32" s="493"/>
      <c r="AN32" s="493"/>
      <c r="AO32" s="493"/>
      <c r="AP32" s="493"/>
      <c r="AQ32" s="493"/>
      <c r="AR32" s="493"/>
      <c r="AS32" s="678"/>
      <c r="AT32" s="730" t="s">
        <v>36</v>
      </c>
      <c r="AU32" s="731"/>
      <c r="AV32" s="731"/>
      <c r="AW32" s="731"/>
      <c r="AX32" s="731"/>
      <c r="AY32" s="732"/>
      <c r="AZ32" s="745" t="s">
        <v>37</v>
      </c>
      <c r="BA32" s="746"/>
      <c r="BB32" s="746"/>
      <c r="BC32" s="746"/>
      <c r="BD32" s="746"/>
      <c r="BE32" s="747"/>
      <c r="BF32" s="2"/>
      <c r="BG32" s="2"/>
      <c r="BH32" s="2"/>
      <c r="BI32" s="2"/>
    </row>
    <row r="33" spans="2:61" ht="12" customHeight="1" x14ac:dyDescent="0.2">
      <c r="B33" s="59">
        <v>16</v>
      </c>
      <c r="C33" s="824"/>
      <c r="D33" s="2"/>
      <c r="E33" s="176"/>
      <c r="F33" s="957"/>
      <c r="G33" s="176"/>
      <c r="H33" s="961"/>
      <c r="I33" s="961"/>
      <c r="J33" s="961"/>
      <c r="K33" s="961"/>
      <c r="L33" s="961"/>
      <c r="M33" s="961"/>
      <c r="N33" s="961"/>
      <c r="O33" s="961"/>
      <c r="P33" s="961"/>
      <c r="Q33" s="961"/>
      <c r="R33" s="176"/>
      <c r="S33" s="176"/>
      <c r="T33" s="176"/>
      <c r="U33" s="176"/>
      <c r="V33" s="176"/>
      <c r="W33" s="176"/>
      <c r="X33" s="176"/>
      <c r="Y33" s="176"/>
      <c r="Z33" s="176"/>
      <c r="AA33" s="176"/>
      <c r="AB33" s="176"/>
      <c r="AC33" s="176"/>
      <c r="AD33" s="176"/>
      <c r="AE33" s="176"/>
      <c r="AF33" s="4"/>
      <c r="AG33" s="723"/>
      <c r="AH33" s="724"/>
      <c r="AI33" s="725"/>
      <c r="AJ33" s="677"/>
      <c r="AK33" s="493"/>
      <c r="AL33" s="493"/>
      <c r="AM33" s="493"/>
      <c r="AN33" s="493"/>
      <c r="AO33" s="493"/>
      <c r="AP33" s="493"/>
      <c r="AQ33" s="493"/>
      <c r="AR33" s="493"/>
      <c r="AS33" s="678"/>
      <c r="AT33" s="730"/>
      <c r="AU33" s="731"/>
      <c r="AV33" s="731"/>
      <c r="AW33" s="731"/>
      <c r="AX33" s="731"/>
      <c r="AY33" s="732"/>
      <c r="AZ33" s="745"/>
      <c r="BA33" s="746"/>
      <c r="BB33" s="746"/>
      <c r="BC33" s="746"/>
      <c r="BD33" s="746"/>
      <c r="BE33" s="747"/>
      <c r="BF33" s="2"/>
      <c r="BG33" s="2"/>
      <c r="BH33" s="2"/>
      <c r="BI33" s="2"/>
    </row>
    <row r="34" spans="2:61" ht="6" customHeight="1" x14ac:dyDescent="0.2">
      <c r="B34" s="58">
        <v>8</v>
      </c>
      <c r="C34" s="824"/>
      <c r="D34" s="2"/>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4"/>
      <c r="AG34" s="723"/>
      <c r="AH34" s="724"/>
      <c r="AI34" s="725"/>
      <c r="AJ34" s="677"/>
      <c r="AK34" s="493"/>
      <c r="AL34" s="493"/>
      <c r="AM34" s="493"/>
      <c r="AN34" s="493"/>
      <c r="AO34" s="493"/>
      <c r="AP34" s="493"/>
      <c r="AQ34" s="493"/>
      <c r="AR34" s="493"/>
      <c r="AS34" s="678"/>
      <c r="AT34" s="730"/>
      <c r="AU34" s="731"/>
      <c r="AV34" s="731"/>
      <c r="AW34" s="731"/>
      <c r="AX34" s="731"/>
      <c r="AY34" s="732"/>
      <c r="AZ34" s="745"/>
      <c r="BA34" s="746"/>
      <c r="BB34" s="746"/>
      <c r="BC34" s="746"/>
      <c r="BD34" s="746"/>
      <c r="BE34" s="747"/>
      <c r="BF34" s="2"/>
      <c r="BG34" s="2"/>
      <c r="BH34" s="2"/>
      <c r="BI34" s="2"/>
    </row>
    <row r="35" spans="2:61" ht="6" customHeight="1" x14ac:dyDescent="0.2">
      <c r="B35" s="58">
        <v>8</v>
      </c>
      <c r="C35" s="824"/>
      <c r="D35" s="2"/>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4"/>
      <c r="AG35" s="723"/>
      <c r="AH35" s="724"/>
      <c r="AI35" s="725"/>
      <c r="AJ35" s="677"/>
      <c r="AK35" s="493"/>
      <c r="AL35" s="493"/>
      <c r="AM35" s="493"/>
      <c r="AN35" s="493"/>
      <c r="AO35" s="493"/>
      <c r="AP35" s="493"/>
      <c r="AQ35" s="493"/>
      <c r="AR35" s="493"/>
      <c r="AS35" s="678"/>
      <c r="AT35" s="730"/>
      <c r="AU35" s="731"/>
      <c r="AV35" s="731"/>
      <c r="AW35" s="731"/>
      <c r="AX35" s="731"/>
      <c r="AY35" s="732"/>
      <c r="AZ35" s="745"/>
      <c r="BA35" s="746"/>
      <c r="BB35" s="746"/>
      <c r="BC35" s="746"/>
      <c r="BD35" s="746"/>
      <c r="BE35" s="747"/>
      <c r="BF35" s="2"/>
      <c r="BG35" s="2"/>
      <c r="BH35" s="2"/>
      <c r="BI35" s="2"/>
    </row>
    <row r="36" spans="2:61" ht="6" customHeight="1" x14ac:dyDescent="0.2">
      <c r="B36" s="58">
        <v>8</v>
      </c>
      <c r="C36" s="824"/>
      <c r="D36" s="2"/>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4"/>
      <c r="AG36" s="726"/>
      <c r="AH36" s="697"/>
      <c r="AI36" s="727"/>
      <c r="AJ36" s="677"/>
      <c r="AK36" s="493"/>
      <c r="AL36" s="493"/>
      <c r="AM36" s="493"/>
      <c r="AN36" s="493"/>
      <c r="AO36" s="493"/>
      <c r="AP36" s="493"/>
      <c r="AQ36" s="493"/>
      <c r="AR36" s="493"/>
      <c r="AS36" s="678"/>
      <c r="AT36" s="733"/>
      <c r="AU36" s="734"/>
      <c r="AV36" s="734"/>
      <c r="AW36" s="734"/>
      <c r="AX36" s="734"/>
      <c r="AY36" s="735"/>
      <c r="AZ36" s="748"/>
      <c r="BA36" s="749"/>
      <c r="BB36" s="749"/>
      <c r="BC36" s="749"/>
      <c r="BD36" s="749"/>
      <c r="BE36" s="750"/>
      <c r="BF36" s="2"/>
      <c r="BG36" s="2"/>
      <c r="BH36" s="2"/>
      <c r="BI36" s="2"/>
    </row>
    <row r="37" spans="2:61" ht="10.5" customHeight="1" x14ac:dyDescent="0.2">
      <c r="B37" s="134">
        <v>14</v>
      </c>
      <c r="C37" s="824"/>
      <c r="D37" s="2"/>
      <c r="E37" s="176"/>
      <c r="F37" s="176"/>
      <c r="G37" s="959" t="s">
        <v>137</v>
      </c>
      <c r="H37" s="959"/>
      <c r="I37" s="959"/>
      <c r="J37" s="959"/>
      <c r="K37" s="958">
        <v>11</v>
      </c>
      <c r="L37" s="291" t="s">
        <v>1</v>
      </c>
      <c r="M37" s="291" t="s">
        <v>2</v>
      </c>
      <c r="N37" s="291" t="s">
        <v>3</v>
      </c>
      <c r="O37" s="291" t="s">
        <v>4</v>
      </c>
      <c r="P37" s="291" t="s">
        <v>1</v>
      </c>
      <c r="Q37" s="291" t="s">
        <v>5</v>
      </c>
      <c r="R37" s="291" t="s">
        <v>3</v>
      </c>
      <c r="S37" s="291" t="s">
        <v>4</v>
      </c>
      <c r="T37" s="291" t="s">
        <v>1</v>
      </c>
      <c r="U37" s="291" t="s">
        <v>6</v>
      </c>
      <c r="V37" s="291" t="s">
        <v>1</v>
      </c>
      <c r="W37" s="291" t="s">
        <v>2</v>
      </c>
      <c r="X37" s="291" t="s">
        <v>3</v>
      </c>
      <c r="Y37" s="291" t="s">
        <v>4</v>
      </c>
      <c r="Z37" s="291" t="s">
        <v>1</v>
      </c>
      <c r="AA37" s="291" t="s">
        <v>5</v>
      </c>
      <c r="AB37" s="291" t="s">
        <v>3</v>
      </c>
      <c r="AC37" s="291" t="s">
        <v>4</v>
      </c>
      <c r="AD37" s="291" t="s">
        <v>1</v>
      </c>
      <c r="AE37" s="291" t="s">
        <v>6</v>
      </c>
      <c r="AF37" s="4"/>
      <c r="AG37" s="491" t="s">
        <v>145</v>
      </c>
      <c r="AH37" s="492"/>
      <c r="AI37" s="492"/>
      <c r="AJ37" s="492"/>
      <c r="AK37" s="492"/>
      <c r="AL37" s="486"/>
      <c r="AM37" s="485" t="s">
        <v>20</v>
      </c>
      <c r="AN37" s="486"/>
      <c r="AO37" s="14"/>
      <c r="AP37" s="6"/>
      <c r="AQ37" s="6"/>
      <c r="AR37" s="6"/>
      <c r="AS37" s="6"/>
      <c r="AT37" s="8"/>
      <c r="AU37" s="8"/>
      <c r="AV37" s="29" t="s">
        <v>1</v>
      </c>
      <c r="AW37" s="30" t="s">
        <v>2</v>
      </c>
      <c r="AX37" s="31" t="s">
        <v>3</v>
      </c>
      <c r="AY37" s="32" t="s">
        <v>4</v>
      </c>
      <c r="AZ37" s="33" t="s">
        <v>1</v>
      </c>
      <c r="BA37" s="31" t="s">
        <v>5</v>
      </c>
      <c r="BB37" s="32" t="s">
        <v>3</v>
      </c>
      <c r="BC37" s="33" t="s">
        <v>4</v>
      </c>
      <c r="BD37" s="31" t="s">
        <v>1</v>
      </c>
      <c r="BE37" s="34" t="s">
        <v>6</v>
      </c>
      <c r="BF37" s="2"/>
      <c r="BG37" s="2"/>
      <c r="BH37" s="2"/>
      <c r="BI37" s="2"/>
    </row>
    <row r="38" spans="2:61" ht="10.5" customHeight="1" x14ac:dyDescent="0.2">
      <c r="B38" s="134">
        <v>14</v>
      </c>
      <c r="C38" s="824"/>
      <c r="D38" s="2"/>
      <c r="E38" s="176"/>
      <c r="F38" s="176"/>
      <c r="G38" s="959"/>
      <c r="H38" s="959"/>
      <c r="I38" s="959"/>
      <c r="J38" s="959"/>
      <c r="K38" s="958"/>
      <c r="L38" s="953" t="str">
        <f>表示データ!A1</f>
        <v/>
      </c>
      <c r="M38" s="953" t="str">
        <f>表示データ!B1</f>
        <v/>
      </c>
      <c r="N38" s="953" t="str">
        <f>表示データ!C1</f>
        <v/>
      </c>
      <c r="O38" s="953" t="str">
        <f>表示データ!D1</f>
        <v/>
      </c>
      <c r="P38" s="953" t="str">
        <f>表示データ!E1</f>
        <v/>
      </c>
      <c r="Q38" s="953" t="str">
        <f>表示データ!F1</f>
        <v/>
      </c>
      <c r="R38" s="953" t="str">
        <f>表示データ!G1</f>
        <v/>
      </c>
      <c r="S38" s="953" t="str">
        <f>表示データ!H1</f>
        <v/>
      </c>
      <c r="T38" s="953" t="str">
        <f>表示データ!I1</f>
        <v/>
      </c>
      <c r="U38" s="953" t="str">
        <f>表示データ!J1</f>
        <v/>
      </c>
      <c r="V38" s="953" t="str">
        <f>表示データ!A4</f>
        <v/>
      </c>
      <c r="W38" s="953" t="str">
        <f>表示データ!B4</f>
        <v/>
      </c>
      <c r="X38" s="953" t="str">
        <f>表示データ!C4</f>
        <v/>
      </c>
      <c r="Y38" s="953" t="str">
        <f>表示データ!D4</f>
        <v/>
      </c>
      <c r="Z38" s="953" t="str">
        <f>表示データ!E4</f>
        <v/>
      </c>
      <c r="AA38" s="953" t="str">
        <f>表示データ!F4</f>
        <v/>
      </c>
      <c r="AB38" s="953" t="str">
        <f>表示データ!G4</f>
        <v/>
      </c>
      <c r="AC38" s="953" t="str">
        <f>表示データ!H4</f>
        <v/>
      </c>
      <c r="AD38" s="953" t="str">
        <f>表示データ!I4</f>
        <v/>
      </c>
      <c r="AE38" s="953" t="str">
        <f>表示データ!J4</f>
        <v/>
      </c>
      <c r="AF38" s="4"/>
      <c r="AG38" s="487"/>
      <c r="AH38" s="493"/>
      <c r="AI38" s="493"/>
      <c r="AJ38" s="493"/>
      <c r="AK38" s="493"/>
      <c r="AL38" s="488"/>
      <c r="AM38" s="487"/>
      <c r="AN38" s="488"/>
      <c r="AO38" s="16"/>
      <c r="AP38" s="8"/>
      <c r="AQ38" s="8"/>
      <c r="AR38" s="8"/>
      <c r="AS38" s="8"/>
      <c r="AT38" s="8"/>
      <c r="AU38" s="8"/>
      <c r="AV38" s="742" t="str">
        <f>表示データ!A8</f>
        <v/>
      </c>
      <c r="AW38" s="728" t="str">
        <f>表示データ!B8</f>
        <v/>
      </c>
      <c r="AX38" s="611" t="str">
        <f>表示データ!C8</f>
        <v/>
      </c>
      <c r="AY38" s="616" t="str">
        <f>表示データ!D8</f>
        <v/>
      </c>
      <c r="AZ38" s="618" t="str">
        <f>表示データ!E8</f>
        <v/>
      </c>
      <c r="BA38" s="611" t="str">
        <f>表示データ!F8</f>
        <v/>
      </c>
      <c r="BB38" s="616" t="str">
        <f>表示データ!G8</f>
        <v/>
      </c>
      <c r="BC38" s="618" t="str">
        <f>表示データ!H8</f>
        <v/>
      </c>
      <c r="BD38" s="611" t="str">
        <f>表示データ!I8</f>
        <v/>
      </c>
      <c r="BE38" s="751" t="str">
        <f>表示データ!J8</f>
        <v>0</v>
      </c>
      <c r="BF38" s="2"/>
      <c r="BG38" s="2"/>
      <c r="BH38" s="2"/>
      <c r="BI38" s="2"/>
    </row>
    <row r="39" spans="2:61" ht="10.5" customHeight="1" x14ac:dyDescent="0.2">
      <c r="B39" s="134">
        <v>14</v>
      </c>
      <c r="C39" s="824"/>
      <c r="D39" s="2"/>
      <c r="E39" s="176"/>
      <c r="F39" s="176"/>
      <c r="G39" s="959"/>
      <c r="H39" s="959"/>
      <c r="I39" s="959"/>
      <c r="J39" s="959"/>
      <c r="K39" s="958"/>
      <c r="L39" s="953"/>
      <c r="M39" s="953"/>
      <c r="N39" s="953"/>
      <c r="O39" s="953"/>
      <c r="P39" s="953"/>
      <c r="Q39" s="953"/>
      <c r="R39" s="953"/>
      <c r="S39" s="953"/>
      <c r="T39" s="953"/>
      <c r="U39" s="953"/>
      <c r="V39" s="953"/>
      <c r="W39" s="953"/>
      <c r="X39" s="953"/>
      <c r="Y39" s="953"/>
      <c r="Z39" s="953"/>
      <c r="AA39" s="953"/>
      <c r="AB39" s="953"/>
      <c r="AC39" s="953"/>
      <c r="AD39" s="953"/>
      <c r="AE39" s="953"/>
      <c r="AF39" s="4"/>
      <c r="AG39" s="489"/>
      <c r="AH39" s="494"/>
      <c r="AI39" s="494"/>
      <c r="AJ39" s="494"/>
      <c r="AK39" s="494"/>
      <c r="AL39" s="490"/>
      <c r="AM39" s="489"/>
      <c r="AN39" s="490"/>
      <c r="AO39" s="36"/>
      <c r="AP39" s="37"/>
      <c r="AQ39" s="37"/>
      <c r="AR39" s="37"/>
      <c r="AS39" s="37"/>
      <c r="AT39" s="37"/>
      <c r="AU39" s="37"/>
      <c r="AV39" s="706"/>
      <c r="AW39" s="729"/>
      <c r="AX39" s="612"/>
      <c r="AY39" s="682"/>
      <c r="AZ39" s="620"/>
      <c r="BA39" s="612"/>
      <c r="BB39" s="682"/>
      <c r="BC39" s="620"/>
      <c r="BD39" s="612"/>
      <c r="BE39" s="752"/>
      <c r="BF39" s="2"/>
      <c r="BG39" s="2"/>
      <c r="BH39" s="2"/>
      <c r="BI39" s="2"/>
    </row>
    <row r="40" spans="2:61" ht="10.5" customHeight="1" x14ac:dyDescent="0.2">
      <c r="B40" s="134">
        <v>14</v>
      </c>
      <c r="C40" s="824"/>
      <c r="D40" s="2"/>
      <c r="E40" s="176"/>
      <c r="F40" s="176"/>
      <c r="G40" s="959" t="s">
        <v>135</v>
      </c>
      <c r="H40" s="959"/>
      <c r="I40" s="959"/>
      <c r="J40" s="959"/>
      <c r="K40" s="958">
        <v>12</v>
      </c>
      <c r="L40" s="291"/>
      <c r="M40" s="291"/>
      <c r="N40" s="291"/>
      <c r="O40" s="291"/>
      <c r="P40" s="291"/>
      <c r="Q40" s="291"/>
      <c r="R40" s="291"/>
      <c r="S40" s="291"/>
      <c r="T40" s="291"/>
      <c r="U40" s="291"/>
      <c r="V40" s="291"/>
      <c r="W40" s="291"/>
      <c r="X40" s="291"/>
      <c r="Y40" s="291"/>
      <c r="Z40" s="291"/>
      <c r="AA40" s="291"/>
      <c r="AB40" s="291"/>
      <c r="AC40" s="291"/>
      <c r="AD40" s="291"/>
      <c r="AE40" s="291"/>
      <c r="AF40" s="4"/>
      <c r="AG40" s="491" t="s">
        <v>128</v>
      </c>
      <c r="AH40" s="492"/>
      <c r="AI40" s="492"/>
      <c r="AJ40" s="492"/>
      <c r="AK40" s="492"/>
      <c r="AL40" s="486"/>
      <c r="AM40" s="485" t="s">
        <v>22</v>
      </c>
      <c r="AN40" s="486"/>
      <c r="AO40" s="14"/>
      <c r="AP40" s="6"/>
      <c r="AQ40" s="6"/>
      <c r="AR40" s="6"/>
      <c r="AS40" s="6"/>
      <c r="AT40" s="6"/>
      <c r="AU40" s="6"/>
      <c r="AV40" s="38"/>
      <c r="AW40" s="39"/>
      <c r="AX40" s="40"/>
      <c r="AY40" s="41"/>
      <c r="AZ40" s="42"/>
      <c r="BA40" s="40"/>
      <c r="BB40" s="41"/>
      <c r="BC40" s="42"/>
      <c r="BD40" s="40"/>
      <c r="BE40" s="43"/>
      <c r="BF40" s="2"/>
      <c r="BG40" s="2"/>
      <c r="BH40" s="2"/>
      <c r="BI40" s="2"/>
    </row>
    <row r="41" spans="2:61" ht="10.5" customHeight="1" x14ac:dyDescent="0.2">
      <c r="B41" s="134">
        <v>14</v>
      </c>
      <c r="C41" s="824"/>
      <c r="D41" s="2"/>
      <c r="E41" s="176"/>
      <c r="F41" s="176"/>
      <c r="G41" s="959"/>
      <c r="H41" s="959"/>
      <c r="I41" s="959"/>
      <c r="J41" s="959"/>
      <c r="K41" s="958"/>
      <c r="L41" s="953" t="str">
        <f>表示データ!A2</f>
        <v/>
      </c>
      <c r="M41" s="953" t="str">
        <f>表示データ!B2</f>
        <v/>
      </c>
      <c r="N41" s="953" t="str">
        <f>表示データ!C2</f>
        <v/>
      </c>
      <c r="O41" s="953" t="str">
        <f>表示データ!D2</f>
        <v/>
      </c>
      <c r="P41" s="953" t="str">
        <f>表示データ!E2</f>
        <v/>
      </c>
      <c r="Q41" s="953" t="str">
        <f>表示データ!F2</f>
        <v/>
      </c>
      <c r="R41" s="953" t="str">
        <f>表示データ!G2</f>
        <v/>
      </c>
      <c r="S41" s="953" t="str">
        <f>表示データ!H2</f>
        <v/>
      </c>
      <c r="T41" s="953" t="str">
        <f>表示データ!I2</f>
        <v/>
      </c>
      <c r="U41" s="953" t="str">
        <f>表示データ!J2</f>
        <v/>
      </c>
      <c r="V41" s="960" t="str">
        <f>表示データ!A5</f>
        <v/>
      </c>
      <c r="W41" s="953" t="str">
        <f>表示データ!B5</f>
        <v/>
      </c>
      <c r="X41" s="953" t="str">
        <f>表示データ!C5</f>
        <v/>
      </c>
      <c r="Y41" s="953" t="str">
        <f>表示データ!D5</f>
        <v/>
      </c>
      <c r="Z41" s="953" t="str">
        <f>表示データ!E5</f>
        <v/>
      </c>
      <c r="AA41" s="953" t="str">
        <f>表示データ!F5</f>
        <v/>
      </c>
      <c r="AB41" s="953" t="str">
        <f>表示データ!G5</f>
        <v/>
      </c>
      <c r="AC41" s="953" t="str">
        <f>表示データ!H5</f>
        <v/>
      </c>
      <c r="AD41" s="953" t="str">
        <f>表示データ!I5</f>
        <v/>
      </c>
      <c r="AE41" s="953" t="str">
        <f>表示データ!J5</f>
        <v/>
      </c>
      <c r="AF41" s="4"/>
      <c r="AG41" s="487"/>
      <c r="AH41" s="493"/>
      <c r="AI41" s="493"/>
      <c r="AJ41" s="493"/>
      <c r="AK41" s="493"/>
      <c r="AL41" s="488"/>
      <c r="AM41" s="487"/>
      <c r="AN41" s="488"/>
      <c r="AO41" s="16"/>
      <c r="AP41" s="8"/>
      <c r="AQ41" s="8"/>
      <c r="AR41" s="8"/>
      <c r="AS41" s="8"/>
      <c r="AT41" s="8"/>
      <c r="AU41" s="8"/>
      <c r="AV41" s="705" t="str">
        <f>表示データ!A7</f>
        <v/>
      </c>
      <c r="AW41" s="728" t="str">
        <f>表示データ!B7</f>
        <v/>
      </c>
      <c r="AX41" s="611" t="str">
        <f>表示データ!C7</f>
        <v/>
      </c>
      <c r="AY41" s="616" t="str">
        <f>表示データ!D7</f>
        <v/>
      </c>
      <c r="AZ41" s="618" t="str">
        <f>表示データ!E7</f>
        <v/>
      </c>
      <c r="BA41" s="611" t="str">
        <f>表示データ!F7</f>
        <v/>
      </c>
      <c r="BB41" s="616" t="str">
        <f>表示データ!G7</f>
        <v/>
      </c>
      <c r="BC41" s="618" t="str">
        <f>表示データ!H7</f>
        <v/>
      </c>
      <c r="BD41" s="611" t="str">
        <f>表示データ!I7</f>
        <v/>
      </c>
      <c r="BE41" s="756" t="str">
        <f>表示データ!J7</f>
        <v>0</v>
      </c>
      <c r="BF41" s="2"/>
      <c r="BG41" s="2"/>
      <c r="BH41" s="2"/>
      <c r="BI41" s="2"/>
    </row>
    <row r="42" spans="2:61" ht="10.5" customHeight="1" x14ac:dyDescent="0.2">
      <c r="B42" s="134">
        <v>14</v>
      </c>
      <c r="C42" s="824"/>
      <c r="D42" s="2"/>
      <c r="E42" s="176"/>
      <c r="F42" s="176"/>
      <c r="G42" s="959"/>
      <c r="H42" s="959"/>
      <c r="I42" s="959"/>
      <c r="J42" s="959"/>
      <c r="K42" s="958"/>
      <c r="L42" s="953"/>
      <c r="M42" s="953"/>
      <c r="N42" s="953"/>
      <c r="O42" s="953"/>
      <c r="P42" s="953"/>
      <c r="Q42" s="953"/>
      <c r="R42" s="953"/>
      <c r="S42" s="953"/>
      <c r="T42" s="953"/>
      <c r="U42" s="953"/>
      <c r="V42" s="953"/>
      <c r="W42" s="953"/>
      <c r="X42" s="953"/>
      <c r="Y42" s="953"/>
      <c r="Z42" s="953"/>
      <c r="AA42" s="953"/>
      <c r="AB42" s="953"/>
      <c r="AC42" s="953"/>
      <c r="AD42" s="953"/>
      <c r="AE42" s="953"/>
      <c r="AF42" s="4"/>
      <c r="AG42" s="489"/>
      <c r="AH42" s="494"/>
      <c r="AI42" s="494"/>
      <c r="AJ42" s="494"/>
      <c r="AK42" s="494"/>
      <c r="AL42" s="490"/>
      <c r="AM42" s="489"/>
      <c r="AN42" s="490"/>
      <c r="AO42" s="36"/>
      <c r="AP42" s="37"/>
      <c r="AQ42" s="37"/>
      <c r="AR42" s="37"/>
      <c r="AS42" s="37"/>
      <c r="AT42" s="37"/>
      <c r="AU42" s="37"/>
      <c r="AV42" s="706"/>
      <c r="AW42" s="729"/>
      <c r="AX42" s="612"/>
      <c r="AY42" s="682"/>
      <c r="AZ42" s="620"/>
      <c r="BA42" s="612"/>
      <c r="BB42" s="682"/>
      <c r="BC42" s="620"/>
      <c r="BD42" s="612"/>
      <c r="BE42" s="752"/>
      <c r="BF42" s="2"/>
      <c r="BG42" s="2"/>
      <c r="BH42" s="2"/>
      <c r="BI42" s="2"/>
    </row>
    <row r="43" spans="2:61" ht="10.5" customHeight="1" x14ac:dyDescent="0.2">
      <c r="B43" s="134">
        <v>14</v>
      </c>
      <c r="C43" s="824"/>
      <c r="D43" s="2"/>
      <c r="E43" s="176"/>
      <c r="F43" s="176"/>
      <c r="G43" s="959" t="s">
        <v>136</v>
      </c>
      <c r="H43" s="959"/>
      <c r="I43" s="959"/>
      <c r="J43" s="959"/>
      <c r="K43" s="958">
        <v>13</v>
      </c>
      <c r="L43" s="177"/>
      <c r="M43" s="177"/>
      <c r="N43" s="177"/>
      <c r="O43" s="177"/>
      <c r="P43" s="177"/>
      <c r="Q43" s="177"/>
      <c r="R43" s="177"/>
      <c r="S43" s="177"/>
      <c r="T43" s="177"/>
      <c r="U43" s="177"/>
      <c r="V43" s="957"/>
      <c r="W43" s="957"/>
      <c r="X43" s="957"/>
      <c r="Y43" s="957"/>
      <c r="Z43" s="957"/>
      <c r="AA43" s="957"/>
      <c r="AB43" s="957"/>
      <c r="AC43" s="957"/>
      <c r="AD43" s="957"/>
      <c r="AE43" s="957"/>
      <c r="AF43" s="4"/>
      <c r="AG43" s="491" t="s">
        <v>129</v>
      </c>
      <c r="AH43" s="492"/>
      <c r="AI43" s="492"/>
      <c r="AJ43" s="492"/>
      <c r="AK43" s="492"/>
      <c r="AL43" s="486"/>
      <c r="AM43" s="485" t="s">
        <v>24</v>
      </c>
      <c r="AN43" s="486"/>
      <c r="AO43" s="14"/>
      <c r="AP43" s="6"/>
      <c r="AQ43" s="6"/>
      <c r="AR43" s="6"/>
      <c r="AS43" s="6"/>
      <c r="AT43" s="6"/>
      <c r="AU43" s="6"/>
      <c r="AV43" s="38"/>
      <c r="AW43" s="39"/>
      <c r="AX43" s="40"/>
      <c r="AY43" s="41"/>
      <c r="AZ43" s="42"/>
      <c r="BA43" s="40"/>
      <c r="BB43" s="41"/>
      <c r="BC43" s="42"/>
      <c r="BD43" s="40"/>
      <c r="BE43" s="43"/>
      <c r="BF43" s="2"/>
      <c r="BG43" s="2"/>
      <c r="BH43" s="2"/>
      <c r="BI43" s="2"/>
    </row>
    <row r="44" spans="2:61" ht="10.5" customHeight="1" x14ac:dyDescent="0.2">
      <c r="B44" s="134">
        <v>14</v>
      </c>
      <c r="C44" s="824"/>
      <c r="D44" s="2"/>
      <c r="E44" s="176"/>
      <c r="F44" s="176"/>
      <c r="G44" s="959"/>
      <c r="H44" s="959"/>
      <c r="I44" s="959"/>
      <c r="J44" s="959"/>
      <c r="K44" s="958"/>
      <c r="L44" s="953" t="str">
        <f>表示データ!A3</f>
        <v/>
      </c>
      <c r="M44" s="953" t="str">
        <f>表示データ!B3</f>
        <v/>
      </c>
      <c r="N44" s="953" t="str">
        <f>表示データ!C3</f>
        <v/>
      </c>
      <c r="O44" s="953" t="str">
        <f>表示データ!D3</f>
        <v/>
      </c>
      <c r="P44" s="953" t="str">
        <f>表示データ!E3</f>
        <v/>
      </c>
      <c r="Q44" s="953" t="str">
        <f>表示データ!F3</f>
        <v/>
      </c>
      <c r="R44" s="953" t="str">
        <f>表示データ!G3</f>
        <v/>
      </c>
      <c r="S44" s="953" t="str">
        <f>表示データ!H3</f>
        <v/>
      </c>
      <c r="T44" s="953" t="str">
        <f>表示データ!I3</f>
        <v/>
      </c>
      <c r="U44" s="953" t="str">
        <f>表示データ!J3</f>
        <v/>
      </c>
      <c r="V44" s="957"/>
      <c r="W44" s="957"/>
      <c r="X44" s="957"/>
      <c r="Y44" s="957"/>
      <c r="Z44" s="957"/>
      <c r="AA44" s="957"/>
      <c r="AB44" s="957"/>
      <c r="AC44" s="957"/>
      <c r="AD44" s="957"/>
      <c r="AE44" s="957"/>
      <c r="AF44" s="4"/>
      <c r="AG44" s="487"/>
      <c r="AH44" s="493"/>
      <c r="AI44" s="493"/>
      <c r="AJ44" s="493"/>
      <c r="AK44" s="493"/>
      <c r="AL44" s="488"/>
      <c r="AM44" s="487"/>
      <c r="AN44" s="488"/>
      <c r="AO44" s="16"/>
      <c r="AP44" s="8"/>
      <c r="AQ44" s="8"/>
      <c r="AR44" s="8"/>
      <c r="AS44" s="8"/>
      <c r="AT44" s="8"/>
      <c r="AU44" s="8"/>
      <c r="AV44" s="762"/>
      <c r="AW44" s="763"/>
      <c r="AX44" s="758"/>
      <c r="AY44" s="760"/>
      <c r="AZ44" s="757"/>
      <c r="BA44" s="758"/>
      <c r="BB44" s="760"/>
      <c r="BC44" s="757"/>
      <c r="BD44" s="758"/>
      <c r="BE44" s="761"/>
      <c r="BF44" s="2"/>
      <c r="BG44" s="2"/>
      <c r="BH44" s="2"/>
      <c r="BI44" s="2"/>
    </row>
    <row r="45" spans="2:61" ht="10.5" customHeight="1" thickBot="1" x14ac:dyDescent="0.25">
      <c r="B45" s="134">
        <v>14</v>
      </c>
      <c r="C45" s="824"/>
      <c r="D45" s="2"/>
      <c r="E45" s="176"/>
      <c r="F45" s="176"/>
      <c r="G45" s="959"/>
      <c r="H45" s="959"/>
      <c r="I45" s="959"/>
      <c r="J45" s="959"/>
      <c r="K45" s="958"/>
      <c r="L45" s="953"/>
      <c r="M45" s="953"/>
      <c r="N45" s="953"/>
      <c r="O45" s="953"/>
      <c r="P45" s="953"/>
      <c r="Q45" s="953"/>
      <c r="R45" s="953"/>
      <c r="S45" s="953"/>
      <c r="T45" s="953"/>
      <c r="U45" s="953"/>
      <c r="V45" s="957"/>
      <c r="W45" s="957"/>
      <c r="X45" s="957"/>
      <c r="Y45" s="957"/>
      <c r="Z45" s="957"/>
      <c r="AA45" s="957"/>
      <c r="AB45" s="957"/>
      <c r="AC45" s="957"/>
      <c r="AD45" s="957"/>
      <c r="AE45" s="957"/>
      <c r="AF45" s="4"/>
      <c r="AG45" s="487"/>
      <c r="AH45" s="493"/>
      <c r="AI45" s="493"/>
      <c r="AJ45" s="493"/>
      <c r="AK45" s="493"/>
      <c r="AL45" s="488"/>
      <c r="AM45" s="487"/>
      <c r="AN45" s="488"/>
      <c r="AO45" s="16"/>
      <c r="AP45" s="8"/>
      <c r="AQ45" s="8"/>
      <c r="AR45" s="8"/>
      <c r="AS45" s="8"/>
      <c r="AT45" s="8"/>
      <c r="AU45" s="8"/>
      <c r="AV45" s="762"/>
      <c r="AW45" s="763"/>
      <c r="AX45" s="758"/>
      <c r="AY45" s="760"/>
      <c r="AZ45" s="757"/>
      <c r="BA45" s="758"/>
      <c r="BB45" s="760"/>
      <c r="BC45" s="757"/>
      <c r="BD45" s="758"/>
      <c r="BE45" s="761"/>
      <c r="BF45" s="2"/>
      <c r="BG45" s="2"/>
      <c r="BH45" s="2"/>
      <c r="BI45" s="2"/>
    </row>
    <row r="46" spans="2:61" ht="10.5" customHeight="1" x14ac:dyDescent="0.2">
      <c r="B46" s="134">
        <v>14</v>
      </c>
      <c r="C46" s="824"/>
      <c r="D46" s="2"/>
      <c r="E46" s="956" t="s">
        <v>138</v>
      </c>
      <c r="F46" s="957"/>
      <c r="G46" s="957"/>
      <c r="H46" s="957"/>
      <c r="I46" s="957"/>
      <c r="J46" s="957"/>
      <c r="K46" s="958">
        <v>14</v>
      </c>
      <c r="L46" s="177"/>
      <c r="M46" s="177"/>
      <c r="N46" s="177"/>
      <c r="O46" s="177"/>
      <c r="P46" s="177"/>
      <c r="Q46" s="177"/>
      <c r="R46" s="177"/>
      <c r="S46" s="177"/>
      <c r="T46" s="177"/>
      <c r="U46" s="177"/>
      <c r="V46" s="177"/>
      <c r="W46" s="177"/>
      <c r="X46" s="177"/>
      <c r="Y46" s="177"/>
      <c r="Z46" s="177"/>
      <c r="AA46" s="177"/>
      <c r="AB46" s="177"/>
      <c r="AC46" s="177"/>
      <c r="AD46" s="177"/>
      <c r="AE46" s="177"/>
      <c r="AF46" s="4"/>
      <c r="AG46" s="656" t="s">
        <v>19</v>
      </c>
      <c r="AH46" s="657"/>
      <c r="AI46" s="656"/>
      <c r="AJ46" s="657"/>
      <c r="AK46" s="657"/>
      <c r="AL46" s="653"/>
      <c r="AM46" s="652" t="s">
        <v>26</v>
      </c>
      <c r="AN46" s="653"/>
      <c r="AO46" s="180"/>
      <c r="AP46" s="60"/>
      <c r="AQ46" s="60"/>
      <c r="AR46" s="60"/>
      <c r="AS46" s="60"/>
      <c r="AT46" s="60"/>
      <c r="AU46" s="60"/>
      <c r="AV46" s="181"/>
      <c r="AW46" s="182"/>
      <c r="AX46" s="183"/>
      <c r="AY46" s="184"/>
      <c r="AZ46" s="185"/>
      <c r="BA46" s="183"/>
      <c r="BB46" s="184"/>
      <c r="BC46" s="185"/>
      <c r="BD46" s="183"/>
      <c r="BE46" s="186"/>
      <c r="BF46" s="2"/>
      <c r="BG46" s="2"/>
      <c r="BH46" s="2"/>
      <c r="BI46" s="2"/>
    </row>
    <row r="47" spans="2:61" ht="10.5" customHeight="1" x14ac:dyDescent="0.2">
      <c r="B47" s="134">
        <v>14</v>
      </c>
      <c r="C47" s="824"/>
      <c r="D47" s="2"/>
      <c r="E47" s="957"/>
      <c r="F47" s="957"/>
      <c r="G47" s="957"/>
      <c r="H47" s="957"/>
      <c r="I47" s="957"/>
      <c r="J47" s="957"/>
      <c r="K47" s="958"/>
      <c r="L47" s="953" t="str">
        <f>表示データ!A6</f>
        <v/>
      </c>
      <c r="M47" s="953" t="str">
        <f>表示データ!B6</f>
        <v/>
      </c>
      <c r="N47" s="953" t="str">
        <f>表示データ!C6</f>
        <v/>
      </c>
      <c r="O47" s="953" t="str">
        <f>表示データ!D6</f>
        <v/>
      </c>
      <c r="P47" s="953" t="str">
        <f>表示データ!E6</f>
        <v/>
      </c>
      <c r="Q47" s="953" t="str">
        <f>表示データ!F6</f>
        <v/>
      </c>
      <c r="R47" s="953" t="str">
        <f>表示データ!G6</f>
        <v/>
      </c>
      <c r="S47" s="953" t="str">
        <f>表示データ!H6</f>
        <v/>
      </c>
      <c r="T47" s="953" t="str">
        <f>表示データ!I6</f>
        <v/>
      </c>
      <c r="U47" s="953" t="str">
        <f>表示データ!J6</f>
        <v>0</v>
      </c>
      <c r="V47" s="953" t="str">
        <f>表示データ!A7</f>
        <v/>
      </c>
      <c r="W47" s="953" t="str">
        <f>表示データ!B7</f>
        <v/>
      </c>
      <c r="X47" s="953" t="str">
        <f>表示データ!C7</f>
        <v/>
      </c>
      <c r="Y47" s="953" t="str">
        <f>表示データ!D7</f>
        <v/>
      </c>
      <c r="Z47" s="953" t="str">
        <f>表示データ!E7</f>
        <v/>
      </c>
      <c r="AA47" s="953" t="str">
        <f>表示データ!F7</f>
        <v/>
      </c>
      <c r="AB47" s="953" t="str">
        <f>表示データ!G7</f>
        <v/>
      </c>
      <c r="AC47" s="953" t="str">
        <f>表示データ!H7</f>
        <v/>
      </c>
      <c r="AD47" s="953" t="str">
        <f>表示データ!I7</f>
        <v/>
      </c>
      <c r="AE47" s="953" t="str">
        <f>表示データ!J7</f>
        <v>0</v>
      </c>
      <c r="AF47" s="4"/>
      <c r="AG47" s="658"/>
      <c r="AH47" s="493"/>
      <c r="AI47" s="658"/>
      <c r="AJ47" s="493"/>
      <c r="AK47" s="493"/>
      <c r="AL47" s="488"/>
      <c r="AM47" s="487"/>
      <c r="AN47" s="488"/>
      <c r="AO47" s="16"/>
      <c r="AP47" s="8"/>
      <c r="AQ47" s="8"/>
      <c r="AR47" s="8"/>
      <c r="AS47" s="8"/>
      <c r="AT47" s="8"/>
      <c r="AU47" s="8"/>
      <c r="AV47" s="705" t="str">
        <f>表示データ!A7</f>
        <v/>
      </c>
      <c r="AW47" s="728" t="str">
        <f>表示データ!B7</f>
        <v/>
      </c>
      <c r="AX47" s="611" t="str">
        <f>表示データ!C7</f>
        <v/>
      </c>
      <c r="AY47" s="616" t="str">
        <f>表示データ!D7</f>
        <v/>
      </c>
      <c r="AZ47" s="618" t="str">
        <f>表示データ!E7</f>
        <v/>
      </c>
      <c r="BA47" s="611" t="str">
        <f>表示データ!F7</f>
        <v/>
      </c>
      <c r="BB47" s="616" t="str">
        <f>表示データ!G7</f>
        <v/>
      </c>
      <c r="BC47" s="618" t="str">
        <f>表示データ!H7</f>
        <v/>
      </c>
      <c r="BD47" s="611" t="str">
        <f>表示データ!I7</f>
        <v/>
      </c>
      <c r="BE47" s="764" t="str">
        <f>表示データ!J7</f>
        <v>0</v>
      </c>
      <c r="BF47" s="2"/>
      <c r="BG47" s="2"/>
      <c r="BH47" s="2"/>
      <c r="BI47" s="2"/>
    </row>
    <row r="48" spans="2:61" ht="10.5" customHeight="1" thickBot="1" x14ac:dyDescent="0.25">
      <c r="B48" s="134">
        <v>14</v>
      </c>
      <c r="C48" s="824"/>
      <c r="D48" s="2"/>
      <c r="E48" s="957"/>
      <c r="F48" s="957"/>
      <c r="G48" s="957"/>
      <c r="H48" s="957"/>
      <c r="I48" s="957"/>
      <c r="J48" s="957"/>
      <c r="K48" s="958"/>
      <c r="L48" s="953"/>
      <c r="M48" s="953"/>
      <c r="N48" s="953"/>
      <c r="O48" s="953"/>
      <c r="P48" s="953"/>
      <c r="Q48" s="953"/>
      <c r="R48" s="953"/>
      <c r="S48" s="953"/>
      <c r="T48" s="953"/>
      <c r="U48" s="953"/>
      <c r="V48" s="953"/>
      <c r="W48" s="953"/>
      <c r="X48" s="953"/>
      <c r="Y48" s="953"/>
      <c r="Z48" s="953"/>
      <c r="AA48" s="953"/>
      <c r="AB48" s="953"/>
      <c r="AC48" s="953"/>
      <c r="AD48" s="953"/>
      <c r="AE48" s="953"/>
      <c r="AF48" s="4"/>
      <c r="AG48" s="659"/>
      <c r="AH48" s="660"/>
      <c r="AI48" s="659"/>
      <c r="AJ48" s="660"/>
      <c r="AK48" s="660"/>
      <c r="AL48" s="655"/>
      <c r="AM48" s="654"/>
      <c r="AN48" s="655"/>
      <c r="AO48" s="187"/>
      <c r="AP48" s="188"/>
      <c r="AQ48" s="188"/>
      <c r="AR48" s="188"/>
      <c r="AS48" s="188"/>
      <c r="AT48" s="188"/>
      <c r="AU48" s="188"/>
      <c r="AV48" s="766"/>
      <c r="AW48" s="767"/>
      <c r="AX48" s="754"/>
      <c r="AY48" s="755"/>
      <c r="AZ48" s="753"/>
      <c r="BA48" s="754"/>
      <c r="BB48" s="755"/>
      <c r="BC48" s="753"/>
      <c r="BD48" s="754"/>
      <c r="BE48" s="765"/>
      <c r="BF48" s="2"/>
      <c r="BG48" s="2"/>
      <c r="BH48" s="2"/>
      <c r="BI48" s="2"/>
    </row>
    <row r="49" spans="2:62" ht="1.5" customHeight="1" thickBot="1" x14ac:dyDescent="0.25">
      <c r="B49" s="134"/>
      <c r="C49" s="824"/>
      <c r="D49" s="2"/>
      <c r="E49" s="273"/>
      <c r="F49" s="273"/>
      <c r="G49" s="273"/>
      <c r="H49" s="273"/>
      <c r="I49" s="273"/>
      <c r="J49" s="273"/>
      <c r="K49" s="274"/>
      <c r="L49" s="292"/>
      <c r="M49" s="292"/>
      <c r="N49" s="292"/>
      <c r="O49" s="292"/>
      <c r="P49" s="292"/>
      <c r="Q49" s="292"/>
      <c r="R49" s="292"/>
      <c r="S49" s="292"/>
      <c r="T49" s="292"/>
      <c r="U49" s="292"/>
      <c r="V49" s="292"/>
      <c r="W49" s="292"/>
      <c r="X49" s="292"/>
      <c r="Y49" s="292"/>
      <c r="Z49" s="292"/>
      <c r="AA49" s="292"/>
      <c r="AB49" s="292"/>
      <c r="AC49" s="292"/>
      <c r="AD49" s="292"/>
      <c r="AE49" s="292"/>
      <c r="AF49" s="4"/>
      <c r="AG49" s="266"/>
      <c r="AH49" s="205"/>
      <c r="AI49" s="271"/>
      <c r="AJ49" s="271"/>
      <c r="AK49" s="271"/>
      <c r="AL49" s="271"/>
      <c r="AM49" s="260"/>
      <c r="AN49" s="260"/>
      <c r="AO49" s="8"/>
      <c r="AP49" s="8"/>
      <c r="AQ49" s="8"/>
      <c r="AR49" s="234"/>
      <c r="AS49" s="237"/>
      <c r="AT49" s="60"/>
      <c r="AU49" s="60"/>
      <c r="AV49" s="235"/>
      <c r="AW49" s="236"/>
      <c r="AX49" s="215"/>
      <c r="AY49" s="203"/>
      <c r="AZ49" s="203"/>
      <c r="BA49" s="203"/>
      <c r="BB49" s="203"/>
      <c r="BC49" s="203"/>
      <c r="BD49" s="203"/>
      <c r="BE49" s="203"/>
      <c r="BF49" s="2"/>
      <c r="BG49" s="2"/>
      <c r="BH49" s="2"/>
      <c r="BI49" s="2"/>
    </row>
    <row r="50" spans="2:62" ht="14.25" customHeight="1" thickTop="1" x14ac:dyDescent="0.2">
      <c r="B50" s="133">
        <v>19</v>
      </c>
      <c r="C50" s="824"/>
      <c r="D50" s="2"/>
      <c r="E50" s="954" t="s">
        <v>38</v>
      </c>
      <c r="F50" s="954"/>
      <c r="G50" s="177"/>
      <c r="H50" s="955" t="str">
        <f>IF(入力シート!G32="","",入力シート!G32)</f>
        <v/>
      </c>
      <c r="I50" s="955"/>
      <c r="J50" s="955"/>
      <c r="K50" s="955"/>
      <c r="L50" s="955"/>
      <c r="M50" s="955"/>
      <c r="N50" s="955"/>
      <c r="O50" s="955"/>
      <c r="P50" s="955"/>
      <c r="Q50" s="955"/>
      <c r="R50" s="955"/>
      <c r="S50" s="955"/>
      <c r="T50" s="955"/>
      <c r="U50" s="955"/>
      <c r="V50" s="955"/>
      <c r="W50" s="955"/>
      <c r="X50" s="955"/>
      <c r="Y50" s="955"/>
      <c r="Z50" s="955"/>
      <c r="AA50" s="955"/>
      <c r="AB50" s="955"/>
      <c r="AC50" s="955"/>
      <c r="AD50" s="955"/>
      <c r="AE50" s="177"/>
      <c r="AF50" s="4"/>
      <c r="AG50" s="246"/>
      <c r="AH50" s="125"/>
      <c r="AI50" s="125"/>
      <c r="AJ50" s="125"/>
      <c r="AK50" s="125"/>
      <c r="AL50" s="125"/>
      <c r="AM50" s="125"/>
      <c r="AN50" s="125"/>
      <c r="AO50" s="125"/>
      <c r="AP50" s="125"/>
      <c r="AR50" s="238" t="s">
        <v>153</v>
      </c>
      <c r="AS50" s="169"/>
      <c r="AT50" s="8"/>
      <c r="AU50" s="8"/>
      <c r="AV50" s="8"/>
      <c r="AW50" s="902" t="s">
        <v>115</v>
      </c>
      <c r="AX50" s="16"/>
      <c r="AY50" s="207"/>
      <c r="AZ50" s="208"/>
      <c r="BA50" s="208"/>
      <c r="BB50" s="208"/>
      <c r="BC50" s="208"/>
      <c r="BD50" s="208"/>
      <c r="BE50" s="209"/>
      <c r="BF50" s="2"/>
      <c r="BG50" s="2"/>
      <c r="BH50" s="2"/>
      <c r="BI50" s="2"/>
    </row>
    <row r="51" spans="2:62" ht="14.25" customHeight="1" x14ac:dyDescent="0.2">
      <c r="B51" s="133">
        <v>19</v>
      </c>
      <c r="C51" s="824"/>
      <c r="D51" s="2"/>
      <c r="E51" s="954"/>
      <c r="F51" s="954"/>
      <c r="G51" s="177"/>
      <c r="H51" s="955"/>
      <c r="I51" s="955"/>
      <c r="J51" s="955"/>
      <c r="K51" s="955"/>
      <c r="L51" s="955"/>
      <c r="M51" s="955"/>
      <c r="N51" s="955"/>
      <c r="O51" s="955"/>
      <c r="P51" s="955"/>
      <c r="Q51" s="955"/>
      <c r="R51" s="955"/>
      <c r="S51" s="955"/>
      <c r="T51" s="955"/>
      <c r="U51" s="955"/>
      <c r="V51" s="955"/>
      <c r="W51" s="955"/>
      <c r="X51" s="955"/>
      <c r="Y51" s="955"/>
      <c r="Z51" s="955"/>
      <c r="AA51" s="955"/>
      <c r="AB51" s="955"/>
      <c r="AC51" s="955"/>
      <c r="AD51" s="955"/>
      <c r="AE51" s="177"/>
      <c r="AF51" s="4"/>
      <c r="AG51" s="904" t="s">
        <v>118</v>
      </c>
      <c r="AH51" s="716"/>
      <c r="AI51" s="716"/>
      <c r="AJ51" s="716"/>
      <c r="AK51" s="716"/>
      <c r="AL51" s="716"/>
      <c r="AM51" s="716"/>
      <c r="AN51" s="716"/>
      <c r="AO51" s="716"/>
      <c r="AP51" s="716"/>
      <c r="AR51" s="905" t="s">
        <v>116</v>
      </c>
      <c r="AS51" s="780"/>
      <c r="AT51" s="73"/>
      <c r="AU51" s="73"/>
      <c r="AV51" s="73"/>
      <c r="AW51" s="903"/>
      <c r="AX51" s="206"/>
      <c r="AY51" s="210"/>
      <c r="AZ51" s="495" t="str">
        <f>IF('１－２枚目'!AZ200=1,"",'１－２枚目'!AZ201)</f>
        <v>↓確　認</v>
      </c>
      <c r="BA51" s="496"/>
      <c r="BB51" s="496"/>
      <c r="BC51" s="496"/>
      <c r="BD51" s="496"/>
      <c r="BE51" s="211"/>
      <c r="BF51" s="2"/>
      <c r="BG51" s="2"/>
      <c r="BH51" s="2"/>
      <c r="BI51" s="2"/>
    </row>
    <row r="52" spans="2:62" ht="14.25" customHeight="1" x14ac:dyDescent="0.2">
      <c r="B52" s="133">
        <v>19</v>
      </c>
      <c r="C52" s="824"/>
      <c r="D52" s="2"/>
      <c r="E52" s="954"/>
      <c r="F52" s="954"/>
      <c r="G52" s="177"/>
      <c r="H52" s="955"/>
      <c r="I52" s="955"/>
      <c r="J52" s="955"/>
      <c r="K52" s="955"/>
      <c r="L52" s="955"/>
      <c r="M52" s="955"/>
      <c r="N52" s="955"/>
      <c r="O52" s="955"/>
      <c r="P52" s="955"/>
      <c r="Q52" s="955"/>
      <c r="R52" s="955"/>
      <c r="S52" s="955"/>
      <c r="T52" s="955"/>
      <c r="U52" s="955"/>
      <c r="V52" s="955"/>
      <c r="W52" s="955"/>
      <c r="X52" s="955"/>
      <c r="Y52" s="955"/>
      <c r="Z52" s="955"/>
      <c r="AA52" s="955"/>
      <c r="AB52" s="955"/>
      <c r="AC52" s="955"/>
      <c r="AD52" s="955"/>
      <c r="AE52" s="177"/>
      <c r="AF52" s="4"/>
      <c r="AG52" s="904"/>
      <c r="AH52" s="716"/>
      <c r="AI52" s="716"/>
      <c r="AJ52" s="716"/>
      <c r="AK52" s="716"/>
      <c r="AL52" s="716"/>
      <c r="AM52" s="716"/>
      <c r="AN52" s="716"/>
      <c r="AO52" s="716"/>
      <c r="AP52" s="716"/>
      <c r="AR52" s="905"/>
      <c r="AS52" s="780"/>
      <c r="AT52" s="54"/>
      <c r="AU52" s="54"/>
      <c r="AV52" s="54"/>
      <c r="AW52" s="906" t="s">
        <v>6</v>
      </c>
      <c r="AX52" s="695" t="s">
        <v>168</v>
      </c>
      <c r="AY52" s="210"/>
      <c r="AZ52" s="496"/>
      <c r="BA52" s="496"/>
      <c r="BB52" s="496"/>
      <c r="BC52" s="496"/>
      <c r="BD52" s="496"/>
      <c r="BE52" s="211"/>
      <c r="BF52" s="2"/>
      <c r="BG52" s="2"/>
      <c r="BH52" s="2"/>
      <c r="BI52" s="2"/>
    </row>
    <row r="53" spans="2:62" ht="14.25" customHeight="1" x14ac:dyDescent="0.2">
      <c r="B53" s="133">
        <v>19</v>
      </c>
      <c r="C53" s="824"/>
      <c r="D53" s="2"/>
      <c r="E53" s="954"/>
      <c r="F53" s="954"/>
      <c r="G53" s="177"/>
      <c r="H53" s="955"/>
      <c r="I53" s="955"/>
      <c r="J53" s="955"/>
      <c r="K53" s="955"/>
      <c r="L53" s="955"/>
      <c r="M53" s="955"/>
      <c r="N53" s="955"/>
      <c r="O53" s="955"/>
      <c r="P53" s="955"/>
      <c r="Q53" s="955"/>
      <c r="R53" s="955"/>
      <c r="S53" s="955"/>
      <c r="T53" s="955"/>
      <c r="U53" s="955"/>
      <c r="V53" s="955"/>
      <c r="W53" s="955"/>
      <c r="X53" s="955"/>
      <c r="Y53" s="955"/>
      <c r="Z53" s="955"/>
      <c r="AA53" s="955"/>
      <c r="AB53" s="955"/>
      <c r="AC53" s="955"/>
      <c r="AD53" s="955"/>
      <c r="AE53" s="177"/>
      <c r="AF53" s="4"/>
      <c r="AG53" s="61"/>
      <c r="AN53" s="62"/>
      <c r="AO53" s="8"/>
      <c r="AP53" s="8"/>
      <c r="AR53" s="239"/>
      <c r="AS53" s="240"/>
      <c r="AT53" s="73"/>
      <c r="AU53" s="73"/>
      <c r="AV53" s="73"/>
      <c r="AW53" s="907"/>
      <c r="AX53" s="695"/>
      <c r="AY53" s="210"/>
      <c r="AZ53" s="496"/>
      <c r="BA53" s="496"/>
      <c r="BB53" s="496"/>
      <c r="BC53" s="496"/>
      <c r="BD53" s="496"/>
      <c r="BE53" s="211"/>
      <c r="BF53" s="2"/>
      <c r="BG53" s="2"/>
      <c r="BH53" s="2"/>
      <c r="BI53" s="2"/>
      <c r="BJ53" s="3"/>
    </row>
    <row r="54" spans="2:62" ht="14.25" customHeight="1" x14ac:dyDescent="0.2">
      <c r="B54" s="133">
        <v>19</v>
      </c>
      <c r="C54" s="824"/>
      <c r="D54" s="2"/>
      <c r="E54" s="954"/>
      <c r="F54" s="954"/>
      <c r="G54" s="177"/>
      <c r="H54" s="955"/>
      <c r="I54" s="955"/>
      <c r="J54" s="955"/>
      <c r="K54" s="955"/>
      <c r="L54" s="955"/>
      <c r="M54" s="955"/>
      <c r="N54" s="955"/>
      <c r="O54" s="955"/>
      <c r="P54" s="955"/>
      <c r="Q54" s="955"/>
      <c r="R54" s="955"/>
      <c r="S54" s="955"/>
      <c r="T54" s="955"/>
      <c r="U54" s="955"/>
      <c r="V54" s="955"/>
      <c r="W54" s="955"/>
      <c r="X54" s="955"/>
      <c r="Y54" s="955"/>
      <c r="Z54" s="955"/>
      <c r="AA54" s="955"/>
      <c r="AB54" s="955"/>
      <c r="AC54" s="955"/>
      <c r="AD54" s="955"/>
      <c r="AE54" s="177"/>
      <c r="AF54" s="4"/>
      <c r="AG54" s="61"/>
      <c r="AN54" s="62"/>
      <c r="AO54" s="8"/>
      <c r="AP54" s="8"/>
      <c r="AR54" s="893" t="s">
        <v>117</v>
      </c>
      <c r="AS54" s="893"/>
      <c r="AT54" s="893"/>
      <c r="AU54" s="893"/>
      <c r="AV54" s="893"/>
      <c r="AW54" s="893"/>
      <c r="AX54" s="695"/>
      <c r="AY54" s="210"/>
      <c r="AZ54" s="496"/>
      <c r="BA54" s="496"/>
      <c r="BB54" s="496"/>
      <c r="BC54" s="496"/>
      <c r="BD54" s="496"/>
      <c r="BE54" s="211"/>
      <c r="BF54" s="2"/>
      <c r="BG54" s="2"/>
      <c r="BH54" s="2"/>
      <c r="BI54" s="2"/>
    </row>
    <row r="55" spans="2:62" ht="14.25" customHeight="1" x14ac:dyDescent="0.2">
      <c r="B55" s="133">
        <v>19</v>
      </c>
      <c r="C55" s="824"/>
      <c r="D55" s="2"/>
      <c r="E55" s="954"/>
      <c r="F55" s="954"/>
      <c r="G55" s="272"/>
      <c r="H55" s="955"/>
      <c r="I55" s="955"/>
      <c r="J55" s="955"/>
      <c r="K55" s="955"/>
      <c r="L55" s="955"/>
      <c r="M55" s="955"/>
      <c r="N55" s="955"/>
      <c r="O55" s="955"/>
      <c r="P55" s="955"/>
      <c r="Q55" s="955"/>
      <c r="R55" s="955"/>
      <c r="S55" s="955"/>
      <c r="T55" s="955"/>
      <c r="U55" s="955"/>
      <c r="V55" s="955"/>
      <c r="W55" s="955"/>
      <c r="X55" s="955"/>
      <c r="Y55" s="955"/>
      <c r="Z55" s="955"/>
      <c r="AA55" s="955"/>
      <c r="AB55" s="955"/>
      <c r="AC55" s="955"/>
      <c r="AD55" s="955"/>
      <c r="AE55" s="177"/>
      <c r="AF55" s="4"/>
      <c r="AG55" s="61"/>
      <c r="AN55" s="62"/>
      <c r="AO55" s="8"/>
      <c r="AP55" s="8"/>
      <c r="AR55" s="893"/>
      <c r="AS55" s="893"/>
      <c r="AT55" s="893"/>
      <c r="AU55" s="893"/>
      <c r="AV55" s="893"/>
      <c r="AW55" s="893"/>
      <c r="AX55" s="695"/>
      <c r="AY55" s="210"/>
      <c r="AZ55" s="8"/>
      <c r="BA55" s="8"/>
      <c r="BB55" s="8"/>
      <c r="BC55" s="8"/>
      <c r="BD55" s="8"/>
      <c r="BE55" s="211"/>
      <c r="BF55" s="2"/>
      <c r="BG55" s="2"/>
      <c r="BH55" s="2"/>
      <c r="BI55" s="2"/>
    </row>
    <row r="56" spans="2:62" ht="14.25" customHeight="1" x14ac:dyDescent="0.2">
      <c r="B56" s="133">
        <v>19</v>
      </c>
      <c r="C56" s="824"/>
      <c r="D56" s="2"/>
      <c r="E56" s="954"/>
      <c r="F56" s="954"/>
      <c r="G56" s="272"/>
      <c r="H56" s="955"/>
      <c r="I56" s="955"/>
      <c r="J56" s="955"/>
      <c r="K56" s="955"/>
      <c r="L56" s="955"/>
      <c r="M56" s="955"/>
      <c r="N56" s="955"/>
      <c r="O56" s="955"/>
      <c r="P56" s="955"/>
      <c r="Q56" s="955"/>
      <c r="R56" s="955"/>
      <c r="S56" s="955"/>
      <c r="T56" s="955"/>
      <c r="U56" s="955"/>
      <c r="V56" s="955"/>
      <c r="W56" s="955"/>
      <c r="X56" s="955"/>
      <c r="Y56" s="955"/>
      <c r="Z56" s="955"/>
      <c r="AA56" s="955"/>
      <c r="AB56" s="955"/>
      <c r="AC56" s="955"/>
      <c r="AD56" s="955"/>
      <c r="AE56" s="177"/>
      <c r="AF56" s="4"/>
      <c r="AG56" s="61"/>
      <c r="AN56" s="62"/>
      <c r="AO56" s="8"/>
      <c r="AP56" s="8"/>
      <c r="AR56" s="894"/>
      <c r="AS56" s="894"/>
      <c r="AT56" s="894"/>
      <c r="AU56" s="894"/>
      <c r="AV56" s="894"/>
      <c r="AW56" s="895"/>
      <c r="AX56" s="695"/>
      <c r="AY56" s="210"/>
      <c r="AZ56" s="874" t="str">
        <f>IF('１－２枚目'!AZ200=1,"",'１－２枚目'!AZ206)</f>
        <v>※入力シートの印刷ボタン
　で出力したものをご使用
 　ください。</v>
      </c>
      <c r="BA56" s="875"/>
      <c r="BB56" s="875"/>
      <c r="BC56" s="875"/>
      <c r="BD56" s="875"/>
      <c r="BE56" s="211"/>
      <c r="BF56" s="2"/>
      <c r="BG56" s="2"/>
      <c r="BH56" s="2"/>
      <c r="BI56" s="2"/>
    </row>
    <row r="57" spans="2:62" ht="14.25" customHeight="1" x14ac:dyDescent="0.2">
      <c r="B57" s="133">
        <v>19</v>
      </c>
      <c r="C57" s="824"/>
      <c r="D57" s="2"/>
      <c r="E57" s="954"/>
      <c r="F57" s="954"/>
      <c r="G57" s="272"/>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177"/>
      <c r="AF57" s="4"/>
      <c r="AG57" s="61"/>
      <c r="AH57" s="62"/>
      <c r="AI57" s="62"/>
      <c r="AJ57" s="62"/>
      <c r="AK57" s="62"/>
      <c r="AL57" s="62"/>
      <c r="AM57" s="62"/>
      <c r="AN57" s="62"/>
      <c r="AO57" s="120"/>
      <c r="AP57" s="120"/>
      <c r="AQ57" s="120"/>
      <c r="AR57" s="120"/>
      <c r="AS57" s="120"/>
      <c r="AT57" s="120"/>
      <c r="AU57" s="120"/>
      <c r="AV57" s="120"/>
      <c r="AW57" s="233"/>
      <c r="AX57" s="695"/>
      <c r="AY57" s="210"/>
      <c r="AZ57" s="875"/>
      <c r="BA57" s="875"/>
      <c r="BB57" s="875"/>
      <c r="BC57" s="875"/>
      <c r="BD57" s="875"/>
      <c r="BE57" s="211"/>
      <c r="BF57" s="2"/>
      <c r="BG57" s="2"/>
      <c r="BH57" s="2"/>
      <c r="BI57" s="2"/>
    </row>
    <row r="58" spans="2:62" ht="14.25" customHeight="1" x14ac:dyDescent="0.2">
      <c r="B58" s="133">
        <v>19</v>
      </c>
      <c r="C58" s="824"/>
      <c r="D58" s="2"/>
      <c r="E58" s="954"/>
      <c r="F58" s="954"/>
      <c r="G58" s="272"/>
      <c r="H58" s="955"/>
      <c r="I58" s="955"/>
      <c r="J58" s="955"/>
      <c r="K58" s="955"/>
      <c r="L58" s="955"/>
      <c r="M58" s="955"/>
      <c r="N58" s="955"/>
      <c r="O58" s="955"/>
      <c r="P58" s="955"/>
      <c r="Q58" s="955"/>
      <c r="R58" s="955"/>
      <c r="S58" s="955"/>
      <c r="T58" s="955"/>
      <c r="U58" s="955"/>
      <c r="V58" s="955"/>
      <c r="W58" s="955"/>
      <c r="X58" s="955"/>
      <c r="Y58" s="955"/>
      <c r="Z58" s="955"/>
      <c r="AA58" s="955"/>
      <c r="AB58" s="955"/>
      <c r="AC58" s="955"/>
      <c r="AD58" s="955"/>
      <c r="AE58" s="177"/>
      <c r="AF58" s="4"/>
      <c r="AG58" s="61"/>
      <c r="AH58" s="62"/>
      <c r="AI58" s="62"/>
      <c r="AJ58" s="62"/>
      <c r="AK58" s="62"/>
      <c r="AL58" s="62"/>
      <c r="AM58" s="62"/>
      <c r="AN58" s="62"/>
      <c r="AO58" s="270"/>
      <c r="AP58" s="270"/>
      <c r="AQ58" s="270"/>
      <c r="AR58" s="270"/>
      <c r="AS58" s="270"/>
      <c r="AT58" s="283"/>
      <c r="AU58" s="241"/>
      <c r="AV58" s="241"/>
      <c r="AW58" s="262"/>
      <c r="AX58" s="695"/>
      <c r="AY58" s="210"/>
      <c r="AZ58" s="875"/>
      <c r="BA58" s="875"/>
      <c r="BB58" s="875"/>
      <c r="BC58" s="875"/>
      <c r="BD58" s="875"/>
      <c r="BE58" s="211"/>
      <c r="BF58" s="2"/>
      <c r="BG58" s="2"/>
      <c r="BH58" s="2"/>
      <c r="BI58" s="2"/>
    </row>
    <row r="59" spans="2:62" ht="14.25" customHeight="1" x14ac:dyDescent="0.2">
      <c r="B59" s="133">
        <v>19</v>
      </c>
      <c r="C59" s="824"/>
      <c r="D59" s="2"/>
      <c r="E59" s="954"/>
      <c r="F59" s="954"/>
      <c r="G59" s="272"/>
      <c r="H59" s="955"/>
      <c r="I59" s="955"/>
      <c r="J59" s="955"/>
      <c r="K59" s="955"/>
      <c r="L59" s="955"/>
      <c r="M59" s="955"/>
      <c r="N59" s="955"/>
      <c r="O59" s="955"/>
      <c r="P59" s="955"/>
      <c r="Q59" s="955"/>
      <c r="R59" s="955"/>
      <c r="S59" s="955"/>
      <c r="T59" s="955"/>
      <c r="U59" s="955"/>
      <c r="V59" s="955"/>
      <c r="W59" s="955"/>
      <c r="X59" s="955"/>
      <c r="Y59" s="955"/>
      <c r="Z59" s="955"/>
      <c r="AA59" s="955"/>
      <c r="AB59" s="955"/>
      <c r="AC59" s="955"/>
      <c r="AD59" s="955"/>
      <c r="AE59" s="177"/>
      <c r="AF59" s="4"/>
      <c r="AG59" s="77"/>
      <c r="AH59" s="76"/>
      <c r="AI59" s="76"/>
      <c r="AJ59" s="76"/>
      <c r="AK59" s="76"/>
      <c r="AL59" s="76"/>
      <c r="AM59" s="76"/>
      <c r="AN59" s="76"/>
      <c r="AO59" s="76"/>
      <c r="AP59" s="76"/>
      <c r="AQ59" s="76"/>
      <c r="AR59" s="76"/>
      <c r="AS59" s="76"/>
      <c r="AT59" s="76"/>
      <c r="AU59" s="76"/>
      <c r="AV59" s="8"/>
      <c r="AW59" s="17"/>
      <c r="AX59" s="695"/>
      <c r="AY59" s="210"/>
      <c r="AZ59" s="875"/>
      <c r="BA59" s="875"/>
      <c r="BB59" s="875"/>
      <c r="BC59" s="875"/>
      <c r="BD59" s="875"/>
      <c r="BE59" s="211"/>
      <c r="BF59" s="2"/>
      <c r="BG59" s="2"/>
      <c r="BH59" s="2"/>
      <c r="BI59" s="2"/>
    </row>
    <row r="60" spans="2:62" ht="14.25" customHeight="1" x14ac:dyDescent="0.3">
      <c r="B60" s="133">
        <v>19</v>
      </c>
      <c r="C60" s="824"/>
      <c r="D60" s="2"/>
      <c r="E60" s="954"/>
      <c r="F60" s="954"/>
      <c r="G60" s="272"/>
      <c r="H60" s="272"/>
      <c r="I60" s="272"/>
      <c r="J60" s="177"/>
      <c r="K60" s="177"/>
      <c r="L60" s="177"/>
      <c r="M60" s="177"/>
      <c r="N60" s="177"/>
      <c r="O60" s="177"/>
      <c r="P60" s="177"/>
      <c r="Q60" s="177"/>
      <c r="R60" s="177"/>
      <c r="S60" s="177"/>
      <c r="T60" s="177"/>
      <c r="U60" s="177"/>
      <c r="X60" s="408"/>
      <c r="Y60" s="408"/>
      <c r="Z60" s="411"/>
      <c r="AA60" s="967">
        <f>表示データ!$P$11</f>
        <v>45272.617280092592</v>
      </c>
      <c r="AB60" s="968"/>
      <c r="AC60" s="968"/>
      <c r="AD60" s="968"/>
      <c r="AE60" s="969"/>
      <c r="AF60" s="4"/>
      <c r="AG60" s="77"/>
      <c r="AH60" s="76"/>
      <c r="AI60" s="76"/>
      <c r="AJ60" s="76"/>
      <c r="AK60" s="76"/>
      <c r="AL60" s="76"/>
      <c r="AM60" s="76"/>
      <c r="AN60" s="76"/>
      <c r="AO60" s="76"/>
      <c r="AP60" s="76"/>
      <c r="AQ60" s="76"/>
      <c r="AR60" s="76"/>
      <c r="AS60" s="76"/>
      <c r="AT60" s="76"/>
      <c r="AU60" s="76"/>
      <c r="AV60" s="8"/>
      <c r="AW60" s="8"/>
      <c r="AX60" s="206"/>
      <c r="AY60" s="210"/>
      <c r="AZ60" s="8"/>
      <c r="BA60" s="8"/>
      <c r="BB60" s="8"/>
      <c r="BC60" s="8"/>
      <c r="BD60" s="8"/>
      <c r="BE60" s="211"/>
      <c r="BF60" s="2"/>
      <c r="BG60" s="2"/>
      <c r="BH60" s="2"/>
      <c r="BI60" s="2"/>
    </row>
    <row r="61" spans="2:62" ht="14.25" customHeight="1" thickBot="1" x14ac:dyDescent="0.25">
      <c r="B61" s="133">
        <v>19</v>
      </c>
      <c r="C61" s="824"/>
      <c r="D61" s="2"/>
      <c r="E61" s="954"/>
      <c r="F61" s="954"/>
      <c r="G61" s="272"/>
      <c r="H61" s="272"/>
      <c r="I61" s="272"/>
      <c r="J61" s="177"/>
      <c r="K61" s="177"/>
      <c r="L61" s="177"/>
      <c r="M61" s="177"/>
      <c r="N61" s="177"/>
      <c r="O61" s="177"/>
      <c r="P61" s="177"/>
      <c r="Q61" s="177"/>
      <c r="R61" s="177"/>
      <c r="X61" s="952" t="s">
        <v>106</v>
      </c>
      <c r="Y61" s="952"/>
      <c r="Z61" s="952"/>
      <c r="AA61" s="970"/>
      <c r="AB61" s="971"/>
      <c r="AC61" s="971"/>
      <c r="AD61" s="971"/>
      <c r="AE61" s="972"/>
      <c r="AF61" s="4"/>
      <c r="AG61" s="36"/>
      <c r="AH61" s="55"/>
      <c r="AI61" s="55"/>
      <c r="AJ61" s="55"/>
      <c r="AK61" s="55"/>
      <c r="AL61" s="55"/>
      <c r="AM61" s="55"/>
      <c r="AN61" s="55"/>
      <c r="AO61" s="55"/>
      <c r="AP61" s="55"/>
      <c r="AQ61" s="55"/>
      <c r="AR61" s="55"/>
      <c r="AS61" s="707" t="s">
        <v>46</v>
      </c>
      <c r="AT61" s="707"/>
      <c r="AU61" s="707"/>
      <c r="AV61" s="707"/>
      <c r="AW61" s="707"/>
      <c r="AX61" s="36"/>
      <c r="AY61" s="212"/>
      <c r="AZ61" s="213"/>
      <c r="BA61" s="213"/>
      <c r="BB61" s="213"/>
      <c r="BC61" s="213"/>
      <c r="BD61" s="213"/>
      <c r="BE61" s="214"/>
      <c r="BF61" s="2"/>
      <c r="BG61" s="2"/>
      <c r="BH61" s="2"/>
      <c r="BI61" s="2"/>
    </row>
    <row r="62" spans="2:62" ht="10.5" customHeight="1" thickTop="1" x14ac:dyDescent="0.2">
      <c r="B62" s="134">
        <v>14</v>
      </c>
      <c r="C62" s="824"/>
      <c r="D62" s="2"/>
      <c r="E62" s="2"/>
      <c r="F62" s="2"/>
      <c r="G62" s="2"/>
      <c r="H62" s="2"/>
      <c r="I62" s="2"/>
      <c r="J62" s="2"/>
      <c r="K62" s="2"/>
      <c r="L62" s="2"/>
      <c r="M62" s="2"/>
      <c r="N62" s="2"/>
      <c r="O62" s="2"/>
      <c r="P62" s="2"/>
      <c r="Q62" s="2"/>
      <c r="R62" s="2"/>
      <c r="S62" s="2"/>
      <c r="T62" s="2"/>
      <c r="U62" s="2"/>
      <c r="V62" s="114"/>
      <c r="W62" s="114"/>
      <c r="X62" s="114"/>
      <c r="Y62" s="114"/>
      <c r="Z62" s="114"/>
      <c r="AA62" s="114"/>
      <c r="AB62" s="114"/>
      <c r="AC62" s="114"/>
      <c r="AD62" s="114"/>
      <c r="AE62" s="114"/>
      <c r="AF62" s="2"/>
      <c r="AG62" s="2"/>
      <c r="AH62" s="2"/>
      <c r="AI62" s="2"/>
      <c r="AJ62" s="2"/>
      <c r="AK62" s="2"/>
      <c r="AL62" s="2"/>
      <c r="AM62" s="2"/>
      <c r="AN62" s="2"/>
      <c r="AO62" s="2"/>
      <c r="AP62" s="2"/>
      <c r="AQ62" s="2"/>
      <c r="AR62" s="2"/>
      <c r="AS62" s="2"/>
      <c r="AT62" s="2"/>
      <c r="AU62" s="2"/>
      <c r="AV62" s="2"/>
      <c r="AW62" s="2"/>
      <c r="AX62" s="2"/>
      <c r="AY62" s="2"/>
      <c r="AZ62" s="2"/>
      <c r="BA62" s="2"/>
      <c r="BB62" s="890" t="s">
        <v>45</v>
      </c>
      <c r="BC62" s="890"/>
      <c r="BD62" s="890"/>
      <c r="BE62" s="890"/>
      <c r="BF62" s="2"/>
      <c r="BG62" s="2"/>
      <c r="BH62" s="2"/>
      <c r="BI62" s="2"/>
    </row>
    <row r="63" spans="2:62" ht="1.5" customHeight="1" x14ac:dyDescent="0.2">
      <c r="B63" s="57"/>
      <c r="C63" s="824"/>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498"/>
      <c r="BC63" s="498"/>
      <c r="BD63" s="498"/>
      <c r="BE63" s="498"/>
      <c r="BF63" s="2"/>
      <c r="BG63" s="2"/>
      <c r="BH63" s="2"/>
      <c r="BI63" s="2"/>
    </row>
    <row r="64" spans="2:62" ht="1.5" customHeight="1" x14ac:dyDescent="0.2">
      <c r="B64" s="57"/>
      <c r="C64" s="824"/>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498"/>
      <c r="BC64" s="498"/>
      <c r="BD64" s="498"/>
      <c r="BE64" s="498"/>
      <c r="BF64" s="2"/>
      <c r="BG64" s="2"/>
      <c r="BH64" s="2"/>
      <c r="BI64" s="2"/>
    </row>
    <row r="65" spans="2:61" ht="1.5" customHeight="1" x14ac:dyDescent="0.2">
      <c r="B65" s="57"/>
      <c r="C65" s="824"/>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498"/>
      <c r="BC65" s="498"/>
      <c r="BD65" s="498"/>
      <c r="BE65" s="498"/>
      <c r="BF65" s="2"/>
      <c r="BG65" s="2"/>
      <c r="BH65" s="2"/>
      <c r="BI65" s="2"/>
    </row>
    <row r="66" spans="2:61" ht="1.5" customHeight="1" x14ac:dyDescent="0.2">
      <c r="B66" s="57"/>
      <c r="C66" s="824"/>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498"/>
      <c r="BC66" s="498"/>
      <c r="BD66" s="498"/>
      <c r="BE66" s="498"/>
      <c r="BF66" s="2"/>
      <c r="BG66" s="2"/>
      <c r="BH66" s="2"/>
      <c r="BI66" s="2"/>
    </row>
    <row r="67" spans="2:61" ht="1.5" customHeight="1" x14ac:dyDescent="0.2">
      <c r="B67" s="57"/>
      <c r="C67" s="824"/>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row>
    <row r="68" spans="2:61" ht="1.5" customHeight="1" x14ac:dyDescent="0.2">
      <c r="B68" s="57"/>
      <c r="C68" s="825"/>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row>
    <row r="69" spans="2:61" ht="10.5" customHeight="1" x14ac:dyDescent="0.2">
      <c r="B69" s="134">
        <v>14</v>
      </c>
      <c r="C69" s="823" t="s">
        <v>160</v>
      </c>
      <c r="D69" s="96"/>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row>
    <row r="70" spans="2:61" ht="15" customHeight="1" x14ac:dyDescent="0.2">
      <c r="B70" s="135">
        <v>20</v>
      </c>
      <c r="C70" s="824"/>
      <c r="D70" s="64"/>
      <c r="E70" s="287"/>
      <c r="F70" s="8"/>
      <c r="G70" s="8"/>
      <c r="H70" s="8"/>
      <c r="I70" s="8"/>
      <c r="J70" s="8"/>
      <c r="K70" s="8"/>
      <c r="L70" s="8"/>
      <c r="M70" s="8"/>
      <c r="N70" s="8"/>
      <c r="O70" s="8"/>
      <c r="P70" s="8"/>
      <c r="Q70" s="686" t="s">
        <v>143</v>
      </c>
      <c r="R70" s="686"/>
      <c r="S70" s="822" t="s">
        <v>205</v>
      </c>
      <c r="T70" s="822"/>
      <c r="U70" s="822"/>
      <c r="V70" s="822"/>
      <c r="W70" s="822"/>
      <c r="X70" s="822"/>
      <c r="Y70" s="822"/>
      <c r="Z70" s="822"/>
      <c r="AA70" s="822"/>
      <c r="AB70" s="822"/>
      <c r="AC70" s="822"/>
      <c r="AD70" s="901" t="s">
        <v>144</v>
      </c>
      <c r="AE70" s="901"/>
      <c r="AF70" s="65"/>
      <c r="AG70" s="687" t="s">
        <v>113</v>
      </c>
      <c r="AH70" s="688"/>
      <c r="AI70" s="688"/>
      <c r="AJ70" s="688"/>
      <c r="AK70" s="688"/>
      <c r="AL70" s="688"/>
      <c r="AM70" s="688"/>
      <c r="AN70" s="688"/>
      <c r="AO70" s="688"/>
      <c r="AP70" s="947" t="s">
        <v>40</v>
      </c>
      <c r="AQ70" s="947"/>
      <c r="AR70" s="947"/>
      <c r="AS70" s="948"/>
      <c r="AT70" s="738" t="s">
        <v>0</v>
      </c>
      <c r="AU70" s="321" t="s">
        <v>33</v>
      </c>
      <c r="AV70" s="322"/>
      <c r="AW70" s="323"/>
      <c r="AX70" s="322"/>
      <c r="AY70" s="322"/>
      <c r="AZ70" s="324">
        <f>入力シート!$G$14</f>
        <v>0</v>
      </c>
      <c r="BA70" s="324"/>
      <c r="BB70" s="324"/>
      <c r="BC70" s="325"/>
      <c r="BD70" s="325"/>
      <c r="BE70" s="15"/>
    </row>
    <row r="71" spans="2:61" ht="15" customHeight="1" x14ac:dyDescent="0.2">
      <c r="B71" s="135">
        <v>20</v>
      </c>
      <c r="C71" s="824"/>
      <c r="D71" s="64"/>
      <c r="E71" s="287"/>
      <c r="F71" s="8"/>
      <c r="G71" s="8"/>
      <c r="H71" s="8"/>
      <c r="I71" s="8"/>
      <c r="J71" s="8"/>
      <c r="K71" s="8"/>
      <c r="L71" s="8"/>
      <c r="M71" s="8"/>
      <c r="N71" s="8"/>
      <c r="O71" s="8"/>
      <c r="P71" s="8"/>
      <c r="Q71" s="686"/>
      <c r="R71" s="686"/>
      <c r="S71" s="822"/>
      <c r="T71" s="822"/>
      <c r="U71" s="822"/>
      <c r="V71" s="822"/>
      <c r="W71" s="822"/>
      <c r="X71" s="822"/>
      <c r="Y71" s="822"/>
      <c r="Z71" s="822"/>
      <c r="AA71" s="822"/>
      <c r="AB71" s="822"/>
      <c r="AC71" s="822"/>
      <c r="AD71" s="901"/>
      <c r="AE71" s="901"/>
      <c r="AF71" s="65"/>
      <c r="AG71" s="945"/>
      <c r="AH71" s="946"/>
      <c r="AI71" s="946"/>
      <c r="AJ71" s="946"/>
      <c r="AK71" s="946"/>
      <c r="AL71" s="946"/>
      <c r="AM71" s="946"/>
      <c r="AN71" s="946"/>
      <c r="AO71" s="946"/>
      <c r="AP71" s="949"/>
      <c r="AQ71" s="949"/>
      <c r="AR71" s="949"/>
      <c r="AS71" s="950"/>
      <c r="AT71" s="739"/>
      <c r="AU71" s="759">
        <f>入力シート!G15</f>
        <v>0</v>
      </c>
      <c r="AV71" s="503"/>
      <c r="AW71" s="503"/>
      <c r="AX71" s="503"/>
      <c r="AY71" s="503"/>
      <c r="AZ71" s="503"/>
      <c r="BA71" s="503"/>
      <c r="BB71" s="503"/>
      <c r="BC71" s="503"/>
      <c r="BD71" s="503"/>
      <c r="BE71" s="17"/>
    </row>
    <row r="72" spans="2:61" ht="6" customHeight="1" x14ac:dyDescent="0.2">
      <c r="B72" s="58">
        <v>8</v>
      </c>
      <c r="C72" s="824"/>
      <c r="D72" s="64"/>
      <c r="E72" s="270"/>
      <c r="F72" s="270"/>
      <c r="G72" s="270"/>
      <c r="H72" s="270"/>
      <c r="I72" s="270"/>
      <c r="J72" s="270"/>
      <c r="K72" s="270"/>
      <c r="L72" s="270"/>
      <c r="M72" s="270"/>
      <c r="N72" s="270"/>
      <c r="O72" s="270"/>
      <c r="P72" s="270"/>
      <c r="Q72" s="270"/>
      <c r="R72" s="270"/>
      <c r="S72" s="822"/>
      <c r="T72" s="822"/>
      <c r="U72" s="822"/>
      <c r="V72" s="822"/>
      <c r="W72" s="822"/>
      <c r="X72" s="822"/>
      <c r="Y72" s="822"/>
      <c r="Z72" s="822"/>
      <c r="AA72" s="822"/>
      <c r="AB72" s="822"/>
      <c r="AC72" s="822"/>
      <c r="AD72" s="270"/>
      <c r="AE72" s="270"/>
      <c r="AF72" s="64"/>
      <c r="AG72" s="14"/>
      <c r="AH72" s="325"/>
      <c r="AI72" s="325"/>
      <c r="AJ72" s="325"/>
      <c r="AK72" s="325"/>
      <c r="AL72" s="325"/>
      <c r="AM72" s="15"/>
      <c r="AN72" s="14"/>
      <c r="AO72" s="325"/>
      <c r="AP72" s="325"/>
      <c r="AQ72" s="325"/>
      <c r="AR72" s="325"/>
      <c r="AS72" s="15"/>
      <c r="AT72" s="739"/>
      <c r="AU72" s="759"/>
      <c r="AV72" s="503"/>
      <c r="AW72" s="503"/>
      <c r="AX72" s="503"/>
      <c r="AY72" s="503"/>
      <c r="AZ72" s="503"/>
      <c r="BA72" s="503"/>
      <c r="BB72" s="503"/>
      <c r="BC72" s="503"/>
      <c r="BD72" s="503"/>
      <c r="BE72" s="17"/>
    </row>
    <row r="73" spans="2:61" ht="6" customHeight="1" x14ac:dyDescent="0.2">
      <c r="B73" s="58">
        <v>8</v>
      </c>
      <c r="C73" s="824"/>
      <c r="D73" s="64"/>
      <c r="E73" s="270"/>
      <c r="F73" s="270"/>
      <c r="G73" s="270"/>
      <c r="H73" s="270"/>
      <c r="I73" s="270"/>
      <c r="J73" s="270"/>
      <c r="K73" s="270"/>
      <c r="L73" s="270"/>
      <c r="M73" s="270"/>
      <c r="N73" s="270"/>
      <c r="O73" s="270"/>
      <c r="P73" s="270"/>
      <c r="Q73" s="270"/>
      <c r="R73" s="270"/>
      <c r="S73" s="822"/>
      <c r="T73" s="822"/>
      <c r="U73" s="822"/>
      <c r="V73" s="822"/>
      <c r="W73" s="822"/>
      <c r="X73" s="822"/>
      <c r="Y73" s="822"/>
      <c r="Z73" s="822"/>
      <c r="AA73" s="822"/>
      <c r="AB73" s="822"/>
      <c r="AC73" s="822"/>
      <c r="AD73" s="270"/>
      <c r="AE73" s="270"/>
      <c r="AF73" s="64"/>
      <c r="AG73" s="16"/>
      <c r="AH73" s="8"/>
      <c r="AI73" s="14"/>
      <c r="AJ73" s="15"/>
      <c r="AK73" s="8"/>
      <c r="AL73" s="125"/>
      <c r="AM73" s="326"/>
      <c r="AN73" s="16"/>
      <c r="AO73" s="125"/>
      <c r="AP73" s="14"/>
      <c r="AQ73" s="15"/>
      <c r="AR73" s="8"/>
      <c r="AS73" s="17"/>
      <c r="AT73" s="739"/>
      <c r="AU73" s="759"/>
      <c r="AV73" s="503"/>
      <c r="AW73" s="503"/>
      <c r="AX73" s="503"/>
      <c r="AY73" s="503"/>
      <c r="AZ73" s="503"/>
      <c r="BA73" s="503"/>
      <c r="BB73" s="503"/>
      <c r="BC73" s="503"/>
      <c r="BD73" s="503"/>
      <c r="BE73" s="17"/>
    </row>
    <row r="74" spans="2:61" ht="12" customHeight="1" x14ac:dyDescent="0.2">
      <c r="B74" s="59">
        <v>16</v>
      </c>
      <c r="C74" s="824"/>
      <c r="D74" s="64"/>
      <c r="E74" s="270"/>
      <c r="F74" s="270"/>
      <c r="G74" s="270"/>
      <c r="H74" s="270"/>
      <c r="I74" s="270"/>
      <c r="J74" s="270"/>
      <c r="K74" s="270"/>
      <c r="L74" s="270"/>
      <c r="M74" s="270"/>
      <c r="N74" s="270"/>
      <c r="O74" s="270"/>
      <c r="P74" s="270"/>
      <c r="Q74" s="270"/>
      <c r="R74" s="270"/>
      <c r="S74" s="822"/>
      <c r="T74" s="822"/>
      <c r="U74" s="822"/>
      <c r="V74" s="822"/>
      <c r="W74" s="822"/>
      <c r="X74" s="822"/>
      <c r="Y74" s="822"/>
      <c r="Z74" s="822"/>
      <c r="AA74" s="822"/>
      <c r="AB74" s="822"/>
      <c r="AC74" s="822"/>
      <c r="AD74" s="270"/>
      <c r="AE74" s="270"/>
      <c r="AF74" s="64"/>
      <c r="AG74" s="487" t="s">
        <v>177</v>
      </c>
      <c r="AH74" s="488"/>
      <c r="AI74" s="692" t="str">
        <f>LEFT(入力シート!G20,1)</f>
        <v/>
      </c>
      <c r="AJ74" s="718" t="str">
        <f>RIGHT(入力シート!G20,1)</f>
        <v/>
      </c>
      <c r="AK74" s="487" t="s">
        <v>141</v>
      </c>
      <c r="AL74" s="493"/>
      <c r="AM74" s="326"/>
      <c r="AN74" s="487" t="s">
        <v>142</v>
      </c>
      <c r="AO74" s="488"/>
      <c r="AP74" s="692" t="str">
        <f>LEFT(入力シート!G21,1)</f>
        <v/>
      </c>
      <c r="AQ74" s="718" t="str">
        <f>RIGHT(入力シート!G21,1)</f>
        <v/>
      </c>
      <c r="AR74" s="487" t="s">
        <v>13</v>
      </c>
      <c r="AS74" s="488"/>
      <c r="AT74" s="739"/>
      <c r="AU74" s="759"/>
      <c r="AV74" s="503"/>
      <c r="AW74" s="503"/>
      <c r="AX74" s="503"/>
      <c r="AY74" s="503"/>
      <c r="AZ74" s="503"/>
      <c r="BA74" s="503"/>
      <c r="BB74" s="503"/>
      <c r="BC74" s="503"/>
      <c r="BD74" s="503"/>
      <c r="BE74" s="17"/>
    </row>
    <row r="75" spans="2:61" ht="12" customHeight="1" x14ac:dyDescent="0.2">
      <c r="B75" s="59">
        <v>16</v>
      </c>
      <c r="C75" s="824"/>
      <c r="D75" s="64"/>
      <c r="E75" s="270"/>
      <c r="F75" s="270"/>
      <c r="G75" s="270"/>
      <c r="H75" s="270"/>
      <c r="I75" s="270"/>
      <c r="J75" s="270"/>
      <c r="K75" s="270"/>
      <c r="L75" s="270"/>
      <c r="M75" s="270"/>
      <c r="N75" s="270"/>
      <c r="O75" s="270"/>
      <c r="P75" s="270"/>
      <c r="Q75" s="270"/>
      <c r="R75" s="270"/>
      <c r="S75" s="822"/>
      <c r="T75" s="822"/>
      <c r="U75" s="822"/>
      <c r="V75" s="822"/>
      <c r="W75" s="822"/>
      <c r="X75" s="822"/>
      <c r="Y75" s="822"/>
      <c r="Z75" s="822"/>
      <c r="AA75" s="822"/>
      <c r="AB75" s="822"/>
      <c r="AC75" s="822"/>
      <c r="AD75" s="270"/>
      <c r="AE75" s="270"/>
      <c r="AF75" s="65"/>
      <c r="AG75" s="487"/>
      <c r="AH75" s="488"/>
      <c r="AI75" s="692"/>
      <c r="AJ75" s="718"/>
      <c r="AK75" s="487"/>
      <c r="AL75" s="493"/>
      <c r="AM75" s="326"/>
      <c r="AN75" s="487"/>
      <c r="AO75" s="488"/>
      <c r="AP75" s="692"/>
      <c r="AQ75" s="718"/>
      <c r="AR75" s="487"/>
      <c r="AS75" s="488"/>
      <c r="AT75" s="739"/>
      <c r="AU75" s="759"/>
      <c r="AV75" s="503"/>
      <c r="AW75" s="503"/>
      <c r="AX75" s="503"/>
      <c r="AY75" s="503"/>
      <c r="AZ75" s="503"/>
      <c r="BA75" s="503"/>
      <c r="BB75" s="503"/>
      <c r="BC75" s="503"/>
      <c r="BD75" s="503"/>
      <c r="BE75" s="17"/>
    </row>
    <row r="76" spans="2:61" ht="6" customHeight="1" x14ac:dyDescent="0.2">
      <c r="B76" s="58">
        <v>8</v>
      </c>
      <c r="C76" s="824"/>
      <c r="D76" s="64"/>
      <c r="E76" s="125"/>
      <c r="F76" s="125"/>
      <c r="G76" s="125"/>
      <c r="H76" s="125"/>
      <c r="I76" s="125"/>
      <c r="J76" s="125"/>
      <c r="K76" s="125"/>
      <c r="L76" s="125"/>
      <c r="M76" s="125"/>
      <c r="N76" s="125"/>
      <c r="O76" s="125"/>
      <c r="P76" s="125"/>
      <c r="Q76" s="125"/>
      <c r="R76" s="125"/>
      <c r="S76" s="822"/>
      <c r="T76" s="822"/>
      <c r="U76" s="822"/>
      <c r="V76" s="822"/>
      <c r="W76" s="822"/>
      <c r="X76" s="822"/>
      <c r="Y76" s="822"/>
      <c r="Z76" s="822"/>
      <c r="AA76" s="822"/>
      <c r="AB76" s="822"/>
      <c r="AC76" s="822"/>
      <c r="AD76" s="125"/>
      <c r="AE76" s="125"/>
      <c r="AF76" s="65"/>
      <c r="AG76" s="329"/>
      <c r="AH76" s="283"/>
      <c r="AI76" s="20"/>
      <c r="AJ76" s="21"/>
      <c r="AK76" s="283"/>
      <c r="AL76" s="125"/>
      <c r="AM76" s="326"/>
      <c r="AN76" s="329"/>
      <c r="AO76" s="125"/>
      <c r="AP76" s="20"/>
      <c r="AQ76" s="21"/>
      <c r="AR76" s="283"/>
      <c r="AS76" s="331"/>
      <c r="AT76" s="739"/>
      <c r="AU76" s="759"/>
      <c r="AV76" s="503"/>
      <c r="AW76" s="503"/>
      <c r="AX76" s="503"/>
      <c r="AY76" s="503"/>
      <c r="AZ76" s="503"/>
      <c r="BA76" s="503"/>
      <c r="BB76" s="503"/>
      <c r="BC76" s="503"/>
      <c r="BD76" s="503"/>
      <c r="BE76" s="326"/>
    </row>
    <row r="77" spans="2:61" ht="6" customHeight="1" x14ac:dyDescent="0.2">
      <c r="B77" s="58">
        <v>8</v>
      </c>
      <c r="C77" s="824"/>
      <c r="D77" s="64"/>
      <c r="E77" s="125"/>
      <c r="F77" s="125"/>
      <c r="G77" s="125"/>
      <c r="H77" s="125"/>
      <c r="I77" s="125"/>
      <c r="J77" s="125"/>
      <c r="K77" s="125"/>
      <c r="L77" s="125"/>
      <c r="M77" s="125"/>
      <c r="N77" s="125"/>
      <c r="O77" s="125"/>
      <c r="P77" s="125"/>
      <c r="Q77" s="125"/>
      <c r="R77" s="125"/>
      <c r="S77" s="412"/>
      <c r="T77" s="412"/>
      <c r="U77" s="412"/>
      <c r="V77" s="412"/>
      <c r="W77" s="412"/>
      <c r="X77" s="412"/>
      <c r="Y77" s="412"/>
      <c r="Z77" s="412"/>
      <c r="AA77" s="412"/>
      <c r="AB77" s="412"/>
      <c r="AC77" s="412"/>
      <c r="AD77" s="125"/>
      <c r="AE77" s="125"/>
      <c r="AF77" s="65"/>
      <c r="AG77" s="36"/>
      <c r="AH77" s="55"/>
      <c r="AI77" s="55"/>
      <c r="AJ77" s="55"/>
      <c r="AK77" s="55"/>
      <c r="AL77" s="55"/>
      <c r="AM77" s="330"/>
      <c r="AN77" s="36"/>
      <c r="AO77" s="55"/>
      <c r="AP77" s="55"/>
      <c r="AQ77" s="55"/>
      <c r="AR77" s="55"/>
      <c r="AS77" s="330"/>
      <c r="AT77" s="739"/>
      <c r="AU77" s="759"/>
      <c r="AV77" s="503"/>
      <c r="AW77" s="503"/>
      <c r="AX77" s="503"/>
      <c r="AY77" s="503"/>
      <c r="AZ77" s="503"/>
      <c r="BA77" s="503"/>
      <c r="BB77" s="503"/>
      <c r="BC77" s="503"/>
      <c r="BD77" s="503"/>
      <c r="BE77" s="326"/>
    </row>
    <row r="78" spans="2:61" ht="6" customHeight="1" x14ac:dyDescent="0.2">
      <c r="B78" s="58">
        <v>8</v>
      </c>
      <c r="C78" s="824"/>
      <c r="D78" s="64"/>
      <c r="E78" s="125"/>
      <c r="F78" s="125"/>
      <c r="G78" s="125"/>
      <c r="H78" s="125"/>
      <c r="I78" s="125"/>
      <c r="J78" s="125"/>
      <c r="K78" s="125"/>
      <c r="L78" s="125"/>
      <c r="M78" s="125"/>
      <c r="N78" s="125"/>
      <c r="O78" s="125"/>
      <c r="P78" s="125"/>
      <c r="Q78" s="125"/>
      <c r="R78" s="125"/>
      <c r="S78" s="412"/>
      <c r="T78" s="412"/>
      <c r="U78" s="412"/>
      <c r="V78" s="412"/>
      <c r="W78" s="412"/>
      <c r="X78" s="412"/>
      <c r="Y78" s="412"/>
      <c r="Z78" s="412"/>
      <c r="AA78" s="412"/>
      <c r="AB78" s="412"/>
      <c r="AC78" s="412"/>
      <c r="AD78" s="125"/>
      <c r="AE78" s="125"/>
      <c r="AF78" s="65"/>
      <c r="AG78" s="247"/>
      <c r="AH78" s="248"/>
      <c r="AI78" s="248"/>
      <c r="AJ78" s="248"/>
      <c r="AK78" s="248"/>
      <c r="AL78" s="248"/>
      <c r="AM78" s="248"/>
      <c r="AN78" s="248"/>
      <c r="AO78" s="248"/>
      <c r="AP78" s="248"/>
      <c r="AQ78" s="248"/>
      <c r="AR78" s="248"/>
      <c r="AS78" s="249"/>
      <c r="AT78" s="739"/>
      <c r="AU78" s="759">
        <f>入力シート!G16</f>
        <v>0</v>
      </c>
      <c r="AV78" s="503"/>
      <c r="AW78" s="503"/>
      <c r="AX78" s="503"/>
      <c r="AY78" s="503"/>
      <c r="AZ78" s="503"/>
      <c r="BA78" s="503"/>
      <c r="BB78" s="503"/>
      <c r="BC78" s="503"/>
      <c r="BD78" s="503"/>
      <c r="BE78" s="326"/>
    </row>
    <row r="79" spans="2:61" ht="6" customHeight="1" x14ac:dyDescent="0.2">
      <c r="B79" s="58">
        <v>8</v>
      </c>
      <c r="C79" s="824"/>
      <c r="D79" s="64"/>
      <c r="E79" s="125"/>
      <c r="F79" s="125"/>
      <c r="G79" s="125"/>
      <c r="H79" s="125"/>
      <c r="I79" s="125"/>
      <c r="J79" s="125"/>
      <c r="K79" s="125"/>
      <c r="L79" s="125"/>
      <c r="M79" s="125"/>
      <c r="N79" s="125"/>
      <c r="O79" s="125"/>
      <c r="P79" s="125"/>
      <c r="Q79" s="125"/>
      <c r="R79" s="125"/>
      <c r="S79" s="412"/>
      <c r="T79" s="412"/>
      <c r="U79" s="412"/>
      <c r="V79" s="412"/>
      <c r="W79" s="412"/>
      <c r="X79" s="412"/>
      <c r="Y79" s="412"/>
      <c r="Z79" s="412"/>
      <c r="AA79" s="412"/>
      <c r="AB79" s="412"/>
      <c r="AC79" s="412"/>
      <c r="AD79" s="125"/>
      <c r="AE79" s="125"/>
      <c r="AF79" s="64"/>
      <c r="AG79" s="250"/>
      <c r="AH79" s="66"/>
      <c r="AI79" s="247"/>
      <c r="AJ79" s="249"/>
      <c r="AK79" s="66"/>
      <c r="AL79" s="247"/>
      <c r="AM79" s="249"/>
      <c r="AN79" s="66"/>
      <c r="AO79" s="247"/>
      <c r="AP79" s="249"/>
      <c r="AQ79" s="66"/>
      <c r="AR79" s="66"/>
      <c r="AS79" s="67"/>
      <c r="AT79" s="739"/>
      <c r="AU79" s="759"/>
      <c r="AV79" s="503"/>
      <c r="AW79" s="503"/>
      <c r="AX79" s="503"/>
      <c r="AY79" s="503"/>
      <c r="AZ79" s="503"/>
      <c r="BA79" s="503"/>
      <c r="BB79" s="503"/>
      <c r="BC79" s="503"/>
      <c r="BD79" s="503"/>
      <c r="BE79" s="326"/>
    </row>
    <row r="80" spans="2:61" ht="12" customHeight="1" x14ac:dyDescent="0.2">
      <c r="B80" s="59">
        <v>16</v>
      </c>
      <c r="C80" s="824"/>
      <c r="D80" s="64"/>
      <c r="E80" s="125"/>
      <c r="F80" s="125"/>
      <c r="G80" s="125"/>
      <c r="H80" s="125"/>
      <c r="I80" s="125"/>
      <c r="J80" s="125"/>
      <c r="K80" s="125"/>
      <c r="L80" s="125"/>
      <c r="M80" s="125"/>
      <c r="N80" s="125"/>
      <c r="O80" s="125"/>
      <c r="P80" s="125"/>
      <c r="Q80" s="125"/>
      <c r="R80" s="125"/>
      <c r="S80" s="412"/>
      <c r="T80" s="412"/>
      <c r="U80" s="412"/>
      <c r="V80" s="412"/>
      <c r="W80" s="412"/>
      <c r="X80" s="412"/>
      <c r="Y80" s="412"/>
      <c r="Z80" s="412"/>
      <c r="AA80" s="412"/>
      <c r="AB80" s="412"/>
      <c r="AC80" s="412"/>
      <c r="AD80" s="125"/>
      <c r="AE80" s="125"/>
      <c r="AF80" s="64"/>
      <c r="AG80" s="487" t="s">
        <v>177</v>
      </c>
      <c r="AH80" s="493"/>
      <c r="AI80" s="692" t="str">
        <f>LEFT(入力シート!G22,1)</f>
        <v/>
      </c>
      <c r="AJ80" s="718" t="str">
        <f>RIGHT(入力シート!G22,1)</f>
        <v/>
      </c>
      <c r="AK80" s="493" t="s">
        <v>12</v>
      </c>
      <c r="AL80" s="692" t="str">
        <f>LEFT(入力シート!I22,1)</f>
        <v/>
      </c>
      <c r="AM80" s="718" t="str">
        <f>RIGHT(入力シート!I22,1)</f>
        <v/>
      </c>
      <c r="AN80" s="493" t="s">
        <v>14</v>
      </c>
      <c r="AO80" s="692" t="str">
        <f>LEFT(入力シート!K22,1)</f>
        <v/>
      </c>
      <c r="AP80" s="718" t="str">
        <f>RIGHT(入力シート!K22,1)</f>
        <v/>
      </c>
      <c r="AQ80" s="493" t="s">
        <v>15</v>
      </c>
      <c r="AR80" s="493"/>
      <c r="AS80" s="488"/>
      <c r="AT80" s="739"/>
      <c r="AU80" s="759"/>
      <c r="AV80" s="503"/>
      <c r="AW80" s="503"/>
      <c r="AX80" s="503"/>
      <c r="AY80" s="503"/>
      <c r="AZ80" s="503"/>
      <c r="BA80" s="503"/>
      <c r="BB80" s="503"/>
      <c r="BC80" s="503"/>
      <c r="BD80" s="503"/>
      <c r="BE80" s="356"/>
    </row>
    <row r="81" spans="2:57" ht="12" customHeight="1" x14ac:dyDescent="0.2">
      <c r="B81" s="59">
        <v>16</v>
      </c>
      <c r="C81" s="824"/>
      <c r="D81" s="64"/>
      <c r="E81" s="270"/>
      <c r="F81" s="270"/>
      <c r="G81" s="270"/>
      <c r="H81" s="270"/>
      <c r="I81" s="270"/>
      <c r="J81" s="270"/>
      <c r="K81" s="270"/>
      <c r="L81" s="270"/>
      <c r="M81" s="270"/>
      <c r="N81" s="270"/>
      <c r="O81" s="270"/>
      <c r="P81" s="270"/>
      <c r="Q81" s="270"/>
      <c r="R81" s="270"/>
      <c r="S81" s="412"/>
      <c r="T81" s="412"/>
      <c r="U81" s="412"/>
      <c r="V81" s="412"/>
      <c r="W81" s="412"/>
      <c r="X81" s="412"/>
      <c r="Y81" s="412"/>
      <c r="Z81" s="412"/>
      <c r="AA81" s="412"/>
      <c r="AB81" s="412"/>
      <c r="AC81" s="412"/>
      <c r="AD81" s="270"/>
      <c r="AE81" s="270"/>
      <c r="AF81" s="64"/>
      <c r="AG81" s="487"/>
      <c r="AH81" s="493"/>
      <c r="AI81" s="692"/>
      <c r="AJ81" s="718"/>
      <c r="AK81" s="493"/>
      <c r="AL81" s="692"/>
      <c r="AM81" s="718"/>
      <c r="AN81" s="493"/>
      <c r="AO81" s="692"/>
      <c r="AP81" s="718"/>
      <c r="AQ81" s="493"/>
      <c r="AR81" s="493"/>
      <c r="AS81" s="488"/>
      <c r="AT81" s="739"/>
      <c r="AU81" s="759"/>
      <c r="AV81" s="503"/>
      <c r="AW81" s="503"/>
      <c r="AX81" s="503"/>
      <c r="AY81" s="503"/>
      <c r="AZ81" s="503"/>
      <c r="BA81" s="503"/>
      <c r="BB81" s="503"/>
      <c r="BC81" s="503"/>
      <c r="BD81" s="503"/>
      <c r="BE81" s="356"/>
    </row>
    <row r="82" spans="2:57" ht="6" customHeight="1" x14ac:dyDescent="0.2">
      <c r="B82" s="58">
        <v>8</v>
      </c>
      <c r="C82" s="824"/>
      <c r="D82" s="64"/>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64"/>
      <c r="AG82" s="251"/>
      <c r="AH82" s="68"/>
      <c r="AI82" s="256"/>
      <c r="AJ82" s="257"/>
      <c r="AK82" s="68"/>
      <c r="AL82" s="256"/>
      <c r="AM82" s="257"/>
      <c r="AN82" s="68"/>
      <c r="AO82" s="256"/>
      <c r="AP82" s="257"/>
      <c r="AQ82" s="68"/>
      <c r="AR82" s="68"/>
      <c r="AS82" s="252"/>
      <c r="AT82" s="739"/>
      <c r="AU82" s="759"/>
      <c r="AV82" s="503"/>
      <c r="AW82" s="503"/>
      <c r="AX82" s="503"/>
      <c r="AY82" s="503"/>
      <c r="AZ82" s="503"/>
      <c r="BA82" s="503"/>
      <c r="BB82" s="503"/>
      <c r="BC82" s="503"/>
      <c r="BD82" s="503"/>
      <c r="BE82" s="356"/>
    </row>
    <row r="83" spans="2:57" ht="6" customHeight="1" x14ac:dyDescent="0.2">
      <c r="B83" s="58">
        <v>8</v>
      </c>
      <c r="C83" s="824"/>
      <c r="D83" s="64"/>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64"/>
      <c r="AG83" s="253"/>
      <c r="AH83" s="254"/>
      <c r="AI83" s="254"/>
      <c r="AJ83" s="254"/>
      <c r="AK83" s="254"/>
      <c r="AL83" s="254"/>
      <c r="AM83" s="254"/>
      <c r="AN83" s="254"/>
      <c r="AO83" s="254"/>
      <c r="AP83" s="254"/>
      <c r="AQ83" s="254"/>
      <c r="AR83" s="254"/>
      <c r="AS83" s="255"/>
      <c r="AT83" s="739"/>
      <c r="AU83" s="759"/>
      <c r="AV83" s="503"/>
      <c r="AW83" s="503"/>
      <c r="AX83" s="503"/>
      <c r="AY83" s="503"/>
      <c r="AZ83" s="503"/>
      <c r="BA83" s="503"/>
      <c r="BB83" s="503"/>
      <c r="BC83" s="503"/>
      <c r="BD83" s="503"/>
      <c r="BE83" s="880" t="s">
        <v>154</v>
      </c>
    </row>
    <row r="84" spans="2:57" ht="6" customHeight="1" x14ac:dyDescent="0.2">
      <c r="B84" s="58">
        <v>8</v>
      </c>
      <c r="C84" s="824"/>
      <c r="D84" s="64"/>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64"/>
      <c r="AG84" s="491" t="s">
        <v>108</v>
      </c>
      <c r="AH84" s="492"/>
      <c r="AI84" s="492"/>
      <c r="AJ84" s="492"/>
      <c r="AK84" s="492"/>
      <c r="AL84" s="492"/>
      <c r="AM84" s="492"/>
      <c r="AN84" s="492"/>
      <c r="AO84" s="492"/>
      <c r="AP84" s="492"/>
      <c r="AQ84" s="492"/>
      <c r="AR84" s="492"/>
      <c r="AS84" s="486"/>
      <c r="AT84" s="739"/>
      <c r="AU84" s="759"/>
      <c r="AV84" s="503"/>
      <c r="AW84" s="503"/>
      <c r="AX84" s="503"/>
      <c r="AY84" s="503"/>
      <c r="AZ84" s="503"/>
      <c r="BA84" s="503"/>
      <c r="BB84" s="503"/>
      <c r="BC84" s="503"/>
      <c r="BD84" s="503"/>
      <c r="BE84" s="880"/>
    </row>
    <row r="85" spans="2:57" ht="6" customHeight="1" x14ac:dyDescent="0.2">
      <c r="B85" s="58">
        <v>8</v>
      </c>
      <c r="C85" s="824"/>
      <c r="D85" s="64"/>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64"/>
      <c r="AG85" s="487"/>
      <c r="AH85" s="493"/>
      <c r="AI85" s="493"/>
      <c r="AJ85" s="493"/>
      <c r="AK85" s="493"/>
      <c r="AL85" s="493"/>
      <c r="AM85" s="493"/>
      <c r="AN85" s="493"/>
      <c r="AO85" s="493"/>
      <c r="AP85" s="493"/>
      <c r="AQ85" s="493"/>
      <c r="AR85" s="493"/>
      <c r="AS85" s="488"/>
      <c r="AT85" s="739"/>
      <c r="AU85" s="759"/>
      <c r="AV85" s="503"/>
      <c r="AW85" s="503"/>
      <c r="AX85" s="503"/>
      <c r="AY85" s="503"/>
      <c r="AZ85" s="503"/>
      <c r="BA85" s="503"/>
      <c r="BB85" s="503"/>
      <c r="BC85" s="503"/>
      <c r="BD85" s="503"/>
      <c r="BE85" s="880"/>
    </row>
    <row r="86" spans="2:57" ht="12" customHeight="1" x14ac:dyDescent="0.2">
      <c r="B86" s="59">
        <v>16</v>
      </c>
      <c r="C86" s="824"/>
      <c r="D86" s="64"/>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64"/>
      <c r="AG86" s="489"/>
      <c r="AH86" s="494"/>
      <c r="AI86" s="494"/>
      <c r="AJ86" s="494"/>
      <c r="AK86" s="494"/>
      <c r="AL86" s="494"/>
      <c r="AM86" s="494"/>
      <c r="AN86" s="494"/>
      <c r="AO86" s="494"/>
      <c r="AP86" s="494"/>
      <c r="AQ86" s="494"/>
      <c r="AR86" s="494"/>
      <c r="AS86" s="490"/>
      <c r="AT86" s="739"/>
      <c r="AU86" s="759"/>
      <c r="AV86" s="503"/>
      <c r="AW86" s="503"/>
      <c r="AX86" s="503"/>
      <c r="AY86" s="503"/>
      <c r="AZ86" s="503"/>
      <c r="BA86" s="503"/>
      <c r="BB86" s="503"/>
      <c r="BC86" s="503"/>
      <c r="BD86" s="503"/>
      <c r="BE86" s="880"/>
    </row>
    <row r="87" spans="2:57" ht="12" customHeight="1" x14ac:dyDescent="0.2">
      <c r="B87" s="59">
        <v>16</v>
      </c>
      <c r="C87" s="824"/>
      <c r="D87" s="64"/>
      <c r="E87" s="815" t="s">
        <v>206</v>
      </c>
      <c r="F87" s="815"/>
      <c r="G87" s="815"/>
      <c r="H87" s="815"/>
      <c r="I87" s="815"/>
      <c r="J87" s="815"/>
      <c r="K87" s="815"/>
      <c r="L87" s="815"/>
      <c r="M87" s="815"/>
      <c r="N87" s="815"/>
      <c r="O87" s="815"/>
      <c r="P87" s="815"/>
      <c r="Q87" s="815"/>
      <c r="R87" s="815"/>
      <c r="S87" s="815"/>
      <c r="T87" s="815"/>
      <c r="U87" s="815"/>
      <c r="V87" s="815"/>
      <c r="W87" s="815"/>
      <c r="X87" s="815"/>
      <c r="Y87" s="815"/>
      <c r="Z87" s="815"/>
      <c r="AA87" s="815"/>
      <c r="AB87" s="815"/>
      <c r="AC87" s="815"/>
      <c r="AD87" s="815"/>
      <c r="AE87" s="815"/>
      <c r="AF87" s="64"/>
      <c r="AG87" s="693" t="str">
        <f>表示データ!A10</f>
        <v/>
      </c>
      <c r="AH87" s="680" t="str">
        <f>表示データ!B10</f>
        <v/>
      </c>
      <c r="AI87" s="680" t="str">
        <f>表示データ!C10</f>
        <v/>
      </c>
      <c r="AJ87" s="680" t="str">
        <f>表示データ!D10</f>
        <v/>
      </c>
      <c r="AK87" s="680" t="str">
        <f>表示データ!E10</f>
        <v/>
      </c>
      <c r="AL87" s="680" t="str">
        <f>表示データ!F10</f>
        <v/>
      </c>
      <c r="AM87" s="680" t="str">
        <f>表示データ!G10</f>
        <v/>
      </c>
      <c r="AN87" s="680" t="str">
        <f>表示データ!H10</f>
        <v/>
      </c>
      <c r="AO87" s="680" t="str">
        <f>表示データ!I10</f>
        <v/>
      </c>
      <c r="AP87" s="680" t="str">
        <f>表示データ!J10</f>
        <v/>
      </c>
      <c r="AQ87" s="680" t="str">
        <f>表示データ!K10</f>
        <v/>
      </c>
      <c r="AR87" s="680" t="str">
        <f>表示データ!L10</f>
        <v/>
      </c>
      <c r="AS87" s="533" t="str">
        <f>表示データ!M10</f>
        <v/>
      </c>
      <c r="AT87" s="739"/>
      <c r="AU87" s="327" t="s">
        <v>29</v>
      </c>
      <c r="AV87" s="27"/>
      <c r="AW87" s="679">
        <f>入力シート!G17</f>
        <v>0</v>
      </c>
      <c r="AX87" s="679"/>
      <c r="AY87" s="679"/>
      <c r="AZ87" s="679"/>
      <c r="BA87" s="679"/>
      <c r="BB87" s="679"/>
      <c r="BC87" s="679"/>
      <c r="BD87" s="679"/>
      <c r="BE87" s="17"/>
    </row>
    <row r="88" spans="2:57" ht="6" customHeight="1" x14ac:dyDescent="0.2">
      <c r="B88" s="58">
        <v>8</v>
      </c>
      <c r="C88" s="824"/>
      <c r="D88" s="64"/>
      <c r="E88" s="815"/>
      <c r="F88" s="815"/>
      <c r="G88" s="815"/>
      <c r="H88" s="815"/>
      <c r="I88" s="815"/>
      <c r="J88" s="815"/>
      <c r="K88" s="815"/>
      <c r="L88" s="815"/>
      <c r="M88" s="815"/>
      <c r="N88" s="815"/>
      <c r="O88" s="815"/>
      <c r="P88" s="815"/>
      <c r="Q88" s="815"/>
      <c r="R88" s="815"/>
      <c r="S88" s="815"/>
      <c r="T88" s="815"/>
      <c r="U88" s="815"/>
      <c r="V88" s="815"/>
      <c r="W88" s="815"/>
      <c r="X88" s="815"/>
      <c r="Y88" s="815"/>
      <c r="Z88" s="815"/>
      <c r="AA88" s="815"/>
      <c r="AB88" s="815"/>
      <c r="AC88" s="815"/>
      <c r="AD88" s="815"/>
      <c r="AE88" s="815"/>
      <c r="AF88" s="64"/>
      <c r="AG88" s="694"/>
      <c r="AH88" s="477"/>
      <c r="AI88" s="477"/>
      <c r="AJ88" s="477"/>
      <c r="AK88" s="477"/>
      <c r="AL88" s="477"/>
      <c r="AM88" s="477"/>
      <c r="AN88" s="477"/>
      <c r="AO88" s="477"/>
      <c r="AP88" s="477"/>
      <c r="AQ88" s="477"/>
      <c r="AR88" s="477"/>
      <c r="AS88" s="534"/>
      <c r="AT88" s="739"/>
      <c r="AU88" s="327"/>
      <c r="AV88" s="27"/>
      <c r="AW88" s="679"/>
      <c r="AX88" s="679"/>
      <c r="AY88" s="679"/>
      <c r="AZ88" s="679"/>
      <c r="BA88" s="679"/>
      <c r="BB88" s="679"/>
      <c r="BC88" s="679"/>
      <c r="BD88" s="679"/>
      <c r="BE88" s="17"/>
    </row>
    <row r="89" spans="2:57" ht="6" customHeight="1" x14ac:dyDescent="0.2">
      <c r="B89" s="58">
        <v>8</v>
      </c>
      <c r="C89" s="824"/>
      <c r="D89" s="64"/>
      <c r="E89" s="815"/>
      <c r="F89" s="815"/>
      <c r="G89" s="815"/>
      <c r="H89" s="815"/>
      <c r="I89" s="815"/>
      <c r="J89" s="815"/>
      <c r="K89" s="815"/>
      <c r="L89" s="815"/>
      <c r="M89" s="815"/>
      <c r="N89" s="815"/>
      <c r="O89" s="815"/>
      <c r="P89" s="815"/>
      <c r="Q89" s="815"/>
      <c r="R89" s="815"/>
      <c r="S89" s="815"/>
      <c r="T89" s="815"/>
      <c r="U89" s="815"/>
      <c r="V89" s="815"/>
      <c r="W89" s="815"/>
      <c r="X89" s="815"/>
      <c r="Y89" s="815"/>
      <c r="Z89" s="815"/>
      <c r="AA89" s="815"/>
      <c r="AB89" s="815"/>
      <c r="AC89" s="815"/>
      <c r="AD89" s="815"/>
      <c r="AE89" s="815"/>
      <c r="AF89" s="64"/>
      <c r="AG89" s="694"/>
      <c r="AH89" s="477"/>
      <c r="AI89" s="477"/>
      <c r="AJ89" s="477"/>
      <c r="AK89" s="477"/>
      <c r="AL89" s="477"/>
      <c r="AM89" s="477"/>
      <c r="AN89" s="477"/>
      <c r="AO89" s="477"/>
      <c r="AP89" s="477"/>
      <c r="AQ89" s="477"/>
      <c r="AR89" s="477"/>
      <c r="AS89" s="534"/>
      <c r="AT89" s="739"/>
      <c r="AU89" s="327"/>
      <c r="AV89" s="27"/>
      <c r="AW89" s="679"/>
      <c r="AX89" s="679"/>
      <c r="AY89" s="679"/>
      <c r="AZ89" s="679"/>
      <c r="BA89" s="679"/>
      <c r="BB89" s="679"/>
      <c r="BC89" s="679"/>
      <c r="BD89" s="679"/>
      <c r="BE89" s="17"/>
    </row>
    <row r="90" spans="2:57" ht="6" customHeight="1" x14ac:dyDescent="0.2">
      <c r="B90" s="58">
        <v>8</v>
      </c>
      <c r="C90" s="824"/>
      <c r="D90" s="64"/>
      <c r="E90" s="815"/>
      <c r="F90" s="815"/>
      <c r="G90" s="815"/>
      <c r="H90" s="815"/>
      <c r="I90" s="815"/>
      <c r="J90" s="815"/>
      <c r="K90" s="815"/>
      <c r="L90" s="815"/>
      <c r="M90" s="815"/>
      <c r="N90" s="815"/>
      <c r="O90" s="815"/>
      <c r="P90" s="815"/>
      <c r="Q90" s="815"/>
      <c r="R90" s="815"/>
      <c r="S90" s="815"/>
      <c r="T90" s="815"/>
      <c r="U90" s="815"/>
      <c r="V90" s="815"/>
      <c r="W90" s="815"/>
      <c r="X90" s="815"/>
      <c r="Y90" s="815"/>
      <c r="Z90" s="815"/>
      <c r="AA90" s="815"/>
      <c r="AB90" s="815"/>
      <c r="AC90" s="815"/>
      <c r="AD90" s="815"/>
      <c r="AE90" s="815"/>
      <c r="AF90" s="64"/>
      <c r="AG90" s="141"/>
      <c r="AH90" s="142"/>
      <c r="AI90" s="143"/>
      <c r="AJ90" s="143"/>
      <c r="AK90" s="144"/>
      <c r="AL90" s="142"/>
      <c r="AM90" s="143"/>
      <c r="AN90" s="143"/>
      <c r="AO90" s="144"/>
      <c r="AP90" s="142"/>
      <c r="AQ90" s="143"/>
      <c r="AR90" s="143"/>
      <c r="AS90" s="144"/>
      <c r="AT90" s="739"/>
      <c r="AU90" s="536" t="s">
        <v>30</v>
      </c>
      <c r="AV90" s="537"/>
      <c r="AW90" s="125"/>
      <c r="AX90" s="129"/>
      <c r="AY90" s="129"/>
      <c r="AZ90" s="537" t="s">
        <v>31</v>
      </c>
      <c r="BA90" s="537"/>
      <c r="BB90" s="132"/>
      <c r="BC90" s="125"/>
      <c r="BD90" s="129"/>
      <c r="BE90" s="328"/>
    </row>
    <row r="91" spans="2:57" ht="6" customHeight="1" x14ac:dyDescent="0.2">
      <c r="B91" s="58">
        <v>8</v>
      </c>
      <c r="C91" s="824"/>
      <c r="D91" s="64"/>
      <c r="E91" s="870"/>
      <c r="F91" s="870"/>
      <c r="G91" s="870"/>
      <c r="H91" s="870"/>
      <c r="I91" s="870"/>
      <c r="J91" s="870"/>
      <c r="K91" s="870"/>
      <c r="L91" s="870"/>
      <c r="M91" s="870"/>
      <c r="N91" s="870"/>
      <c r="O91" s="870"/>
      <c r="P91" s="870"/>
      <c r="Q91" s="870"/>
      <c r="R91" s="870"/>
      <c r="S91" s="870"/>
      <c r="T91" s="870"/>
      <c r="U91" s="870"/>
      <c r="V91" s="870"/>
      <c r="W91" s="870"/>
      <c r="X91" s="870"/>
      <c r="Y91" s="870"/>
      <c r="Z91" s="870"/>
      <c r="AA91" s="870"/>
      <c r="AB91" s="870"/>
      <c r="AC91" s="870"/>
      <c r="AD91" s="870"/>
      <c r="AE91" s="870"/>
      <c r="AF91" s="64"/>
      <c r="AG91" s="491" t="s">
        <v>109</v>
      </c>
      <c r="AH91" s="492"/>
      <c r="AI91" s="492"/>
      <c r="AJ91" s="492"/>
      <c r="AK91" s="492"/>
      <c r="AL91" s="492"/>
      <c r="AM91" s="492"/>
      <c r="AN91" s="492"/>
      <c r="AO91" s="492"/>
      <c r="AP91" s="492"/>
      <c r="AQ91" s="492"/>
      <c r="AR91" s="492"/>
      <c r="AS91" s="486"/>
      <c r="AT91" s="739"/>
      <c r="AU91" s="536"/>
      <c r="AV91" s="537"/>
      <c r="AW91" s="129"/>
      <c r="AX91" s="129"/>
      <c r="AY91" s="129"/>
      <c r="AZ91" s="537"/>
      <c r="BA91" s="537"/>
      <c r="BB91" s="132"/>
      <c r="BC91" s="125"/>
      <c r="BD91" s="129"/>
      <c r="BE91" s="328"/>
    </row>
    <row r="92" spans="2:57" ht="6" customHeight="1" x14ac:dyDescent="0.2">
      <c r="B92" s="58">
        <v>8</v>
      </c>
      <c r="C92" s="824"/>
      <c r="D92" s="64"/>
      <c r="E92" s="854" t="s">
        <v>9</v>
      </c>
      <c r="F92" s="816"/>
      <c r="G92" s="816"/>
      <c r="H92" s="816"/>
      <c r="I92" s="816"/>
      <c r="J92" s="816"/>
      <c r="K92" s="816" t="s">
        <v>8</v>
      </c>
      <c r="L92" s="816"/>
      <c r="M92" s="816"/>
      <c r="N92" s="816"/>
      <c r="O92" s="816"/>
      <c r="P92" s="816"/>
      <c r="Q92" s="816"/>
      <c r="R92" s="816"/>
      <c r="S92" s="816"/>
      <c r="T92" s="816"/>
      <c r="U92" s="816"/>
      <c r="V92" s="816" t="s">
        <v>7</v>
      </c>
      <c r="W92" s="816"/>
      <c r="X92" s="816"/>
      <c r="Y92" s="816"/>
      <c r="Z92" s="816"/>
      <c r="AA92" s="816"/>
      <c r="AB92" s="816"/>
      <c r="AC92" s="816"/>
      <c r="AD92" s="816"/>
      <c r="AE92" s="817"/>
      <c r="AF92" s="64"/>
      <c r="AG92" s="487"/>
      <c r="AH92" s="493"/>
      <c r="AI92" s="493"/>
      <c r="AJ92" s="493"/>
      <c r="AK92" s="493"/>
      <c r="AL92" s="493"/>
      <c r="AM92" s="493"/>
      <c r="AN92" s="493"/>
      <c r="AO92" s="493"/>
      <c r="AP92" s="493"/>
      <c r="AQ92" s="493"/>
      <c r="AR92" s="493"/>
      <c r="AS92" s="488"/>
      <c r="AT92" s="739"/>
      <c r="AU92" s="131"/>
      <c r="AV92" s="538">
        <f>入力シート!G18</f>
        <v>0</v>
      </c>
      <c r="AW92" s="538"/>
      <c r="AX92" s="538"/>
      <c r="AY92" s="538"/>
      <c r="AZ92" s="243"/>
      <c r="BA92" s="538">
        <f>入力シート!G19</f>
        <v>0</v>
      </c>
      <c r="BB92" s="538"/>
      <c r="BC92" s="538"/>
      <c r="BD92" s="538"/>
      <c r="BE92" s="878"/>
    </row>
    <row r="93" spans="2:57" ht="12" customHeight="1" x14ac:dyDescent="0.2">
      <c r="B93" s="59">
        <v>16</v>
      </c>
      <c r="C93" s="824"/>
      <c r="D93" s="64"/>
      <c r="E93" s="855"/>
      <c r="F93" s="818"/>
      <c r="G93" s="818"/>
      <c r="H93" s="818"/>
      <c r="I93" s="818"/>
      <c r="J93" s="818"/>
      <c r="K93" s="818"/>
      <c r="L93" s="818"/>
      <c r="M93" s="818"/>
      <c r="N93" s="818"/>
      <c r="O93" s="818"/>
      <c r="P93" s="818"/>
      <c r="Q93" s="818"/>
      <c r="R93" s="818"/>
      <c r="S93" s="818"/>
      <c r="T93" s="818"/>
      <c r="U93" s="818"/>
      <c r="V93" s="818"/>
      <c r="W93" s="818"/>
      <c r="X93" s="818"/>
      <c r="Y93" s="818"/>
      <c r="Z93" s="818"/>
      <c r="AA93" s="818"/>
      <c r="AB93" s="818"/>
      <c r="AC93" s="818"/>
      <c r="AD93" s="818"/>
      <c r="AE93" s="819"/>
      <c r="AF93" s="64"/>
      <c r="AG93" s="489"/>
      <c r="AH93" s="494"/>
      <c r="AI93" s="494"/>
      <c r="AJ93" s="494"/>
      <c r="AK93" s="494"/>
      <c r="AL93" s="494"/>
      <c r="AM93" s="494"/>
      <c r="AN93" s="494"/>
      <c r="AO93" s="494"/>
      <c r="AP93" s="494"/>
      <c r="AQ93" s="494"/>
      <c r="AR93" s="494"/>
      <c r="AS93" s="490"/>
      <c r="AT93" s="951"/>
      <c r="AU93" s="36"/>
      <c r="AV93" s="539"/>
      <c r="AW93" s="539"/>
      <c r="AX93" s="539"/>
      <c r="AY93" s="539"/>
      <c r="AZ93" s="244"/>
      <c r="BA93" s="539"/>
      <c r="BB93" s="539"/>
      <c r="BC93" s="539"/>
      <c r="BD93" s="539"/>
      <c r="BE93" s="879"/>
    </row>
    <row r="94" spans="2:57" ht="6" customHeight="1" x14ac:dyDescent="0.2">
      <c r="B94" s="58">
        <v>8</v>
      </c>
      <c r="C94" s="824"/>
      <c r="D94" s="64"/>
      <c r="E94" s="856"/>
      <c r="F94" s="820"/>
      <c r="G94" s="820"/>
      <c r="H94" s="820"/>
      <c r="I94" s="820"/>
      <c r="J94" s="820"/>
      <c r="K94" s="820"/>
      <c r="L94" s="820"/>
      <c r="M94" s="820"/>
      <c r="N94" s="820"/>
      <c r="O94" s="820"/>
      <c r="P94" s="820"/>
      <c r="Q94" s="820"/>
      <c r="R94" s="820"/>
      <c r="S94" s="820"/>
      <c r="T94" s="820"/>
      <c r="U94" s="820"/>
      <c r="V94" s="820"/>
      <c r="W94" s="820"/>
      <c r="X94" s="820"/>
      <c r="Y94" s="820"/>
      <c r="Z94" s="820"/>
      <c r="AA94" s="820"/>
      <c r="AB94" s="820"/>
      <c r="AC94" s="820"/>
      <c r="AD94" s="820"/>
      <c r="AE94" s="821"/>
      <c r="AF94" s="64"/>
      <c r="AG94" s="693" t="str">
        <f>表示データ!A11</f>
        <v/>
      </c>
      <c r="AH94" s="680" t="str">
        <f>表示データ!B11</f>
        <v/>
      </c>
      <c r="AI94" s="680" t="str">
        <f>表示データ!C11</f>
        <v/>
      </c>
      <c r="AJ94" s="680" t="str">
        <f>表示データ!D11</f>
        <v/>
      </c>
      <c r="AK94" s="680" t="str">
        <f>表示データ!E11</f>
        <v/>
      </c>
      <c r="AL94" s="680" t="str">
        <f>表示データ!F11</f>
        <v/>
      </c>
      <c r="AM94" s="680" t="str">
        <f>表示データ!G11</f>
        <v/>
      </c>
      <c r="AN94" s="680" t="str">
        <f>表示データ!H11</f>
        <v/>
      </c>
      <c r="AO94" s="680" t="str">
        <f>表示データ!I11</f>
        <v/>
      </c>
      <c r="AP94" s="680" t="str">
        <f>表示データ!J11</f>
        <v/>
      </c>
      <c r="AQ94" s="680" t="str">
        <f>表示データ!K11</f>
        <v/>
      </c>
      <c r="AR94" s="680" t="str">
        <f>表示データ!L11</f>
        <v/>
      </c>
      <c r="AS94" s="533" t="str">
        <f>表示データ!M11</f>
        <v/>
      </c>
      <c r="AT94" s="491" t="s">
        <v>27</v>
      </c>
      <c r="AU94" s="492"/>
      <c r="AV94" s="492"/>
      <c r="AW94" s="492"/>
      <c r="AX94" s="492"/>
      <c r="AY94" s="486"/>
      <c r="AZ94" s="491" t="s">
        <v>28</v>
      </c>
      <c r="BA94" s="492"/>
      <c r="BB94" s="492"/>
      <c r="BC94" s="492"/>
      <c r="BD94" s="492"/>
      <c r="BE94" s="486"/>
    </row>
    <row r="95" spans="2:57" ht="6" customHeight="1" x14ac:dyDescent="0.2">
      <c r="B95" s="58">
        <v>8</v>
      </c>
      <c r="C95" s="824"/>
      <c r="D95" s="64"/>
      <c r="E95" s="284"/>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85"/>
      <c r="AF95" s="64"/>
      <c r="AG95" s="694"/>
      <c r="AH95" s="477"/>
      <c r="AI95" s="477"/>
      <c r="AJ95" s="477"/>
      <c r="AK95" s="477"/>
      <c r="AL95" s="477"/>
      <c r="AM95" s="477"/>
      <c r="AN95" s="477"/>
      <c r="AO95" s="477"/>
      <c r="AP95" s="477"/>
      <c r="AQ95" s="477"/>
      <c r="AR95" s="477"/>
      <c r="AS95" s="534"/>
      <c r="AT95" s="487"/>
      <c r="AU95" s="493"/>
      <c r="AV95" s="493"/>
      <c r="AW95" s="493"/>
      <c r="AX95" s="493"/>
      <c r="AY95" s="488"/>
      <c r="AZ95" s="487"/>
      <c r="BA95" s="493"/>
      <c r="BB95" s="493"/>
      <c r="BC95" s="493"/>
      <c r="BD95" s="493"/>
      <c r="BE95" s="488"/>
    </row>
    <row r="96" spans="2:57" ht="6" customHeight="1" x14ac:dyDescent="0.2">
      <c r="B96" s="58">
        <v>8</v>
      </c>
      <c r="C96" s="824"/>
      <c r="D96" s="64"/>
      <c r="E96" s="150"/>
      <c r="F96" s="270"/>
      <c r="G96" s="270"/>
      <c r="H96" s="270"/>
      <c r="I96" s="270"/>
      <c r="J96" s="270"/>
      <c r="K96" s="270"/>
      <c r="L96" s="270"/>
      <c r="M96" s="270"/>
      <c r="N96" s="270"/>
      <c r="O96" s="270"/>
      <c r="P96" s="270"/>
      <c r="Q96" s="270"/>
      <c r="R96" s="270"/>
      <c r="S96" s="270"/>
      <c r="T96" s="270"/>
      <c r="U96" s="270"/>
      <c r="V96" s="270"/>
      <c r="W96" s="270"/>
      <c r="X96" s="270"/>
      <c r="Y96" s="270"/>
      <c r="Z96" s="270"/>
      <c r="AA96" s="270"/>
      <c r="AB96" s="270"/>
      <c r="AC96" s="270"/>
      <c r="AD96" s="270"/>
      <c r="AE96" s="12"/>
      <c r="AF96" s="64"/>
      <c r="AG96" s="694"/>
      <c r="AH96" s="477"/>
      <c r="AI96" s="477"/>
      <c r="AJ96" s="477"/>
      <c r="AK96" s="477"/>
      <c r="AL96" s="477"/>
      <c r="AM96" s="477"/>
      <c r="AN96" s="477"/>
      <c r="AO96" s="477"/>
      <c r="AP96" s="477"/>
      <c r="AQ96" s="477"/>
      <c r="AR96" s="477"/>
      <c r="AS96" s="534"/>
      <c r="AT96" s="487"/>
      <c r="AU96" s="493"/>
      <c r="AV96" s="493"/>
      <c r="AW96" s="493"/>
      <c r="AX96" s="493"/>
      <c r="AY96" s="488"/>
      <c r="AZ96" s="487"/>
      <c r="BA96" s="493"/>
      <c r="BB96" s="493"/>
      <c r="BC96" s="493"/>
      <c r="BD96" s="493"/>
      <c r="BE96" s="488"/>
    </row>
    <row r="97" spans="2:57" ht="6" customHeight="1" x14ac:dyDescent="0.2">
      <c r="B97" s="58">
        <v>8</v>
      </c>
      <c r="C97" s="824"/>
      <c r="D97" s="64"/>
      <c r="E97" s="150"/>
      <c r="F97" s="270"/>
      <c r="G97" s="270"/>
      <c r="H97" s="270"/>
      <c r="I97" s="270"/>
      <c r="J97" s="270"/>
      <c r="K97" s="270"/>
      <c r="L97" s="270"/>
      <c r="M97" s="270"/>
      <c r="N97" s="270"/>
      <c r="O97" s="270"/>
      <c r="P97" s="270"/>
      <c r="Q97" s="270"/>
      <c r="R97" s="270"/>
      <c r="S97" s="270"/>
      <c r="T97" s="270"/>
      <c r="U97" s="270"/>
      <c r="V97" s="270"/>
      <c r="W97" s="270"/>
      <c r="X97" s="270"/>
      <c r="Y97" s="270"/>
      <c r="Z97" s="270"/>
      <c r="AA97" s="270"/>
      <c r="AB97" s="270"/>
      <c r="AC97" s="270"/>
      <c r="AD97" s="270"/>
      <c r="AE97" s="12"/>
      <c r="AF97" s="64"/>
      <c r="AG97" s="694"/>
      <c r="AH97" s="477"/>
      <c r="AI97" s="477"/>
      <c r="AJ97" s="477"/>
      <c r="AK97" s="477"/>
      <c r="AL97" s="477"/>
      <c r="AM97" s="477"/>
      <c r="AN97" s="477"/>
      <c r="AO97" s="477"/>
      <c r="AP97" s="477"/>
      <c r="AQ97" s="477"/>
      <c r="AR97" s="477"/>
      <c r="AS97" s="534"/>
      <c r="AT97" s="487"/>
      <c r="AU97" s="493"/>
      <c r="AV97" s="493"/>
      <c r="AW97" s="493"/>
      <c r="AX97" s="493"/>
      <c r="AY97" s="488"/>
      <c r="AZ97" s="487"/>
      <c r="BA97" s="493"/>
      <c r="BB97" s="493"/>
      <c r="BC97" s="493"/>
      <c r="BD97" s="493"/>
      <c r="BE97" s="488"/>
    </row>
    <row r="98" spans="2:57" ht="6" customHeight="1" x14ac:dyDescent="0.2">
      <c r="B98" s="58">
        <v>8</v>
      </c>
      <c r="C98" s="824"/>
      <c r="D98" s="64"/>
      <c r="E98" s="150"/>
      <c r="F98" s="713">
        <v>56</v>
      </c>
      <c r="G98" s="270"/>
      <c r="H98" s="716" t="s">
        <v>139</v>
      </c>
      <c r="I98" s="716"/>
      <c r="J98" s="716"/>
      <c r="K98" s="716"/>
      <c r="L98" s="716"/>
      <c r="M98" s="716"/>
      <c r="N98" s="716"/>
      <c r="O98" s="716"/>
      <c r="P98" s="716"/>
      <c r="Q98" s="716"/>
      <c r="R98" s="270"/>
      <c r="S98" s="270"/>
      <c r="T98" s="270"/>
      <c r="U98" s="270"/>
      <c r="V98" s="270"/>
      <c r="W98" s="270"/>
      <c r="X98" s="270"/>
      <c r="Y98" s="270"/>
      <c r="Z98" s="270"/>
      <c r="AA98" s="270"/>
      <c r="AB98" s="270"/>
      <c r="AC98" s="270"/>
      <c r="AD98" s="270"/>
      <c r="AE98" s="12"/>
      <c r="AF98" s="64"/>
      <c r="AG98" s="141"/>
      <c r="AH98" s="142"/>
      <c r="AI98" s="143"/>
      <c r="AJ98" s="143"/>
      <c r="AK98" s="144"/>
      <c r="AL98" s="142"/>
      <c r="AM98" s="143"/>
      <c r="AN98" s="143"/>
      <c r="AO98" s="144"/>
      <c r="AP98" s="142"/>
      <c r="AQ98" s="143"/>
      <c r="AR98" s="143"/>
      <c r="AS98" s="144"/>
      <c r="AT98" s="489"/>
      <c r="AU98" s="494"/>
      <c r="AV98" s="494"/>
      <c r="AW98" s="494"/>
      <c r="AX98" s="494"/>
      <c r="AY98" s="490"/>
      <c r="AZ98" s="489"/>
      <c r="BA98" s="494"/>
      <c r="BB98" s="494"/>
      <c r="BC98" s="494"/>
      <c r="BD98" s="494"/>
      <c r="BE98" s="490"/>
    </row>
    <row r="99" spans="2:57" ht="6" customHeight="1" x14ac:dyDescent="0.2">
      <c r="B99" s="58">
        <v>8</v>
      </c>
      <c r="C99" s="824"/>
      <c r="D99" s="64"/>
      <c r="E99" s="150"/>
      <c r="F99" s="714"/>
      <c r="G99" s="270"/>
      <c r="H99" s="716"/>
      <c r="I99" s="716"/>
      <c r="J99" s="716"/>
      <c r="K99" s="716"/>
      <c r="L99" s="716"/>
      <c r="M99" s="716"/>
      <c r="N99" s="716"/>
      <c r="O99" s="716"/>
      <c r="P99" s="716"/>
      <c r="Q99" s="716"/>
      <c r="R99" s="270"/>
      <c r="S99" s="270"/>
      <c r="T99" s="270"/>
      <c r="U99" s="270"/>
      <c r="V99" s="270"/>
      <c r="W99" s="270"/>
      <c r="X99" s="270"/>
      <c r="Y99" s="270"/>
      <c r="Z99" s="270"/>
      <c r="AA99" s="270"/>
      <c r="AB99" s="270"/>
      <c r="AC99" s="270"/>
      <c r="AD99" s="270"/>
      <c r="AE99" s="12"/>
      <c r="AF99" s="64"/>
      <c r="AG99" s="927" t="s">
        <v>32</v>
      </c>
      <c r="AH99" s="928"/>
      <c r="AI99" s="929"/>
      <c r="AJ99" s="491"/>
      <c r="AK99" s="492"/>
      <c r="AL99" s="492"/>
      <c r="AM99" s="492"/>
      <c r="AN99" s="492"/>
      <c r="AO99" s="492"/>
      <c r="AP99" s="492"/>
      <c r="AQ99" s="492"/>
      <c r="AR99" s="492"/>
      <c r="AS99" s="486"/>
      <c r="AT99" s="932" t="s">
        <v>36</v>
      </c>
      <c r="AU99" s="933"/>
      <c r="AV99" s="933"/>
      <c r="AW99" s="933"/>
      <c r="AX99" s="933"/>
      <c r="AY99" s="934"/>
      <c r="AZ99" s="940" t="s">
        <v>37</v>
      </c>
      <c r="BA99" s="941"/>
      <c r="BB99" s="941"/>
      <c r="BC99" s="941"/>
      <c r="BD99" s="941"/>
      <c r="BE99" s="942"/>
    </row>
    <row r="100" spans="2:57" ht="12" customHeight="1" x14ac:dyDescent="0.2">
      <c r="B100" s="59">
        <v>16</v>
      </c>
      <c r="C100" s="824"/>
      <c r="D100" s="64"/>
      <c r="E100" s="150"/>
      <c r="F100" s="715"/>
      <c r="G100" s="270"/>
      <c r="H100" s="716"/>
      <c r="I100" s="716"/>
      <c r="J100" s="716"/>
      <c r="K100" s="716"/>
      <c r="L100" s="716"/>
      <c r="M100" s="716"/>
      <c r="N100" s="716"/>
      <c r="O100" s="716"/>
      <c r="P100" s="716"/>
      <c r="Q100" s="716"/>
      <c r="R100" s="270"/>
      <c r="S100" s="270"/>
      <c r="T100" s="270"/>
      <c r="U100" s="270"/>
      <c r="V100" s="270"/>
      <c r="W100" s="270"/>
      <c r="X100" s="270"/>
      <c r="Y100" s="270"/>
      <c r="Z100" s="270"/>
      <c r="AA100" s="270"/>
      <c r="AB100" s="270"/>
      <c r="AC100" s="270"/>
      <c r="AD100" s="270"/>
      <c r="AE100" s="12"/>
      <c r="AF100" s="64"/>
      <c r="AG100" s="930"/>
      <c r="AH100" s="724"/>
      <c r="AI100" s="931"/>
      <c r="AJ100" s="487"/>
      <c r="AK100" s="493"/>
      <c r="AL100" s="493"/>
      <c r="AM100" s="493"/>
      <c r="AN100" s="493"/>
      <c r="AO100" s="493"/>
      <c r="AP100" s="493"/>
      <c r="AQ100" s="493"/>
      <c r="AR100" s="493"/>
      <c r="AS100" s="488"/>
      <c r="AT100" s="935"/>
      <c r="AU100" s="731"/>
      <c r="AV100" s="731"/>
      <c r="AW100" s="731"/>
      <c r="AX100" s="731"/>
      <c r="AY100" s="936"/>
      <c r="AZ100" s="943"/>
      <c r="BA100" s="746"/>
      <c r="BB100" s="746"/>
      <c r="BC100" s="746"/>
      <c r="BD100" s="746"/>
      <c r="BE100" s="747"/>
    </row>
    <row r="101" spans="2:57" ht="6" customHeight="1" x14ac:dyDescent="0.2">
      <c r="B101" s="58">
        <v>8</v>
      </c>
      <c r="C101" s="824"/>
      <c r="D101" s="64"/>
      <c r="E101" s="150"/>
      <c r="F101" s="270"/>
      <c r="G101" s="270"/>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12"/>
      <c r="AF101" s="64"/>
      <c r="AG101" s="930"/>
      <c r="AH101" s="724"/>
      <c r="AI101" s="931"/>
      <c r="AJ101" s="487"/>
      <c r="AK101" s="493"/>
      <c r="AL101" s="493"/>
      <c r="AM101" s="493"/>
      <c r="AN101" s="493"/>
      <c r="AO101" s="493"/>
      <c r="AP101" s="493"/>
      <c r="AQ101" s="493"/>
      <c r="AR101" s="493"/>
      <c r="AS101" s="488"/>
      <c r="AT101" s="935"/>
      <c r="AU101" s="731"/>
      <c r="AV101" s="731"/>
      <c r="AW101" s="731"/>
      <c r="AX101" s="731"/>
      <c r="AY101" s="936"/>
      <c r="AZ101" s="943"/>
      <c r="BA101" s="746"/>
      <c r="BB101" s="746"/>
      <c r="BC101" s="746"/>
      <c r="BD101" s="746"/>
      <c r="BE101" s="747"/>
    </row>
    <row r="102" spans="2:57" ht="6" customHeight="1" x14ac:dyDescent="0.2">
      <c r="B102" s="58">
        <v>8</v>
      </c>
      <c r="C102" s="824"/>
      <c r="D102" s="64"/>
      <c r="E102" s="150"/>
      <c r="F102" s="270"/>
      <c r="G102" s="270"/>
      <c r="H102" s="270"/>
      <c r="I102" s="270"/>
      <c r="J102" s="270"/>
      <c r="K102" s="270"/>
      <c r="L102" s="270"/>
      <c r="M102" s="270"/>
      <c r="N102" s="270"/>
      <c r="O102" s="270"/>
      <c r="P102" s="270"/>
      <c r="Q102" s="270"/>
      <c r="R102" s="270"/>
      <c r="S102" s="270"/>
      <c r="T102" s="270"/>
      <c r="U102" s="270"/>
      <c r="V102" s="270"/>
      <c r="W102" s="270"/>
      <c r="X102" s="270"/>
      <c r="Y102" s="270"/>
      <c r="Z102" s="270"/>
      <c r="AA102" s="270"/>
      <c r="AB102" s="270"/>
      <c r="AC102" s="270"/>
      <c r="AD102" s="270"/>
      <c r="AE102" s="12"/>
      <c r="AF102" s="64"/>
      <c r="AG102" s="930"/>
      <c r="AH102" s="724"/>
      <c r="AI102" s="931"/>
      <c r="AJ102" s="487"/>
      <c r="AK102" s="493"/>
      <c r="AL102" s="493"/>
      <c r="AM102" s="493"/>
      <c r="AN102" s="493"/>
      <c r="AO102" s="493"/>
      <c r="AP102" s="493"/>
      <c r="AQ102" s="493"/>
      <c r="AR102" s="493"/>
      <c r="AS102" s="488"/>
      <c r="AT102" s="935"/>
      <c r="AU102" s="731"/>
      <c r="AV102" s="731"/>
      <c r="AW102" s="731"/>
      <c r="AX102" s="731"/>
      <c r="AY102" s="936"/>
      <c r="AZ102" s="943"/>
      <c r="BA102" s="746"/>
      <c r="BB102" s="746"/>
      <c r="BC102" s="746"/>
      <c r="BD102" s="746"/>
      <c r="BE102" s="747"/>
    </row>
    <row r="103" spans="2:57" ht="6" customHeight="1" x14ac:dyDescent="0.2">
      <c r="B103" s="58">
        <v>8</v>
      </c>
      <c r="C103" s="824"/>
      <c r="D103" s="64"/>
      <c r="E103" s="150"/>
      <c r="F103" s="270"/>
      <c r="G103" s="270"/>
      <c r="H103" s="270"/>
      <c r="I103" s="270"/>
      <c r="J103" s="270"/>
      <c r="K103" s="270"/>
      <c r="L103" s="270"/>
      <c r="M103" s="270"/>
      <c r="N103" s="270"/>
      <c r="O103" s="270"/>
      <c r="P103" s="270"/>
      <c r="Q103" s="270"/>
      <c r="R103" s="270"/>
      <c r="S103" s="270"/>
      <c r="T103" s="270"/>
      <c r="U103" s="270"/>
      <c r="V103" s="270"/>
      <c r="W103" s="270"/>
      <c r="X103" s="270"/>
      <c r="Y103" s="270"/>
      <c r="Z103" s="270"/>
      <c r="AA103" s="270"/>
      <c r="AB103" s="270"/>
      <c r="AC103" s="270"/>
      <c r="AD103" s="270"/>
      <c r="AE103" s="12"/>
      <c r="AF103" s="64"/>
      <c r="AG103" s="696"/>
      <c r="AH103" s="697"/>
      <c r="AI103" s="698"/>
      <c r="AJ103" s="489"/>
      <c r="AK103" s="494"/>
      <c r="AL103" s="494"/>
      <c r="AM103" s="494"/>
      <c r="AN103" s="494"/>
      <c r="AO103" s="494"/>
      <c r="AP103" s="494"/>
      <c r="AQ103" s="494"/>
      <c r="AR103" s="494"/>
      <c r="AS103" s="490"/>
      <c r="AT103" s="937"/>
      <c r="AU103" s="938"/>
      <c r="AV103" s="938"/>
      <c r="AW103" s="938"/>
      <c r="AX103" s="938"/>
      <c r="AY103" s="939"/>
      <c r="AZ103" s="944"/>
      <c r="BA103" s="749"/>
      <c r="BB103" s="749"/>
      <c r="BC103" s="749"/>
      <c r="BD103" s="749"/>
      <c r="BE103" s="750"/>
    </row>
    <row r="104" spans="2:57" ht="10.5" customHeight="1" x14ac:dyDescent="0.2">
      <c r="B104" s="134">
        <v>14</v>
      </c>
      <c r="C104" s="824"/>
      <c r="D104" s="64"/>
      <c r="E104" s="269"/>
      <c r="F104" s="270"/>
      <c r="G104" s="841" t="s">
        <v>137</v>
      </c>
      <c r="H104" s="842"/>
      <c r="I104" s="842"/>
      <c r="J104" s="843"/>
      <c r="K104" s="480">
        <v>11</v>
      </c>
      <c r="L104" s="278" t="s">
        <v>1</v>
      </c>
      <c r="M104" s="279" t="s">
        <v>2</v>
      </c>
      <c r="N104" s="280" t="s">
        <v>3</v>
      </c>
      <c r="O104" s="281" t="s">
        <v>4</v>
      </c>
      <c r="P104" s="279" t="s">
        <v>1</v>
      </c>
      <c r="Q104" s="280" t="s">
        <v>5</v>
      </c>
      <c r="R104" s="281" t="s">
        <v>3</v>
      </c>
      <c r="S104" s="279" t="s">
        <v>4</v>
      </c>
      <c r="T104" s="280" t="s">
        <v>1</v>
      </c>
      <c r="U104" s="281" t="s">
        <v>6</v>
      </c>
      <c r="V104" s="278" t="s">
        <v>1</v>
      </c>
      <c r="W104" s="279" t="s">
        <v>2</v>
      </c>
      <c r="X104" s="280" t="s">
        <v>3</v>
      </c>
      <c r="Y104" s="281" t="s">
        <v>4</v>
      </c>
      <c r="Z104" s="279" t="s">
        <v>1</v>
      </c>
      <c r="AA104" s="280" t="s">
        <v>5</v>
      </c>
      <c r="AB104" s="281" t="s">
        <v>3</v>
      </c>
      <c r="AC104" s="279" t="s">
        <v>4</v>
      </c>
      <c r="AD104" s="280" t="s">
        <v>1</v>
      </c>
      <c r="AE104" s="282" t="s">
        <v>6</v>
      </c>
      <c r="AF104" s="64"/>
      <c r="AG104" s="491" t="s">
        <v>145</v>
      </c>
      <c r="AH104" s="492"/>
      <c r="AI104" s="492"/>
      <c r="AJ104" s="492"/>
      <c r="AK104" s="492"/>
      <c r="AL104" s="486"/>
      <c r="AM104" s="485" t="s">
        <v>20</v>
      </c>
      <c r="AN104" s="486"/>
      <c r="AO104" s="14"/>
      <c r="AP104" s="325"/>
      <c r="AQ104" s="325"/>
      <c r="AR104" s="325"/>
      <c r="AS104" s="325"/>
      <c r="AT104" s="325"/>
      <c r="AU104" s="325"/>
      <c r="AV104" s="339" t="s">
        <v>1</v>
      </c>
      <c r="AW104" s="340" t="s">
        <v>2</v>
      </c>
      <c r="AX104" s="341" t="s">
        <v>3</v>
      </c>
      <c r="AY104" s="342" t="s">
        <v>4</v>
      </c>
      <c r="AZ104" s="340" t="s">
        <v>1</v>
      </c>
      <c r="BA104" s="341" t="s">
        <v>5</v>
      </c>
      <c r="BB104" s="342" t="s">
        <v>3</v>
      </c>
      <c r="BC104" s="340" t="s">
        <v>4</v>
      </c>
      <c r="BD104" s="341" t="s">
        <v>1</v>
      </c>
      <c r="BE104" s="342" t="s">
        <v>6</v>
      </c>
    </row>
    <row r="105" spans="2:57" ht="10.5" customHeight="1" x14ac:dyDescent="0.2">
      <c r="B105" s="134">
        <v>14</v>
      </c>
      <c r="C105" s="824"/>
      <c r="D105" s="64"/>
      <c r="E105" s="269"/>
      <c r="F105" s="270"/>
      <c r="G105" s="844"/>
      <c r="H105" s="845"/>
      <c r="I105" s="845"/>
      <c r="J105" s="846"/>
      <c r="K105" s="481"/>
      <c r="L105" s="483" t="str">
        <f>表示データ!A1</f>
        <v/>
      </c>
      <c r="M105" s="618" t="str">
        <f>表示データ!B1</f>
        <v/>
      </c>
      <c r="N105" s="611" t="str">
        <f>表示データ!C1</f>
        <v/>
      </c>
      <c r="O105" s="616" t="str">
        <f>表示データ!D1</f>
        <v/>
      </c>
      <c r="P105" s="618" t="str">
        <f>表示データ!E1</f>
        <v/>
      </c>
      <c r="Q105" s="611" t="str">
        <f>表示データ!F1</f>
        <v/>
      </c>
      <c r="R105" s="616" t="str">
        <f>表示データ!G1</f>
        <v/>
      </c>
      <c r="S105" s="618" t="str">
        <f>表示データ!H1</f>
        <v/>
      </c>
      <c r="T105" s="611" t="str">
        <f>表示データ!I1</f>
        <v/>
      </c>
      <c r="U105" s="616" t="str">
        <f>表示データ!J1</f>
        <v/>
      </c>
      <c r="V105" s="483" t="str">
        <f>表示データ!A4</f>
        <v/>
      </c>
      <c r="W105" s="618" t="str">
        <f>表示データ!B4</f>
        <v/>
      </c>
      <c r="X105" s="611" t="str">
        <f>表示データ!C4</f>
        <v/>
      </c>
      <c r="Y105" s="616" t="str">
        <f>表示データ!D4</f>
        <v/>
      </c>
      <c r="Z105" s="618" t="str">
        <f>表示データ!E4</f>
        <v/>
      </c>
      <c r="AA105" s="611" t="str">
        <f>表示データ!F4</f>
        <v/>
      </c>
      <c r="AB105" s="616" t="str">
        <f>表示データ!G4</f>
        <v/>
      </c>
      <c r="AC105" s="618" t="str">
        <f>表示データ!H4</f>
        <v/>
      </c>
      <c r="AD105" s="611" t="str">
        <f>表示データ!I4</f>
        <v/>
      </c>
      <c r="AE105" s="616" t="str">
        <f>表示データ!J4</f>
        <v/>
      </c>
      <c r="AF105" s="64"/>
      <c r="AG105" s="487"/>
      <c r="AH105" s="493"/>
      <c r="AI105" s="493"/>
      <c r="AJ105" s="493"/>
      <c r="AK105" s="493"/>
      <c r="AL105" s="488"/>
      <c r="AM105" s="487"/>
      <c r="AN105" s="488"/>
      <c r="AO105" s="16"/>
      <c r="AP105" s="8"/>
      <c r="AQ105" s="8"/>
      <c r="AR105" s="8"/>
      <c r="AS105" s="8"/>
      <c r="AT105" s="8"/>
      <c r="AU105" s="8"/>
      <c r="AV105" s="925" t="str">
        <f>表示データ!A8</f>
        <v/>
      </c>
      <c r="AW105" s="881" t="str">
        <f>表示データ!B8</f>
        <v/>
      </c>
      <c r="AX105" s="882" t="str">
        <f>表示データ!C8</f>
        <v/>
      </c>
      <c r="AY105" s="883" t="str">
        <f>表示データ!D8</f>
        <v/>
      </c>
      <c r="AZ105" s="881" t="str">
        <f>表示データ!E8</f>
        <v/>
      </c>
      <c r="BA105" s="882" t="str">
        <f>表示データ!F8</f>
        <v/>
      </c>
      <c r="BB105" s="883" t="str">
        <f>表示データ!G8</f>
        <v/>
      </c>
      <c r="BC105" s="881" t="str">
        <f>表示データ!H8</f>
        <v/>
      </c>
      <c r="BD105" s="882" t="str">
        <f>表示データ!I8</f>
        <v/>
      </c>
      <c r="BE105" s="883" t="str">
        <f>表示データ!J8</f>
        <v>0</v>
      </c>
    </row>
    <row r="106" spans="2:57" ht="10.5" customHeight="1" x14ac:dyDescent="0.2">
      <c r="B106" s="134">
        <v>14</v>
      </c>
      <c r="C106" s="824"/>
      <c r="D106" s="64"/>
      <c r="E106" s="269"/>
      <c r="F106" s="270"/>
      <c r="G106" s="847"/>
      <c r="H106" s="848"/>
      <c r="I106" s="848"/>
      <c r="J106" s="849"/>
      <c r="K106" s="482"/>
      <c r="L106" s="484"/>
      <c r="M106" s="620"/>
      <c r="N106" s="612"/>
      <c r="O106" s="682"/>
      <c r="P106" s="620"/>
      <c r="Q106" s="612"/>
      <c r="R106" s="682"/>
      <c r="S106" s="620"/>
      <c r="T106" s="612"/>
      <c r="U106" s="682"/>
      <c r="V106" s="484"/>
      <c r="W106" s="620"/>
      <c r="X106" s="612"/>
      <c r="Y106" s="682"/>
      <c r="Z106" s="620"/>
      <c r="AA106" s="612"/>
      <c r="AB106" s="682"/>
      <c r="AC106" s="620"/>
      <c r="AD106" s="612"/>
      <c r="AE106" s="682"/>
      <c r="AF106" s="64"/>
      <c r="AG106" s="489"/>
      <c r="AH106" s="494"/>
      <c r="AI106" s="494"/>
      <c r="AJ106" s="494"/>
      <c r="AK106" s="494"/>
      <c r="AL106" s="490"/>
      <c r="AM106" s="489"/>
      <c r="AN106" s="490"/>
      <c r="AO106" s="36"/>
      <c r="AP106" s="55"/>
      <c r="AQ106" s="55"/>
      <c r="AR106" s="55"/>
      <c r="AS106" s="55"/>
      <c r="AT106" s="55"/>
      <c r="AU106" s="55"/>
      <c r="AV106" s="926"/>
      <c r="AW106" s="917"/>
      <c r="AX106" s="891"/>
      <c r="AY106" s="892"/>
      <c r="AZ106" s="917"/>
      <c r="BA106" s="891"/>
      <c r="BB106" s="892"/>
      <c r="BC106" s="917"/>
      <c r="BD106" s="891"/>
      <c r="BE106" s="892"/>
    </row>
    <row r="107" spans="2:57" ht="10.5" customHeight="1" x14ac:dyDescent="0.2">
      <c r="B107" s="134">
        <v>14</v>
      </c>
      <c r="C107" s="824"/>
      <c r="D107" s="64"/>
      <c r="E107" s="269"/>
      <c r="F107" s="270"/>
      <c r="G107" s="857" t="s">
        <v>135</v>
      </c>
      <c r="H107" s="858"/>
      <c r="I107" s="858"/>
      <c r="J107" s="859"/>
      <c r="K107" s="481">
        <v>12</v>
      </c>
      <c r="L107" s="128"/>
      <c r="M107" s="33"/>
      <c r="N107" s="31"/>
      <c r="O107" s="32"/>
      <c r="P107" s="33"/>
      <c r="Q107" s="31"/>
      <c r="R107" s="32"/>
      <c r="S107" s="33"/>
      <c r="T107" s="31"/>
      <c r="U107" s="32"/>
      <c r="V107" s="128"/>
      <c r="W107" s="33"/>
      <c r="X107" s="31"/>
      <c r="Y107" s="32"/>
      <c r="Z107" s="33"/>
      <c r="AA107" s="31"/>
      <c r="AB107" s="32"/>
      <c r="AC107" s="33"/>
      <c r="AD107" s="31"/>
      <c r="AE107" s="34"/>
      <c r="AF107" s="64"/>
      <c r="AG107" s="919" t="s">
        <v>42</v>
      </c>
      <c r="AH107" s="920"/>
      <c r="AI107" s="491" t="s">
        <v>110</v>
      </c>
      <c r="AJ107" s="492"/>
      <c r="AK107" s="492"/>
      <c r="AL107" s="486"/>
      <c r="AM107" s="485" t="s">
        <v>22</v>
      </c>
      <c r="AN107" s="486"/>
      <c r="AO107" s="14"/>
      <c r="AP107" s="325"/>
      <c r="AQ107" s="325"/>
      <c r="AR107" s="325"/>
      <c r="AS107" s="325"/>
      <c r="AT107" s="325"/>
      <c r="AU107" s="325"/>
      <c r="AV107" s="332"/>
      <c r="AW107" s="340"/>
      <c r="AX107" s="341"/>
      <c r="AY107" s="342"/>
      <c r="AZ107" s="340"/>
      <c r="BA107" s="341"/>
      <c r="BB107" s="342"/>
      <c r="BC107" s="340"/>
      <c r="BD107" s="341"/>
      <c r="BE107" s="342"/>
    </row>
    <row r="108" spans="2:57" ht="10.5" customHeight="1" x14ac:dyDescent="0.2">
      <c r="B108" s="134">
        <v>14</v>
      </c>
      <c r="C108" s="824"/>
      <c r="D108" s="64"/>
      <c r="E108" s="269"/>
      <c r="F108" s="270"/>
      <c r="G108" s="844"/>
      <c r="H108" s="845"/>
      <c r="I108" s="845"/>
      <c r="J108" s="846"/>
      <c r="K108" s="481"/>
      <c r="L108" s="483" t="str">
        <f>表示データ!A2</f>
        <v/>
      </c>
      <c r="M108" s="618" t="str">
        <f>表示データ!B2</f>
        <v/>
      </c>
      <c r="N108" s="611" t="str">
        <f>表示データ!C2</f>
        <v/>
      </c>
      <c r="O108" s="616" t="str">
        <f>表示データ!D2</f>
        <v/>
      </c>
      <c r="P108" s="618" t="str">
        <f>表示データ!E2</f>
        <v/>
      </c>
      <c r="Q108" s="611" t="str">
        <f>表示データ!F2</f>
        <v/>
      </c>
      <c r="R108" s="616" t="str">
        <f>表示データ!G2</f>
        <v/>
      </c>
      <c r="S108" s="618" t="str">
        <f>表示データ!H2</f>
        <v/>
      </c>
      <c r="T108" s="611" t="str">
        <f>表示データ!I2</f>
        <v/>
      </c>
      <c r="U108" s="616" t="str">
        <f>表示データ!J2</f>
        <v/>
      </c>
      <c r="V108" s="871" t="str">
        <f>表示データ!A5</f>
        <v/>
      </c>
      <c r="W108" s="618" t="str">
        <f>表示データ!B5</f>
        <v/>
      </c>
      <c r="X108" s="611" t="str">
        <f>表示データ!C5</f>
        <v/>
      </c>
      <c r="Y108" s="616" t="str">
        <f>表示データ!D5</f>
        <v/>
      </c>
      <c r="Z108" s="618" t="str">
        <f>表示データ!E5</f>
        <v/>
      </c>
      <c r="AA108" s="611" t="str">
        <f>表示データ!F5</f>
        <v/>
      </c>
      <c r="AB108" s="616" t="str">
        <f>表示データ!G5</f>
        <v/>
      </c>
      <c r="AC108" s="618" t="str">
        <f>表示データ!H5</f>
        <v/>
      </c>
      <c r="AD108" s="611" t="str">
        <f>表示データ!I5</f>
        <v/>
      </c>
      <c r="AE108" s="616" t="str">
        <f>表示データ!J5</f>
        <v/>
      </c>
      <c r="AF108" s="64"/>
      <c r="AG108" s="921"/>
      <c r="AH108" s="740"/>
      <c r="AI108" s="487"/>
      <c r="AJ108" s="493"/>
      <c r="AK108" s="493"/>
      <c r="AL108" s="488"/>
      <c r="AM108" s="487"/>
      <c r="AN108" s="488"/>
      <c r="AO108" s="16"/>
      <c r="AP108" s="8"/>
      <c r="AQ108" s="8"/>
      <c r="AR108" s="8"/>
      <c r="AS108" s="8"/>
      <c r="AT108" s="8"/>
      <c r="AU108" s="8"/>
      <c r="AV108" s="718" t="str">
        <f>表示データ!A7</f>
        <v/>
      </c>
      <c r="AW108" s="881" t="str">
        <f>表示データ!B7</f>
        <v/>
      </c>
      <c r="AX108" s="882" t="str">
        <f>表示データ!C7</f>
        <v/>
      </c>
      <c r="AY108" s="883" t="str">
        <f>表示データ!D7</f>
        <v/>
      </c>
      <c r="AZ108" s="881" t="str">
        <f>表示データ!E7</f>
        <v/>
      </c>
      <c r="BA108" s="882" t="str">
        <f>表示データ!F7</f>
        <v/>
      </c>
      <c r="BB108" s="883" t="str">
        <f>表示データ!G7</f>
        <v/>
      </c>
      <c r="BC108" s="881" t="str">
        <f>表示データ!H7</f>
        <v/>
      </c>
      <c r="BD108" s="882" t="str">
        <f>表示データ!I7</f>
        <v/>
      </c>
      <c r="BE108" s="883" t="str">
        <f>表示データ!J7</f>
        <v>0</v>
      </c>
    </row>
    <row r="109" spans="2:57" ht="10.5" customHeight="1" x14ac:dyDescent="0.2">
      <c r="B109" s="134">
        <v>14</v>
      </c>
      <c r="C109" s="824"/>
      <c r="D109" s="64"/>
      <c r="E109" s="269"/>
      <c r="F109" s="270"/>
      <c r="G109" s="847"/>
      <c r="H109" s="848"/>
      <c r="I109" s="848"/>
      <c r="J109" s="849"/>
      <c r="K109" s="482"/>
      <c r="L109" s="484"/>
      <c r="M109" s="620"/>
      <c r="N109" s="612"/>
      <c r="O109" s="682"/>
      <c r="P109" s="620"/>
      <c r="Q109" s="612"/>
      <c r="R109" s="682"/>
      <c r="S109" s="620"/>
      <c r="T109" s="612"/>
      <c r="U109" s="682"/>
      <c r="V109" s="484"/>
      <c r="W109" s="620"/>
      <c r="X109" s="612"/>
      <c r="Y109" s="682"/>
      <c r="Z109" s="620"/>
      <c r="AA109" s="612"/>
      <c r="AB109" s="682"/>
      <c r="AC109" s="620"/>
      <c r="AD109" s="612"/>
      <c r="AE109" s="682"/>
      <c r="AF109" s="64"/>
      <c r="AG109" s="921"/>
      <c r="AH109" s="740"/>
      <c r="AI109" s="489"/>
      <c r="AJ109" s="494"/>
      <c r="AK109" s="494"/>
      <c r="AL109" s="490"/>
      <c r="AM109" s="489"/>
      <c r="AN109" s="490"/>
      <c r="AO109" s="36"/>
      <c r="AP109" s="55"/>
      <c r="AQ109" s="55"/>
      <c r="AR109" s="55"/>
      <c r="AS109" s="55"/>
      <c r="AT109" s="55"/>
      <c r="AU109" s="55"/>
      <c r="AV109" s="918"/>
      <c r="AW109" s="917"/>
      <c r="AX109" s="891"/>
      <c r="AY109" s="892"/>
      <c r="AZ109" s="917"/>
      <c r="BA109" s="891"/>
      <c r="BB109" s="892"/>
      <c r="BC109" s="917"/>
      <c r="BD109" s="891"/>
      <c r="BE109" s="892"/>
    </row>
    <row r="110" spans="2:57" ht="10.5" customHeight="1" x14ac:dyDescent="0.2">
      <c r="B110" s="134">
        <v>14</v>
      </c>
      <c r="C110" s="824"/>
      <c r="D110" s="64"/>
      <c r="E110" s="275"/>
      <c r="F110" s="270"/>
      <c r="G110" s="857" t="s">
        <v>136</v>
      </c>
      <c r="H110" s="858"/>
      <c r="I110" s="858"/>
      <c r="J110" s="859"/>
      <c r="K110" s="683">
        <v>13</v>
      </c>
      <c r="L110" s="46"/>
      <c r="M110" s="47"/>
      <c r="N110" s="48"/>
      <c r="O110" s="49"/>
      <c r="P110" s="47"/>
      <c r="Q110" s="48"/>
      <c r="R110" s="49"/>
      <c r="S110" s="47"/>
      <c r="T110" s="48"/>
      <c r="U110" s="49"/>
      <c r="V110" s="643"/>
      <c r="W110" s="644"/>
      <c r="X110" s="644"/>
      <c r="Y110" s="644"/>
      <c r="Z110" s="644"/>
      <c r="AA110" s="644"/>
      <c r="AB110" s="644"/>
      <c r="AC110" s="644"/>
      <c r="AD110" s="644"/>
      <c r="AE110" s="645"/>
      <c r="AF110" s="64"/>
      <c r="AG110" s="921"/>
      <c r="AH110" s="740"/>
      <c r="AI110" s="491" t="s">
        <v>152</v>
      </c>
      <c r="AJ110" s="492"/>
      <c r="AK110" s="492"/>
      <c r="AL110" s="486"/>
      <c r="AM110" s="485" t="s">
        <v>24</v>
      </c>
      <c r="AN110" s="486"/>
      <c r="AO110" s="14"/>
      <c r="AP110" s="325"/>
      <c r="AQ110" s="325"/>
      <c r="AR110" s="325"/>
      <c r="AS110" s="325"/>
      <c r="AT110" s="325"/>
      <c r="AU110" s="325"/>
      <c r="AV110" s="332"/>
      <c r="AW110" s="340"/>
      <c r="AX110" s="341"/>
      <c r="AY110" s="342"/>
      <c r="AZ110" s="340"/>
      <c r="BA110" s="341"/>
      <c r="BB110" s="342"/>
      <c r="BC110" s="340"/>
      <c r="BD110" s="341"/>
      <c r="BE110" s="342"/>
    </row>
    <row r="111" spans="2:57" ht="10.5" customHeight="1" x14ac:dyDescent="0.2">
      <c r="B111" s="134">
        <v>14</v>
      </c>
      <c r="C111" s="824"/>
      <c r="D111" s="64"/>
      <c r="E111" s="275"/>
      <c r="F111" s="270"/>
      <c r="G111" s="844"/>
      <c r="H111" s="845"/>
      <c r="I111" s="845"/>
      <c r="J111" s="846"/>
      <c r="K111" s="481"/>
      <c r="L111" s="483" t="str">
        <f>表示データ!A3</f>
        <v/>
      </c>
      <c r="M111" s="618" t="str">
        <f>表示データ!B3</f>
        <v/>
      </c>
      <c r="N111" s="611" t="str">
        <f>表示データ!C3</f>
        <v/>
      </c>
      <c r="O111" s="616" t="str">
        <f>表示データ!D3</f>
        <v/>
      </c>
      <c r="P111" s="618" t="str">
        <f>表示データ!E3</f>
        <v/>
      </c>
      <c r="Q111" s="611" t="str">
        <f>表示データ!F3</f>
        <v/>
      </c>
      <c r="R111" s="616" t="str">
        <f>表示データ!G3</f>
        <v/>
      </c>
      <c r="S111" s="618" t="str">
        <f>表示データ!H3</f>
        <v/>
      </c>
      <c r="T111" s="611" t="str">
        <f>表示データ!I3</f>
        <v/>
      </c>
      <c r="U111" s="616" t="str">
        <f>表示データ!J3</f>
        <v/>
      </c>
      <c r="V111" s="646"/>
      <c r="W111" s="647"/>
      <c r="X111" s="647"/>
      <c r="Y111" s="647"/>
      <c r="Z111" s="647"/>
      <c r="AA111" s="647"/>
      <c r="AB111" s="647"/>
      <c r="AC111" s="647"/>
      <c r="AD111" s="647"/>
      <c r="AE111" s="648"/>
      <c r="AF111" s="64"/>
      <c r="AG111" s="921"/>
      <c r="AH111" s="740"/>
      <c r="AI111" s="487"/>
      <c r="AJ111" s="493"/>
      <c r="AK111" s="493"/>
      <c r="AL111" s="488"/>
      <c r="AM111" s="487"/>
      <c r="AN111" s="488"/>
      <c r="AO111" s="16"/>
      <c r="AP111" s="8"/>
      <c r="AQ111" s="8"/>
      <c r="AR111" s="8"/>
      <c r="AS111" s="8"/>
      <c r="AT111" s="8"/>
      <c r="AU111" s="8"/>
      <c r="AV111" s="637"/>
      <c r="AW111" s="881"/>
      <c r="AX111" s="882"/>
      <c r="AY111" s="883"/>
      <c r="AZ111" s="881"/>
      <c r="BA111" s="882"/>
      <c r="BB111" s="883"/>
      <c r="BC111" s="881"/>
      <c r="BD111" s="882"/>
      <c r="BE111" s="883"/>
    </row>
    <row r="112" spans="2:57" ht="10.5" customHeight="1" thickBot="1" x14ac:dyDescent="0.25">
      <c r="B112" s="134">
        <v>14</v>
      </c>
      <c r="C112" s="824"/>
      <c r="D112" s="64"/>
      <c r="E112" s="276"/>
      <c r="F112" s="277"/>
      <c r="G112" s="860"/>
      <c r="H112" s="861"/>
      <c r="I112" s="861"/>
      <c r="J112" s="862"/>
      <c r="K112" s="684"/>
      <c r="L112" s="685"/>
      <c r="M112" s="619"/>
      <c r="N112" s="615"/>
      <c r="O112" s="617"/>
      <c r="P112" s="619"/>
      <c r="Q112" s="615"/>
      <c r="R112" s="617"/>
      <c r="S112" s="619"/>
      <c r="T112" s="615"/>
      <c r="U112" s="617"/>
      <c r="V112" s="649"/>
      <c r="W112" s="650"/>
      <c r="X112" s="650"/>
      <c r="Y112" s="650"/>
      <c r="Z112" s="650"/>
      <c r="AA112" s="650"/>
      <c r="AB112" s="650"/>
      <c r="AC112" s="650"/>
      <c r="AD112" s="650"/>
      <c r="AE112" s="651"/>
      <c r="AF112" s="64"/>
      <c r="AG112" s="921"/>
      <c r="AH112" s="740"/>
      <c r="AI112" s="487"/>
      <c r="AJ112" s="493"/>
      <c r="AK112" s="493"/>
      <c r="AL112" s="488"/>
      <c r="AM112" s="487"/>
      <c r="AN112" s="488"/>
      <c r="AO112" s="16"/>
      <c r="AP112" s="8"/>
      <c r="AQ112" s="8"/>
      <c r="AR112" s="8"/>
      <c r="AS112" s="8"/>
      <c r="AT112" s="8"/>
      <c r="AU112" s="8"/>
      <c r="AV112" s="637"/>
      <c r="AW112" s="881"/>
      <c r="AX112" s="882"/>
      <c r="AY112" s="883"/>
      <c r="AZ112" s="881"/>
      <c r="BA112" s="882"/>
      <c r="BB112" s="883"/>
      <c r="BC112" s="881"/>
      <c r="BD112" s="882"/>
      <c r="BE112" s="883"/>
    </row>
    <row r="113" spans="2:57" ht="10.5" customHeight="1" x14ac:dyDescent="0.2">
      <c r="B113" s="134">
        <v>14</v>
      </c>
      <c r="C113" s="824"/>
      <c r="D113" s="64"/>
      <c r="E113" s="771" t="s">
        <v>138</v>
      </c>
      <c r="F113" s="772"/>
      <c r="G113" s="772"/>
      <c r="H113" s="772"/>
      <c r="I113" s="772"/>
      <c r="J113" s="773"/>
      <c r="K113" s="779">
        <v>14</v>
      </c>
      <c r="L113" s="50"/>
      <c r="M113" s="51"/>
      <c r="N113" s="52"/>
      <c r="O113" s="53"/>
      <c r="P113" s="51"/>
      <c r="Q113" s="52"/>
      <c r="R113" s="53"/>
      <c r="S113" s="51"/>
      <c r="T113" s="52"/>
      <c r="U113" s="53"/>
      <c r="V113" s="50"/>
      <c r="W113" s="51"/>
      <c r="X113" s="52"/>
      <c r="Y113" s="53"/>
      <c r="Z113" s="51"/>
      <c r="AA113" s="52"/>
      <c r="AB113" s="53"/>
      <c r="AC113" s="51"/>
      <c r="AD113" s="52"/>
      <c r="AE113" s="103"/>
      <c r="AF113" s="64"/>
      <c r="AG113" s="921"/>
      <c r="AH113" s="922"/>
      <c r="AI113" s="908" t="s">
        <v>111</v>
      </c>
      <c r="AJ113" s="909"/>
      <c r="AK113" s="909"/>
      <c r="AL113" s="910"/>
      <c r="AM113" s="652" t="s">
        <v>26</v>
      </c>
      <c r="AN113" s="653"/>
      <c r="AO113" s="180"/>
      <c r="AP113" s="60"/>
      <c r="AQ113" s="60"/>
      <c r="AR113" s="60"/>
      <c r="AS113" s="60"/>
      <c r="AT113" s="60"/>
      <c r="AU113" s="60"/>
      <c r="AV113" s="351"/>
      <c r="AW113" s="352"/>
      <c r="AX113" s="353"/>
      <c r="AY113" s="354"/>
      <c r="AZ113" s="352"/>
      <c r="BA113" s="353"/>
      <c r="BB113" s="354"/>
      <c r="BC113" s="352"/>
      <c r="BD113" s="353"/>
      <c r="BE113" s="355"/>
    </row>
    <row r="114" spans="2:57" ht="10.5" customHeight="1" x14ac:dyDescent="0.2">
      <c r="B114" s="134">
        <v>14</v>
      </c>
      <c r="C114" s="824"/>
      <c r="D114" s="64"/>
      <c r="E114" s="774"/>
      <c r="F114" s="493"/>
      <c r="G114" s="493"/>
      <c r="H114" s="493"/>
      <c r="I114" s="493"/>
      <c r="J114" s="775"/>
      <c r="K114" s="780"/>
      <c r="L114" s="483" t="str">
        <f>表示データ!A6</f>
        <v/>
      </c>
      <c r="M114" s="618" t="str">
        <f>表示データ!B6</f>
        <v/>
      </c>
      <c r="N114" s="611" t="str">
        <f>表示データ!C6</f>
        <v/>
      </c>
      <c r="O114" s="616" t="str">
        <f>表示データ!D6</f>
        <v/>
      </c>
      <c r="P114" s="618" t="str">
        <f>表示データ!E6</f>
        <v/>
      </c>
      <c r="Q114" s="611" t="str">
        <f>表示データ!F6</f>
        <v/>
      </c>
      <c r="R114" s="616" t="str">
        <f>表示データ!G6</f>
        <v/>
      </c>
      <c r="S114" s="618" t="str">
        <f>表示データ!H6</f>
        <v/>
      </c>
      <c r="T114" s="611" t="str">
        <f>表示データ!I6</f>
        <v/>
      </c>
      <c r="U114" s="616" t="str">
        <f>表示データ!J6</f>
        <v>0</v>
      </c>
      <c r="V114" s="483" t="str">
        <f>表示データ!A7</f>
        <v/>
      </c>
      <c r="W114" s="618" t="str">
        <f>表示データ!B7</f>
        <v/>
      </c>
      <c r="X114" s="611" t="str">
        <f>表示データ!C7</f>
        <v/>
      </c>
      <c r="Y114" s="616" t="str">
        <f>表示データ!D7</f>
        <v/>
      </c>
      <c r="Z114" s="618" t="str">
        <f>表示データ!E7</f>
        <v/>
      </c>
      <c r="AA114" s="611" t="str">
        <f>表示データ!F7</f>
        <v/>
      </c>
      <c r="AB114" s="616" t="str">
        <f>表示データ!G7</f>
        <v/>
      </c>
      <c r="AC114" s="618" t="str">
        <f>表示データ!H7</f>
        <v/>
      </c>
      <c r="AD114" s="611" t="str">
        <f>表示データ!I7</f>
        <v/>
      </c>
      <c r="AE114" s="872" t="str">
        <f>表示データ!J7</f>
        <v>0</v>
      </c>
      <c r="AF114" s="64"/>
      <c r="AG114" s="921"/>
      <c r="AH114" s="922"/>
      <c r="AI114" s="911"/>
      <c r="AJ114" s="912"/>
      <c r="AK114" s="912"/>
      <c r="AL114" s="902"/>
      <c r="AM114" s="487"/>
      <c r="AN114" s="488"/>
      <c r="AO114" s="16"/>
      <c r="AP114" s="8"/>
      <c r="AQ114" s="8"/>
      <c r="AR114" s="8"/>
      <c r="AS114" s="8"/>
      <c r="AT114" s="8"/>
      <c r="AU114" s="8"/>
      <c r="AV114" s="718" t="str">
        <f>表示データ!A7</f>
        <v/>
      </c>
      <c r="AW114" s="881" t="str">
        <f>表示データ!B7</f>
        <v/>
      </c>
      <c r="AX114" s="882" t="str">
        <f>表示データ!C7</f>
        <v/>
      </c>
      <c r="AY114" s="883" t="str">
        <f>表示データ!D7</f>
        <v/>
      </c>
      <c r="AZ114" s="881" t="str">
        <f>表示データ!E7</f>
        <v/>
      </c>
      <c r="BA114" s="882" t="str">
        <f>表示データ!F7</f>
        <v/>
      </c>
      <c r="BB114" s="883" t="str">
        <f>表示データ!G7</f>
        <v/>
      </c>
      <c r="BC114" s="881" t="str">
        <f>表示データ!H7</f>
        <v/>
      </c>
      <c r="BD114" s="882" t="str">
        <f>表示データ!I7</f>
        <v/>
      </c>
      <c r="BE114" s="897" t="str">
        <f>表示データ!J7</f>
        <v>0</v>
      </c>
    </row>
    <row r="115" spans="2:57" ht="10.5" customHeight="1" thickBot="1" x14ac:dyDescent="0.25">
      <c r="B115" s="134">
        <v>14</v>
      </c>
      <c r="C115" s="824"/>
      <c r="D115" s="64"/>
      <c r="E115" s="776"/>
      <c r="F115" s="777"/>
      <c r="G115" s="777"/>
      <c r="H115" s="777"/>
      <c r="I115" s="777"/>
      <c r="J115" s="778"/>
      <c r="K115" s="781"/>
      <c r="L115" s="685"/>
      <c r="M115" s="619"/>
      <c r="N115" s="615"/>
      <c r="O115" s="617"/>
      <c r="P115" s="619"/>
      <c r="Q115" s="615"/>
      <c r="R115" s="617"/>
      <c r="S115" s="619"/>
      <c r="T115" s="615"/>
      <c r="U115" s="617"/>
      <c r="V115" s="719"/>
      <c r="W115" s="768"/>
      <c r="X115" s="661"/>
      <c r="Y115" s="769"/>
      <c r="Z115" s="768"/>
      <c r="AA115" s="661"/>
      <c r="AB115" s="769"/>
      <c r="AC115" s="768"/>
      <c r="AD115" s="661"/>
      <c r="AE115" s="873"/>
      <c r="AF115" s="64"/>
      <c r="AG115" s="923"/>
      <c r="AH115" s="924"/>
      <c r="AI115" s="913"/>
      <c r="AJ115" s="914"/>
      <c r="AK115" s="914"/>
      <c r="AL115" s="915"/>
      <c r="AM115" s="654"/>
      <c r="AN115" s="655"/>
      <c r="AO115" s="187"/>
      <c r="AP115" s="188"/>
      <c r="AQ115" s="188"/>
      <c r="AR115" s="188"/>
      <c r="AS115" s="188"/>
      <c r="AT115" s="188"/>
      <c r="AU115" s="188"/>
      <c r="AV115" s="900"/>
      <c r="AW115" s="899"/>
      <c r="AX115" s="888"/>
      <c r="AY115" s="896"/>
      <c r="AZ115" s="899"/>
      <c r="BA115" s="888"/>
      <c r="BB115" s="896"/>
      <c r="BC115" s="899"/>
      <c r="BD115" s="888"/>
      <c r="BE115" s="898"/>
    </row>
    <row r="116" spans="2:57" ht="1.5" customHeight="1" thickBot="1" x14ac:dyDescent="0.25">
      <c r="B116" s="134"/>
      <c r="C116" s="824"/>
      <c r="D116" s="64"/>
      <c r="E116" s="334"/>
      <c r="F116" s="338"/>
      <c r="G116" s="334"/>
      <c r="H116" s="258"/>
      <c r="I116" s="258"/>
      <c r="J116" s="258"/>
      <c r="K116" s="259"/>
      <c r="L116" s="203"/>
      <c r="M116" s="203"/>
      <c r="N116" s="203"/>
      <c r="O116" s="203"/>
      <c r="P116" s="203"/>
      <c r="Q116" s="203"/>
      <c r="R116" s="203"/>
      <c r="S116" s="203"/>
      <c r="T116" s="203"/>
      <c r="U116" s="203"/>
      <c r="V116" s="203"/>
      <c r="W116" s="203"/>
      <c r="X116" s="203"/>
      <c r="Y116" s="203"/>
      <c r="Z116" s="203"/>
      <c r="AA116" s="203"/>
      <c r="AB116" s="203"/>
      <c r="AC116" s="203"/>
      <c r="AD116" s="203"/>
      <c r="AE116" s="265"/>
      <c r="AF116" s="64"/>
      <c r="AG116" s="267"/>
      <c r="AH116" s="268"/>
      <c r="AI116" s="271"/>
      <c r="AJ116" s="271"/>
      <c r="AK116" s="271"/>
      <c r="AL116" s="271"/>
      <c r="AM116" s="260"/>
      <c r="AN116" s="262"/>
      <c r="AO116" s="16"/>
      <c r="AP116" s="8"/>
      <c r="AQ116" s="8"/>
      <c r="AR116" s="8"/>
      <c r="AS116" s="8"/>
      <c r="AT116" s="8"/>
      <c r="AU116" s="8"/>
      <c r="AV116" s="203"/>
      <c r="AW116" s="264"/>
      <c r="AX116" s="203"/>
      <c r="AY116" s="203"/>
      <c r="AZ116" s="203"/>
      <c r="BA116" s="203"/>
      <c r="BB116" s="203"/>
      <c r="BC116" s="203"/>
      <c r="BD116" s="203"/>
      <c r="BE116" s="203"/>
    </row>
    <row r="117" spans="2:57" ht="14.25" customHeight="1" thickTop="1" x14ac:dyDescent="0.2">
      <c r="B117" s="133">
        <v>19</v>
      </c>
      <c r="C117" s="824"/>
      <c r="D117" s="64"/>
      <c r="E117" s="884" t="s">
        <v>38</v>
      </c>
      <c r="F117" s="885"/>
      <c r="G117" s="335"/>
      <c r="H117" s="599" t="str">
        <f>IF(入力シート!G32="","",入力シート!G32)</f>
        <v/>
      </c>
      <c r="I117" s="599"/>
      <c r="J117" s="599"/>
      <c r="K117" s="599"/>
      <c r="L117" s="599"/>
      <c r="M117" s="599"/>
      <c r="N117" s="599"/>
      <c r="O117" s="599"/>
      <c r="P117" s="599"/>
      <c r="Q117" s="599"/>
      <c r="R117" s="599"/>
      <c r="S117" s="599"/>
      <c r="T117" s="599"/>
      <c r="U117" s="599"/>
      <c r="V117" s="599"/>
      <c r="W117" s="599"/>
      <c r="X117" s="599"/>
      <c r="Y117" s="599"/>
      <c r="Z117" s="599"/>
      <c r="AA117" s="599"/>
      <c r="AB117" s="599"/>
      <c r="AC117" s="599"/>
      <c r="AD117" s="599"/>
      <c r="AE117" s="104"/>
      <c r="AF117" s="64"/>
      <c r="AG117" s="77"/>
      <c r="AH117" s="270"/>
      <c r="AI117" s="270"/>
      <c r="AJ117" s="270"/>
      <c r="AK117" s="270"/>
      <c r="AL117" s="270"/>
      <c r="AM117" s="270"/>
      <c r="AN117" s="270"/>
      <c r="AO117" s="120"/>
      <c r="AP117" s="120"/>
      <c r="AQ117" s="120"/>
      <c r="AR117" s="120"/>
      <c r="AS117" s="120"/>
      <c r="AT117" s="120"/>
      <c r="AU117" s="120"/>
      <c r="AV117" s="120"/>
      <c r="AW117" s="242"/>
      <c r="AX117" s="74"/>
      <c r="AY117" s="343"/>
      <c r="AZ117" s="344"/>
      <c r="BA117" s="344"/>
      <c r="BB117" s="344"/>
      <c r="BC117" s="344"/>
      <c r="BD117" s="344"/>
      <c r="BE117" s="345"/>
    </row>
    <row r="118" spans="2:57" ht="14.25" customHeight="1" x14ac:dyDescent="0.2">
      <c r="B118" s="133">
        <v>19</v>
      </c>
      <c r="C118" s="824"/>
      <c r="D118" s="64"/>
      <c r="E118" s="884"/>
      <c r="F118" s="885"/>
      <c r="G118" s="335"/>
      <c r="H118" s="599"/>
      <c r="I118" s="599"/>
      <c r="J118" s="599"/>
      <c r="K118" s="599"/>
      <c r="L118" s="599"/>
      <c r="M118" s="599"/>
      <c r="N118" s="599"/>
      <c r="O118" s="599"/>
      <c r="P118" s="599"/>
      <c r="Q118" s="599"/>
      <c r="R118" s="599"/>
      <c r="S118" s="599"/>
      <c r="T118" s="599"/>
      <c r="U118" s="599"/>
      <c r="V118" s="599"/>
      <c r="W118" s="599"/>
      <c r="X118" s="599"/>
      <c r="Y118" s="599"/>
      <c r="Z118" s="599"/>
      <c r="AA118" s="599"/>
      <c r="AB118" s="599"/>
      <c r="AC118" s="599"/>
      <c r="AD118" s="599"/>
      <c r="AE118" s="104"/>
      <c r="AF118" s="64"/>
      <c r="AG118" s="876" t="s">
        <v>119</v>
      </c>
      <c r="AH118" s="877"/>
      <c r="AI118" s="877"/>
      <c r="AJ118" s="877"/>
      <c r="AK118" s="877"/>
      <c r="AL118" s="877"/>
      <c r="AM118" s="877"/>
      <c r="AN118" s="877"/>
      <c r="AO118" s="877"/>
      <c r="AP118" s="877"/>
      <c r="AQ118" s="877"/>
      <c r="AR118" s="877"/>
      <c r="AS118" s="877"/>
      <c r="AT118" s="877"/>
      <c r="AU118" s="877"/>
      <c r="AV118" s="877"/>
      <c r="AW118" s="242"/>
      <c r="AX118" s="178"/>
      <c r="AY118" s="346"/>
      <c r="AZ118" s="495" t="str">
        <f>IF('１－２枚目'!AZ200=1,"",'１－２枚目'!AZ201)</f>
        <v>↓確　認</v>
      </c>
      <c r="BA118" s="496"/>
      <c r="BB118" s="496"/>
      <c r="BC118" s="496"/>
      <c r="BD118" s="496"/>
      <c r="BE118" s="347"/>
    </row>
    <row r="119" spans="2:57" ht="14.25" customHeight="1" x14ac:dyDescent="0.2">
      <c r="B119" s="133">
        <v>19</v>
      </c>
      <c r="C119" s="824"/>
      <c r="D119" s="64"/>
      <c r="E119" s="884"/>
      <c r="F119" s="885"/>
      <c r="G119" s="335"/>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599"/>
      <c r="AD119" s="599"/>
      <c r="AE119" s="104"/>
      <c r="AF119" s="64"/>
      <c r="AG119" s="876"/>
      <c r="AH119" s="877"/>
      <c r="AI119" s="877"/>
      <c r="AJ119" s="877"/>
      <c r="AK119" s="877"/>
      <c r="AL119" s="877"/>
      <c r="AM119" s="877"/>
      <c r="AN119" s="877"/>
      <c r="AO119" s="877"/>
      <c r="AP119" s="877"/>
      <c r="AQ119" s="877"/>
      <c r="AR119" s="877"/>
      <c r="AS119" s="877"/>
      <c r="AT119" s="877"/>
      <c r="AU119" s="877"/>
      <c r="AV119" s="877"/>
      <c r="AW119" s="242"/>
      <c r="AX119" s="889" t="s">
        <v>168</v>
      </c>
      <c r="AY119" s="346"/>
      <c r="AZ119" s="496"/>
      <c r="BA119" s="496"/>
      <c r="BB119" s="496"/>
      <c r="BC119" s="496"/>
      <c r="BD119" s="496"/>
      <c r="BE119" s="347"/>
    </row>
    <row r="120" spans="2:57" ht="14.25" customHeight="1" x14ac:dyDescent="0.2">
      <c r="B120" s="133">
        <v>19</v>
      </c>
      <c r="C120" s="824"/>
      <c r="D120" s="64"/>
      <c r="E120" s="884"/>
      <c r="F120" s="885"/>
      <c r="G120" s="335"/>
      <c r="H120" s="599"/>
      <c r="I120" s="599"/>
      <c r="J120" s="599"/>
      <c r="K120" s="599"/>
      <c r="L120" s="599"/>
      <c r="M120" s="599"/>
      <c r="N120" s="599"/>
      <c r="O120" s="599"/>
      <c r="P120" s="599"/>
      <c r="Q120" s="599"/>
      <c r="R120" s="599"/>
      <c r="S120" s="599"/>
      <c r="T120" s="599"/>
      <c r="U120" s="599"/>
      <c r="V120" s="599"/>
      <c r="W120" s="599"/>
      <c r="X120" s="599"/>
      <c r="Y120" s="599"/>
      <c r="Z120" s="599"/>
      <c r="AA120" s="599"/>
      <c r="AB120" s="599"/>
      <c r="AC120" s="599"/>
      <c r="AD120" s="599"/>
      <c r="AE120" s="104"/>
      <c r="AF120" s="64"/>
      <c r="AG120" s="61"/>
      <c r="AH120" s="62"/>
      <c r="AI120" s="62"/>
      <c r="AJ120" s="62"/>
      <c r="AK120" s="62"/>
      <c r="AL120" s="62"/>
      <c r="AM120" s="62"/>
      <c r="AN120" s="62"/>
      <c r="AO120" s="120"/>
      <c r="AP120" s="120"/>
      <c r="AQ120" s="120"/>
      <c r="AR120" s="120"/>
      <c r="AS120" s="120"/>
      <c r="AT120" s="120"/>
      <c r="AU120" s="120"/>
      <c r="AV120" s="120"/>
      <c r="AW120" s="242"/>
      <c r="AX120" s="889"/>
      <c r="AY120" s="346"/>
      <c r="AZ120" s="496"/>
      <c r="BA120" s="496"/>
      <c r="BB120" s="496"/>
      <c r="BC120" s="496"/>
      <c r="BD120" s="496"/>
      <c r="BE120" s="347"/>
    </row>
    <row r="121" spans="2:57" ht="14.25" customHeight="1" x14ac:dyDescent="0.2">
      <c r="B121" s="133">
        <v>19</v>
      </c>
      <c r="C121" s="824"/>
      <c r="D121" s="64"/>
      <c r="E121" s="884"/>
      <c r="F121" s="885"/>
      <c r="G121" s="335"/>
      <c r="H121" s="599"/>
      <c r="I121" s="599"/>
      <c r="J121" s="599"/>
      <c r="K121" s="599"/>
      <c r="L121" s="599"/>
      <c r="M121" s="599"/>
      <c r="N121" s="599"/>
      <c r="O121" s="599"/>
      <c r="P121" s="599"/>
      <c r="Q121" s="599"/>
      <c r="R121" s="599"/>
      <c r="S121" s="599"/>
      <c r="T121" s="599"/>
      <c r="U121" s="599"/>
      <c r="V121" s="599"/>
      <c r="W121" s="599"/>
      <c r="X121" s="599"/>
      <c r="Y121" s="599"/>
      <c r="Z121" s="599"/>
      <c r="AA121" s="599"/>
      <c r="AB121" s="599"/>
      <c r="AC121" s="599"/>
      <c r="AD121" s="599"/>
      <c r="AE121" s="104"/>
      <c r="AF121" s="64"/>
      <c r="AG121" s="61"/>
      <c r="AH121" s="62"/>
      <c r="AI121" s="62"/>
      <c r="AJ121" s="62"/>
      <c r="AK121" s="62"/>
      <c r="AL121" s="62"/>
      <c r="AM121" s="62"/>
      <c r="AN121" s="62"/>
      <c r="AO121" s="120"/>
      <c r="AP121" s="120"/>
      <c r="AQ121" s="120"/>
      <c r="AR121" s="120"/>
      <c r="AS121" s="120"/>
      <c r="AT121" s="120"/>
      <c r="AU121" s="120"/>
      <c r="AV121" s="120"/>
      <c r="AW121" s="242"/>
      <c r="AX121" s="889"/>
      <c r="AY121" s="346"/>
      <c r="AZ121" s="496"/>
      <c r="BA121" s="496"/>
      <c r="BB121" s="496"/>
      <c r="BC121" s="496"/>
      <c r="BD121" s="496"/>
      <c r="BE121" s="347"/>
    </row>
    <row r="122" spans="2:57" ht="14.25" customHeight="1" x14ac:dyDescent="0.2">
      <c r="B122" s="133">
        <v>19</v>
      </c>
      <c r="C122" s="824"/>
      <c r="D122" s="64"/>
      <c r="E122" s="884"/>
      <c r="F122" s="885"/>
      <c r="G122" s="336"/>
      <c r="H122" s="599"/>
      <c r="I122" s="599"/>
      <c r="J122" s="599"/>
      <c r="K122" s="599"/>
      <c r="L122" s="599"/>
      <c r="M122" s="599"/>
      <c r="N122" s="599"/>
      <c r="O122" s="599"/>
      <c r="P122" s="599"/>
      <c r="Q122" s="599"/>
      <c r="R122" s="599"/>
      <c r="S122" s="599"/>
      <c r="T122" s="599"/>
      <c r="U122" s="599"/>
      <c r="V122" s="599"/>
      <c r="W122" s="599"/>
      <c r="X122" s="599"/>
      <c r="Y122" s="599"/>
      <c r="Z122" s="599"/>
      <c r="AA122" s="599"/>
      <c r="AB122" s="599"/>
      <c r="AC122" s="599"/>
      <c r="AD122" s="599"/>
      <c r="AE122" s="9"/>
      <c r="AF122" s="64"/>
      <c r="AG122" s="61"/>
      <c r="AH122" s="62"/>
      <c r="AI122" s="62"/>
      <c r="AJ122" s="62"/>
      <c r="AK122" s="62"/>
      <c r="AL122" s="62"/>
      <c r="AM122" s="62"/>
      <c r="AN122" s="62"/>
      <c r="AO122" s="120"/>
      <c r="AP122" s="120"/>
      <c r="AQ122" s="120"/>
      <c r="AR122" s="120"/>
      <c r="AS122" s="120"/>
      <c r="AT122" s="120"/>
      <c r="AU122" s="120"/>
      <c r="AV122" s="120"/>
      <c r="AW122" s="242"/>
      <c r="AX122" s="889"/>
      <c r="AY122" s="346"/>
      <c r="AZ122" s="8"/>
      <c r="BA122" s="8"/>
      <c r="BB122" s="8"/>
      <c r="BC122" s="8"/>
      <c r="BD122" s="8"/>
      <c r="BE122" s="347"/>
    </row>
    <row r="123" spans="2:57" ht="14.25" customHeight="1" x14ac:dyDescent="0.2">
      <c r="B123" s="133">
        <v>19</v>
      </c>
      <c r="C123" s="824"/>
      <c r="E123" s="884"/>
      <c r="F123" s="885"/>
      <c r="G123" s="336"/>
      <c r="H123" s="599"/>
      <c r="I123" s="599"/>
      <c r="J123" s="599"/>
      <c r="K123" s="599"/>
      <c r="L123" s="599"/>
      <c r="M123" s="599"/>
      <c r="N123" s="599"/>
      <c r="O123" s="599"/>
      <c r="P123" s="599"/>
      <c r="Q123" s="599"/>
      <c r="R123" s="599"/>
      <c r="S123" s="599"/>
      <c r="T123" s="599"/>
      <c r="U123" s="599"/>
      <c r="V123" s="599"/>
      <c r="W123" s="599"/>
      <c r="X123" s="599"/>
      <c r="Y123" s="599"/>
      <c r="Z123" s="599"/>
      <c r="AA123" s="599"/>
      <c r="AB123" s="599"/>
      <c r="AC123" s="599"/>
      <c r="AD123" s="599"/>
      <c r="AE123" s="9"/>
      <c r="AG123" s="61"/>
      <c r="AH123" s="62"/>
      <c r="AI123" s="62"/>
      <c r="AJ123" s="62"/>
      <c r="AK123" s="62"/>
      <c r="AL123" s="62"/>
      <c r="AM123" s="62"/>
      <c r="AN123" s="62"/>
      <c r="AO123" s="120"/>
      <c r="AP123" s="120"/>
      <c r="AQ123" s="120"/>
      <c r="AR123" s="120"/>
      <c r="AS123" s="120"/>
      <c r="AT123" s="120"/>
      <c r="AU123" s="120"/>
      <c r="AV123" s="120"/>
      <c r="AW123" s="242"/>
      <c r="AX123" s="889"/>
      <c r="AY123" s="346"/>
      <c r="AZ123" s="874" t="str">
        <f>IF('１－２枚目'!AZ200=1,"",'１－２枚目'!AZ206)</f>
        <v>※入力シートの印刷ボタン
　で出力したものをご使用
 　ください。</v>
      </c>
      <c r="BA123" s="875"/>
      <c r="BB123" s="875"/>
      <c r="BC123" s="875"/>
      <c r="BD123" s="875"/>
      <c r="BE123" s="347"/>
    </row>
    <row r="124" spans="2:57" ht="14.25" customHeight="1" x14ac:dyDescent="0.2">
      <c r="B124" s="133">
        <v>19</v>
      </c>
      <c r="C124" s="824"/>
      <c r="E124" s="884"/>
      <c r="F124" s="885"/>
      <c r="G124" s="336"/>
      <c r="H124" s="599"/>
      <c r="I124" s="599"/>
      <c r="J124" s="599"/>
      <c r="K124" s="599"/>
      <c r="L124" s="599"/>
      <c r="M124" s="599"/>
      <c r="N124" s="599"/>
      <c r="O124" s="599"/>
      <c r="P124" s="599"/>
      <c r="Q124" s="599"/>
      <c r="R124" s="599"/>
      <c r="S124" s="599"/>
      <c r="T124" s="599"/>
      <c r="U124" s="599"/>
      <c r="V124" s="599"/>
      <c r="W124" s="599"/>
      <c r="X124" s="599"/>
      <c r="Y124" s="599"/>
      <c r="Z124" s="599"/>
      <c r="AA124" s="599"/>
      <c r="AB124" s="599"/>
      <c r="AC124" s="599"/>
      <c r="AD124" s="599"/>
      <c r="AE124" s="9"/>
      <c r="AG124" s="61"/>
      <c r="AH124" s="62"/>
      <c r="AI124" s="62"/>
      <c r="AJ124" s="62"/>
      <c r="AK124" s="62"/>
      <c r="AL124" s="62"/>
      <c r="AM124" s="62"/>
      <c r="AN124" s="62"/>
      <c r="AO124" s="120"/>
      <c r="AP124" s="120"/>
      <c r="AQ124" s="120"/>
      <c r="AR124" s="120"/>
      <c r="AS124" s="120"/>
      <c r="AT124" s="120"/>
      <c r="AU124" s="120"/>
      <c r="AV124" s="120"/>
      <c r="AW124" s="242"/>
      <c r="AX124" s="889"/>
      <c r="AY124" s="346"/>
      <c r="AZ124" s="875"/>
      <c r="BA124" s="875"/>
      <c r="BB124" s="875"/>
      <c r="BC124" s="875"/>
      <c r="BD124" s="875"/>
      <c r="BE124" s="347"/>
    </row>
    <row r="125" spans="2:57" ht="14.25" customHeight="1" x14ac:dyDescent="0.2">
      <c r="B125" s="133">
        <v>19</v>
      </c>
      <c r="C125" s="824"/>
      <c r="E125" s="884"/>
      <c r="F125" s="885"/>
      <c r="G125" s="336"/>
      <c r="H125" s="599"/>
      <c r="I125" s="599"/>
      <c r="J125" s="599"/>
      <c r="K125" s="599"/>
      <c r="L125" s="599"/>
      <c r="M125" s="599"/>
      <c r="N125" s="599"/>
      <c r="O125" s="599"/>
      <c r="P125" s="599"/>
      <c r="Q125" s="599"/>
      <c r="R125" s="599"/>
      <c r="S125" s="599"/>
      <c r="T125" s="599"/>
      <c r="U125" s="599"/>
      <c r="V125" s="599"/>
      <c r="W125" s="599"/>
      <c r="X125" s="599"/>
      <c r="Y125" s="599"/>
      <c r="Z125" s="599"/>
      <c r="AA125" s="599"/>
      <c r="AB125" s="599"/>
      <c r="AC125" s="599"/>
      <c r="AD125" s="599"/>
      <c r="AE125" s="9"/>
      <c r="AG125" s="61"/>
      <c r="AH125" s="62"/>
      <c r="AI125" s="62"/>
      <c r="AJ125" s="62"/>
      <c r="AK125" s="62"/>
      <c r="AL125" s="62"/>
      <c r="AM125" s="62"/>
      <c r="AN125" s="62"/>
      <c r="AO125" s="270"/>
      <c r="AP125" s="270"/>
      <c r="AQ125" s="270"/>
      <c r="AR125" s="270"/>
      <c r="AS125" s="270"/>
      <c r="AT125" s="283"/>
      <c r="AU125" s="241"/>
      <c r="AV125" s="241"/>
      <c r="AW125" s="149"/>
      <c r="AX125" s="889"/>
      <c r="AY125" s="346"/>
      <c r="AZ125" s="875"/>
      <c r="BA125" s="875"/>
      <c r="BB125" s="875"/>
      <c r="BC125" s="875"/>
      <c r="BD125" s="875"/>
      <c r="BE125" s="347"/>
    </row>
    <row r="126" spans="2:57" ht="14.25" customHeight="1" x14ac:dyDescent="0.2">
      <c r="B126" s="133">
        <v>19</v>
      </c>
      <c r="C126" s="824"/>
      <c r="E126" s="884"/>
      <c r="F126" s="885"/>
      <c r="G126" s="336"/>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9"/>
      <c r="AG126" s="77"/>
      <c r="AH126" s="76"/>
      <c r="AI126" s="76"/>
      <c r="AJ126" s="76"/>
      <c r="AK126" s="76"/>
      <c r="AL126" s="76"/>
      <c r="AM126" s="76"/>
      <c r="AN126" s="76"/>
      <c r="AO126" s="76"/>
      <c r="AP126" s="76"/>
      <c r="AQ126" s="76"/>
      <c r="AR126" s="76"/>
      <c r="AS126" s="76"/>
      <c r="AT126" s="76"/>
      <c r="AU126" s="76"/>
      <c r="AV126" s="8"/>
      <c r="AW126" s="75"/>
      <c r="AX126" s="889"/>
      <c r="AY126" s="346"/>
      <c r="AZ126" s="875"/>
      <c r="BA126" s="875"/>
      <c r="BB126" s="875"/>
      <c r="BC126" s="875"/>
      <c r="BD126" s="875"/>
      <c r="BE126" s="347"/>
    </row>
    <row r="127" spans="2:57" ht="14.25" customHeight="1" x14ac:dyDescent="0.3">
      <c r="B127" s="133">
        <v>19</v>
      </c>
      <c r="C127" s="824"/>
      <c r="E127" s="884"/>
      <c r="F127" s="885"/>
      <c r="G127" s="336"/>
      <c r="H127" s="63"/>
      <c r="I127" s="63"/>
      <c r="J127" s="8"/>
      <c r="K127" s="8"/>
      <c r="L127" s="8"/>
      <c r="M127" s="8"/>
      <c r="N127" s="8"/>
      <c r="O127" s="8"/>
      <c r="P127" s="8"/>
      <c r="Q127" s="8"/>
      <c r="R127" s="8"/>
      <c r="S127" s="8"/>
      <c r="T127" s="8"/>
      <c r="U127" s="8"/>
      <c r="V127" s="408"/>
      <c r="W127" s="408"/>
      <c r="X127" s="408"/>
      <c r="Y127" s="408"/>
      <c r="Z127" s="408"/>
      <c r="AA127" s="850">
        <f>表示データ!$P$11</f>
        <v>45272.617280092592</v>
      </c>
      <c r="AB127" s="850"/>
      <c r="AC127" s="850"/>
      <c r="AD127" s="850"/>
      <c r="AE127" s="973"/>
      <c r="AG127" s="77"/>
      <c r="AH127" s="76"/>
      <c r="AI127" s="76"/>
      <c r="AJ127" s="76"/>
      <c r="AK127" s="76"/>
      <c r="AL127" s="76"/>
      <c r="AM127" s="76"/>
      <c r="AN127" s="76"/>
      <c r="AO127" s="76"/>
      <c r="AP127" s="76"/>
      <c r="AQ127" s="76"/>
      <c r="AR127" s="76"/>
      <c r="AS127" s="76"/>
      <c r="AT127" s="76"/>
      <c r="AU127" s="76"/>
      <c r="AV127" s="8"/>
      <c r="AW127" s="75"/>
      <c r="AX127" s="178"/>
      <c r="AY127" s="346"/>
      <c r="AZ127" s="8"/>
      <c r="BA127" s="8"/>
      <c r="BB127" s="8"/>
      <c r="BC127" s="8"/>
      <c r="BD127" s="8"/>
      <c r="BE127" s="347"/>
    </row>
    <row r="128" spans="2:57" ht="14.25" customHeight="1" thickBot="1" x14ac:dyDescent="0.35">
      <c r="B128" s="133">
        <v>19</v>
      </c>
      <c r="C128" s="824"/>
      <c r="E128" s="886"/>
      <c r="F128" s="887"/>
      <c r="G128" s="337"/>
      <c r="H128" s="333"/>
      <c r="I128" s="333"/>
      <c r="J128" s="55"/>
      <c r="K128" s="55"/>
      <c r="L128" s="55"/>
      <c r="M128" s="55"/>
      <c r="N128" s="55"/>
      <c r="O128" s="55"/>
      <c r="P128" s="55"/>
      <c r="Q128" s="55"/>
      <c r="R128" s="55"/>
      <c r="S128" s="916"/>
      <c r="T128" s="916"/>
      <c r="U128" s="916"/>
      <c r="V128" s="410"/>
      <c r="W128" s="410"/>
      <c r="X128" s="916" t="s">
        <v>106</v>
      </c>
      <c r="Y128" s="916"/>
      <c r="Z128" s="916"/>
      <c r="AA128" s="971"/>
      <c r="AB128" s="971"/>
      <c r="AC128" s="971"/>
      <c r="AD128" s="971"/>
      <c r="AE128" s="974"/>
      <c r="AG128" s="36"/>
      <c r="AH128" s="55"/>
      <c r="AI128" s="55"/>
      <c r="AJ128" s="55"/>
      <c r="AK128" s="55"/>
      <c r="AL128" s="55"/>
      <c r="AM128" s="55"/>
      <c r="AN128" s="55"/>
      <c r="AO128" s="55"/>
      <c r="AP128" s="55"/>
      <c r="AQ128" s="55"/>
      <c r="AR128" s="55"/>
      <c r="AS128" s="707" t="s">
        <v>47</v>
      </c>
      <c r="AT128" s="707"/>
      <c r="AU128" s="707"/>
      <c r="AV128" s="707"/>
      <c r="AW128" s="707"/>
      <c r="AX128" s="179"/>
      <c r="AY128" s="348"/>
      <c r="AZ128" s="349"/>
      <c r="BA128" s="349"/>
      <c r="BB128" s="349"/>
      <c r="BC128" s="349"/>
      <c r="BD128" s="349"/>
      <c r="BE128" s="350"/>
    </row>
    <row r="129" spans="2:57" ht="10.5" customHeight="1" thickTop="1" x14ac:dyDescent="0.2">
      <c r="B129" s="134">
        <v>14</v>
      </c>
      <c r="C129" s="824"/>
      <c r="BB129" s="498" t="s">
        <v>48</v>
      </c>
      <c r="BC129" s="498"/>
      <c r="BD129" s="498"/>
      <c r="BE129" s="498"/>
    </row>
    <row r="130" spans="2:57" ht="1.5" customHeight="1" x14ac:dyDescent="0.2">
      <c r="B130" s="151"/>
      <c r="C130" s="824"/>
      <c r="BB130" s="498"/>
      <c r="BC130" s="498"/>
      <c r="BD130" s="498"/>
      <c r="BE130" s="498"/>
    </row>
    <row r="131" spans="2:57" ht="1.5" customHeight="1" x14ac:dyDescent="0.2">
      <c r="B131" s="151"/>
      <c r="C131" s="824"/>
      <c r="BB131" s="498"/>
      <c r="BC131" s="498"/>
      <c r="BD131" s="498"/>
      <c r="BE131" s="498"/>
    </row>
    <row r="132" spans="2:57" ht="1.5" customHeight="1" x14ac:dyDescent="0.2">
      <c r="B132" s="151"/>
      <c r="C132" s="824"/>
      <c r="BB132" s="498"/>
      <c r="BC132" s="498"/>
      <c r="BD132" s="498"/>
      <c r="BE132" s="498"/>
    </row>
    <row r="133" spans="2:57" ht="1.5" customHeight="1" x14ac:dyDescent="0.2">
      <c r="B133" s="151"/>
      <c r="C133" s="824"/>
      <c r="BB133" s="498"/>
      <c r="BC133" s="498"/>
      <c r="BD133" s="498"/>
      <c r="BE133" s="498"/>
    </row>
    <row r="134" spans="2:57" ht="1.5" customHeight="1" x14ac:dyDescent="0.2">
      <c r="B134" s="151"/>
      <c r="C134" s="824"/>
      <c r="BB134" s="261"/>
      <c r="BC134" s="261"/>
      <c r="BD134" s="261"/>
      <c r="BE134" s="261"/>
    </row>
    <row r="135" spans="2:57" ht="1.5" customHeight="1" x14ac:dyDescent="0.2">
      <c r="B135" s="151"/>
      <c r="C135" s="825"/>
      <c r="BB135" s="261"/>
      <c r="BC135" s="261"/>
      <c r="BD135" s="261"/>
      <c r="BE135" s="261"/>
    </row>
    <row r="136" spans="2:57" ht="12" customHeight="1" x14ac:dyDescent="0.2">
      <c r="B136" s="5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row>
    <row r="137" spans="2:57" x14ac:dyDescent="0.2">
      <c r="B137" s="57"/>
      <c r="C137" s="151"/>
    </row>
    <row r="138" spans="2:57" x14ac:dyDescent="0.2">
      <c r="B138" s="57"/>
      <c r="C138" s="151"/>
      <c r="D138" s="975" t="s">
        <v>107</v>
      </c>
      <c r="E138" s="975"/>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975"/>
      <c r="AL138" s="975"/>
      <c r="AM138" s="975"/>
      <c r="AN138" s="975"/>
      <c r="AO138" s="975"/>
      <c r="AP138" s="975"/>
      <c r="AQ138" s="975"/>
      <c r="AR138" s="975"/>
      <c r="AS138" s="975"/>
      <c r="AT138" s="975"/>
      <c r="AU138" s="975"/>
      <c r="AV138" s="975"/>
      <c r="AW138" s="975"/>
      <c r="AX138" s="975"/>
      <c r="AY138" s="975"/>
      <c r="AZ138" s="975"/>
      <c r="BA138" s="975"/>
      <c r="BB138" s="975"/>
      <c r="BC138" s="975"/>
    </row>
    <row r="139" spans="2:57" x14ac:dyDescent="0.2">
      <c r="B139" s="57"/>
      <c r="C139" s="151"/>
      <c r="D139" s="975"/>
      <c r="E139" s="975"/>
      <c r="F139" s="975"/>
      <c r="G139" s="975"/>
      <c r="H139" s="975"/>
      <c r="I139" s="975"/>
      <c r="J139" s="975"/>
      <c r="K139" s="975"/>
      <c r="L139" s="975"/>
      <c r="M139" s="975"/>
      <c r="N139" s="975"/>
      <c r="O139" s="975"/>
      <c r="P139" s="975"/>
      <c r="Q139" s="975"/>
      <c r="R139" s="975"/>
      <c r="S139" s="975"/>
      <c r="T139" s="975"/>
      <c r="U139" s="975"/>
      <c r="V139" s="975"/>
      <c r="W139" s="975"/>
      <c r="X139" s="975"/>
      <c r="Y139" s="975"/>
      <c r="Z139" s="975"/>
      <c r="AA139" s="975"/>
      <c r="AB139" s="975"/>
      <c r="AC139" s="975"/>
      <c r="AD139" s="975"/>
      <c r="AE139" s="975"/>
      <c r="AF139" s="975"/>
      <c r="AG139" s="975"/>
      <c r="AH139" s="975"/>
      <c r="AI139" s="975"/>
      <c r="AJ139" s="975"/>
      <c r="AK139" s="975"/>
      <c r="AL139" s="975"/>
      <c r="AM139" s="975"/>
      <c r="AN139" s="975"/>
      <c r="AO139" s="975"/>
      <c r="AP139" s="975"/>
      <c r="AQ139" s="975"/>
      <c r="AR139" s="975"/>
      <c r="AS139" s="975"/>
      <c r="AT139" s="975"/>
      <c r="AU139" s="975"/>
      <c r="AV139" s="975"/>
      <c r="AW139" s="975"/>
      <c r="AX139" s="975"/>
      <c r="AY139" s="975"/>
      <c r="AZ139" s="975"/>
      <c r="BA139" s="975"/>
      <c r="BB139" s="975"/>
      <c r="BC139" s="975"/>
    </row>
    <row r="140" spans="2:57" x14ac:dyDescent="0.2">
      <c r="B140" s="57"/>
      <c r="C140" s="57"/>
    </row>
    <row r="141" spans="2:57" x14ac:dyDescent="0.2">
      <c r="B141" s="57"/>
      <c r="C141" s="57"/>
    </row>
  </sheetData>
  <sheetProtection algorithmName="SHA-512" hashValue="yAoJ7NlMEPJXzpWkX5ziLTxSSbsB8K9SF6lY/DU7BbseyPifbjlIWAvNly8CRp6q3UxmXvIGafaMuGfl2c4Q2g==" saltValue="B/oUkyoD5ubofWmDLI8vzw==" spinCount="100000" sheet="1"/>
  <mergeCells count="429">
    <mergeCell ref="S70:AC76"/>
    <mergeCell ref="AA60:AE61"/>
    <mergeCell ref="X128:Z128"/>
    <mergeCell ref="AA127:AE128"/>
    <mergeCell ref="AG7:AH8"/>
    <mergeCell ref="K25:U27"/>
    <mergeCell ref="O38:O39"/>
    <mergeCell ref="P38:P39"/>
    <mergeCell ref="Q38:Q39"/>
    <mergeCell ref="R38:R39"/>
    <mergeCell ref="AI7:AI8"/>
    <mergeCell ref="AJ7:AJ8"/>
    <mergeCell ref="AG27:AG30"/>
    <mergeCell ref="AA38:AA39"/>
    <mergeCell ref="AB38:AB39"/>
    <mergeCell ref="AC38:AC39"/>
    <mergeCell ref="AH27:AH30"/>
    <mergeCell ref="S3:AC9"/>
    <mergeCell ref="S38:S39"/>
    <mergeCell ref="T38:T39"/>
    <mergeCell ref="AK7:AL8"/>
    <mergeCell ref="AG3:AO4"/>
    <mergeCell ref="AP3:AS4"/>
    <mergeCell ref="C2:C68"/>
    <mergeCell ref="C69:C135"/>
    <mergeCell ref="Q3:R4"/>
    <mergeCell ref="AK20:AK22"/>
    <mergeCell ref="AL20:AL22"/>
    <mergeCell ref="AM20:AM22"/>
    <mergeCell ref="AL13:AL14"/>
    <mergeCell ref="BE13:BE16"/>
    <mergeCell ref="AG17:AS19"/>
    <mergeCell ref="AN13:AN14"/>
    <mergeCell ref="AQ13:AS14"/>
    <mergeCell ref="AG20:AG22"/>
    <mergeCell ref="AT3:AT26"/>
    <mergeCell ref="AU4:BD10"/>
    <mergeCell ref="AG13:AH14"/>
    <mergeCell ref="AI13:AI14"/>
    <mergeCell ref="AJ13:AJ14"/>
    <mergeCell ref="AM13:AM14"/>
    <mergeCell ref="AH20:AH22"/>
    <mergeCell ref="AI20:AI22"/>
    <mergeCell ref="AO13:AO14"/>
    <mergeCell ref="AP13:AP14"/>
    <mergeCell ref="AK13:AK14"/>
    <mergeCell ref="AJ20:AJ22"/>
    <mergeCell ref="AO20:AO22"/>
    <mergeCell ref="AP20:AP22"/>
    <mergeCell ref="AR7:AS8"/>
    <mergeCell ref="AU11:BD19"/>
    <mergeCell ref="AN20:AN22"/>
    <mergeCell ref="AP7:AP8"/>
    <mergeCell ref="AQ7:AQ8"/>
    <mergeCell ref="AN7:AO8"/>
    <mergeCell ref="AQ20:AQ22"/>
    <mergeCell ref="AR20:AR22"/>
    <mergeCell ref="AS20:AS22"/>
    <mergeCell ref="AW20:BD22"/>
    <mergeCell ref="AL27:AL30"/>
    <mergeCell ref="AM27:AM30"/>
    <mergeCell ref="AP27:AP30"/>
    <mergeCell ref="E22:Q24"/>
    <mergeCell ref="E20:Q21"/>
    <mergeCell ref="V25:AE27"/>
    <mergeCell ref="AG24:AS26"/>
    <mergeCell ref="AZ27:BE31"/>
    <mergeCell ref="AN27:AN30"/>
    <mergeCell ref="AO27:AO30"/>
    <mergeCell ref="AV25:AY26"/>
    <mergeCell ref="AZ23:BA24"/>
    <mergeCell ref="AU23:AV24"/>
    <mergeCell ref="BA25:BE26"/>
    <mergeCell ref="AS27:AS30"/>
    <mergeCell ref="F31:F33"/>
    <mergeCell ref="H31:Q33"/>
    <mergeCell ref="AG32:AI36"/>
    <mergeCell ref="AJ32:AS36"/>
    <mergeCell ref="AT32:AY36"/>
    <mergeCell ref="AI27:AI30"/>
    <mergeCell ref="AJ27:AJ30"/>
    <mergeCell ref="AK27:AK30"/>
    <mergeCell ref="AR27:AR30"/>
    <mergeCell ref="E25:J27"/>
    <mergeCell ref="AZ32:BE36"/>
    <mergeCell ref="AT27:AY31"/>
    <mergeCell ref="AQ27:AQ30"/>
    <mergeCell ref="G37:J39"/>
    <mergeCell ref="K37:K39"/>
    <mergeCell ref="AG37:AL39"/>
    <mergeCell ref="AM37:AN39"/>
    <mergeCell ref="L38:L39"/>
    <mergeCell ref="M38:M39"/>
    <mergeCell ref="N38:N39"/>
    <mergeCell ref="U38:U39"/>
    <mergeCell ref="V38:V39"/>
    <mergeCell ref="W38:W39"/>
    <mergeCell ref="X38:X39"/>
    <mergeCell ref="Y38:Y39"/>
    <mergeCell ref="Z38:Z39"/>
    <mergeCell ref="AD38:AD39"/>
    <mergeCell ref="AE38:AE39"/>
    <mergeCell ref="AV38:AV39"/>
    <mergeCell ref="AW38:AW39"/>
    <mergeCell ref="AX38:AX39"/>
    <mergeCell ref="AY38:AY39"/>
    <mergeCell ref="AZ38:AZ39"/>
    <mergeCell ref="BA38:BA39"/>
    <mergeCell ref="BB38:BB39"/>
    <mergeCell ref="BC38:BC39"/>
    <mergeCell ref="BD38:BD39"/>
    <mergeCell ref="BE38:BE39"/>
    <mergeCell ref="G40:J42"/>
    <mergeCell ref="K40:K42"/>
    <mergeCell ref="AG40:AL42"/>
    <mergeCell ref="AM40:AN42"/>
    <mergeCell ref="L41:L42"/>
    <mergeCell ref="M41:M42"/>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E41:AE42"/>
    <mergeCell ref="AV41:AV42"/>
    <mergeCell ref="AW41:AW42"/>
    <mergeCell ref="AX41:AX42"/>
    <mergeCell ref="AY41:AY42"/>
    <mergeCell ref="AZ41:AZ42"/>
    <mergeCell ref="BA41:BA42"/>
    <mergeCell ref="BB41:BB42"/>
    <mergeCell ref="BC41:BC42"/>
    <mergeCell ref="BD41:BD42"/>
    <mergeCell ref="BE41:BE42"/>
    <mergeCell ref="G43:J45"/>
    <mergeCell ref="K43:K45"/>
    <mergeCell ref="V43:AE45"/>
    <mergeCell ref="AG43:AL45"/>
    <mergeCell ref="AM43:AN45"/>
    <mergeCell ref="L44:L45"/>
    <mergeCell ref="M44:M45"/>
    <mergeCell ref="N44:N45"/>
    <mergeCell ref="O44:O45"/>
    <mergeCell ref="P44:P45"/>
    <mergeCell ref="Q44:Q45"/>
    <mergeCell ref="R44:R45"/>
    <mergeCell ref="S44:S45"/>
    <mergeCell ref="T44:T45"/>
    <mergeCell ref="U44:U45"/>
    <mergeCell ref="AV44:AV45"/>
    <mergeCell ref="AW44:AW45"/>
    <mergeCell ref="AX44:AX45"/>
    <mergeCell ref="AY44:AY45"/>
    <mergeCell ref="AZ44:AZ45"/>
    <mergeCell ref="BA44:BA45"/>
    <mergeCell ref="BB44:BB45"/>
    <mergeCell ref="BC44:BC45"/>
    <mergeCell ref="BD44:BD45"/>
    <mergeCell ref="BE44:BE45"/>
    <mergeCell ref="E46:J48"/>
    <mergeCell ref="K46:K48"/>
    <mergeCell ref="AG46:AL48"/>
    <mergeCell ref="AM46:AN48"/>
    <mergeCell ref="L47:L48"/>
    <mergeCell ref="M47:M48"/>
    <mergeCell ref="N47:N48"/>
    <mergeCell ref="O47:O48"/>
    <mergeCell ref="P47:P48"/>
    <mergeCell ref="Q47:Q48"/>
    <mergeCell ref="R47:R48"/>
    <mergeCell ref="S47:S48"/>
    <mergeCell ref="T47:T48"/>
    <mergeCell ref="AV47:AV48"/>
    <mergeCell ref="U47:U48"/>
    <mergeCell ref="V47:V48"/>
    <mergeCell ref="W47:W48"/>
    <mergeCell ref="X47:X48"/>
    <mergeCell ref="Y47:Y48"/>
    <mergeCell ref="Z47:Z48"/>
    <mergeCell ref="E50:F61"/>
    <mergeCell ref="H50:AD59"/>
    <mergeCell ref="AX52:AX59"/>
    <mergeCell ref="AW47:AW48"/>
    <mergeCell ref="AX47:AX48"/>
    <mergeCell ref="AY47:AY48"/>
    <mergeCell ref="AA47:AA48"/>
    <mergeCell ref="AB47:AB48"/>
    <mergeCell ref="AC47:AC48"/>
    <mergeCell ref="AD47:AD48"/>
    <mergeCell ref="X61:Z61"/>
    <mergeCell ref="AS61:AW61"/>
    <mergeCell ref="BC47:BC48"/>
    <mergeCell ref="BD47:BD48"/>
    <mergeCell ref="BE47:BE48"/>
    <mergeCell ref="AZ47:AZ48"/>
    <mergeCell ref="BA47:BA48"/>
    <mergeCell ref="BB47:BB48"/>
    <mergeCell ref="AE47:AE48"/>
    <mergeCell ref="AZ51:BD54"/>
    <mergeCell ref="Q70:R71"/>
    <mergeCell ref="AD70:AE71"/>
    <mergeCell ref="AG70:AO71"/>
    <mergeCell ref="AP70:AS71"/>
    <mergeCell ref="AT70:AT93"/>
    <mergeCell ref="AU71:BD77"/>
    <mergeCell ref="AG74:AH75"/>
    <mergeCell ref="AI74:AI75"/>
    <mergeCell ref="AJ74:AJ75"/>
    <mergeCell ref="AK74:AL75"/>
    <mergeCell ref="AN80:AN81"/>
    <mergeCell ref="AO80:AO81"/>
    <mergeCell ref="AP80:AP81"/>
    <mergeCell ref="AQ80:AS81"/>
    <mergeCell ref="AG84:AS86"/>
    <mergeCell ref="AL80:AL81"/>
    <mergeCell ref="AM80:AM81"/>
    <mergeCell ref="AI80:AI81"/>
    <mergeCell ref="AJ80:AJ81"/>
    <mergeCell ref="AK80:AK81"/>
    <mergeCell ref="AN74:AO75"/>
    <mergeCell ref="AP74:AP75"/>
    <mergeCell ref="AQ74:AQ75"/>
    <mergeCell ref="AR74:AS75"/>
    <mergeCell ref="AG87:AG89"/>
    <mergeCell ref="AH87:AH89"/>
    <mergeCell ref="AI87:AI89"/>
    <mergeCell ref="AJ87:AJ89"/>
    <mergeCell ref="AK87:AK89"/>
    <mergeCell ref="AG80:AH81"/>
    <mergeCell ref="AN87:AN89"/>
    <mergeCell ref="AO87:AO89"/>
    <mergeCell ref="AP87:AP89"/>
    <mergeCell ref="AQ87:AQ89"/>
    <mergeCell ref="AR87:AR89"/>
    <mergeCell ref="AS87:AS89"/>
    <mergeCell ref="AL94:AL97"/>
    <mergeCell ref="AW87:BD89"/>
    <mergeCell ref="AU90:AV91"/>
    <mergeCell ref="AZ90:BA91"/>
    <mergeCell ref="AG91:AS93"/>
    <mergeCell ref="AG94:AG97"/>
    <mergeCell ref="AH94:AH97"/>
    <mergeCell ref="AI94:AI97"/>
    <mergeCell ref="AJ94:AJ97"/>
    <mergeCell ref="AM87:AM89"/>
    <mergeCell ref="E92:J94"/>
    <mergeCell ref="K92:U94"/>
    <mergeCell ref="V92:AE94"/>
    <mergeCell ref="AV92:AY93"/>
    <mergeCell ref="AL87:AL89"/>
    <mergeCell ref="AN94:AN97"/>
    <mergeCell ref="AO94:AO97"/>
    <mergeCell ref="AP94:AP97"/>
    <mergeCell ref="AQ94:AQ97"/>
    <mergeCell ref="AR94:AR97"/>
    <mergeCell ref="AK94:AK97"/>
    <mergeCell ref="AS94:AS97"/>
    <mergeCell ref="AT94:AY98"/>
    <mergeCell ref="AZ94:BE98"/>
    <mergeCell ref="F98:F100"/>
    <mergeCell ref="H98:Q100"/>
    <mergeCell ref="AG99:AI103"/>
    <mergeCell ref="AJ99:AS103"/>
    <mergeCell ref="AT99:AY103"/>
    <mergeCell ref="AZ99:BE103"/>
    <mergeCell ref="AM94:AM97"/>
    <mergeCell ref="G104:J106"/>
    <mergeCell ref="K104:K106"/>
    <mergeCell ref="AG104:AL106"/>
    <mergeCell ref="AM104:AN106"/>
    <mergeCell ref="L105:L106"/>
    <mergeCell ref="M105:M106"/>
    <mergeCell ref="N105:N106"/>
    <mergeCell ref="O105:O106"/>
    <mergeCell ref="P105:P106"/>
    <mergeCell ref="Q105:Q106"/>
    <mergeCell ref="R105:R106"/>
    <mergeCell ref="S105:S106"/>
    <mergeCell ref="T105:T106"/>
    <mergeCell ref="U105:U106"/>
    <mergeCell ref="V105:V106"/>
    <mergeCell ref="W105:W106"/>
    <mergeCell ref="X105:X106"/>
    <mergeCell ref="Y105:Y106"/>
    <mergeCell ref="Z105:Z106"/>
    <mergeCell ref="AA105:AA106"/>
    <mergeCell ref="AB105:AB106"/>
    <mergeCell ref="AC105:AC106"/>
    <mergeCell ref="AD105:AD106"/>
    <mergeCell ref="AE105:AE106"/>
    <mergeCell ref="AV105:AV106"/>
    <mergeCell ref="AW105:AW106"/>
    <mergeCell ref="AX105:AX106"/>
    <mergeCell ref="AY105:AY106"/>
    <mergeCell ref="AZ105:AZ106"/>
    <mergeCell ref="BA105:BA106"/>
    <mergeCell ref="BB105:BB106"/>
    <mergeCell ref="BC105:BC106"/>
    <mergeCell ref="BD105:BD106"/>
    <mergeCell ref="G107:J109"/>
    <mergeCell ref="K107:K109"/>
    <mergeCell ref="AG107:AH115"/>
    <mergeCell ref="AI107:AL109"/>
    <mergeCell ref="AM107:AN109"/>
    <mergeCell ref="L108:L109"/>
    <mergeCell ref="M108:M109"/>
    <mergeCell ref="N108:N109"/>
    <mergeCell ref="O108:O109"/>
    <mergeCell ref="P108:P109"/>
    <mergeCell ref="Q108:Q109"/>
    <mergeCell ref="R108:R109"/>
    <mergeCell ref="S108:S109"/>
    <mergeCell ref="T108:T109"/>
    <mergeCell ref="U108:U109"/>
    <mergeCell ref="V108:V109"/>
    <mergeCell ref="AD108:AD109"/>
    <mergeCell ref="AE108:AE109"/>
    <mergeCell ref="AV108:AV109"/>
    <mergeCell ref="AW108:AW109"/>
    <mergeCell ref="AX108:AX109"/>
    <mergeCell ref="AA108:AA109"/>
    <mergeCell ref="AB108:AB109"/>
    <mergeCell ref="AY108:AY109"/>
    <mergeCell ref="AZ108:AZ109"/>
    <mergeCell ref="BA108:BA109"/>
    <mergeCell ref="BB108:BB109"/>
    <mergeCell ref="BC108:BC109"/>
    <mergeCell ref="W108:W109"/>
    <mergeCell ref="X108:X109"/>
    <mergeCell ref="Y108:Y109"/>
    <mergeCell ref="Z108:Z109"/>
    <mergeCell ref="AC108:AC109"/>
    <mergeCell ref="BE108:BE109"/>
    <mergeCell ref="G110:J112"/>
    <mergeCell ref="K110:K112"/>
    <mergeCell ref="V110:AE112"/>
    <mergeCell ref="AI110:AL112"/>
    <mergeCell ref="AM110:AN112"/>
    <mergeCell ref="L111:L112"/>
    <mergeCell ref="M111:M112"/>
    <mergeCell ref="N111:N112"/>
    <mergeCell ref="O111:O112"/>
    <mergeCell ref="AE114:AE115"/>
    <mergeCell ref="BA111:BA112"/>
    <mergeCell ref="P111:P112"/>
    <mergeCell ref="Q111:Q112"/>
    <mergeCell ref="R111:R112"/>
    <mergeCell ref="S111:S112"/>
    <mergeCell ref="T111:T112"/>
    <mergeCell ref="U111:U112"/>
    <mergeCell ref="AC114:AC115"/>
    <mergeCell ref="S128:U128"/>
    <mergeCell ref="V114:V115"/>
    <mergeCell ref="W114:W115"/>
    <mergeCell ref="L114:L115"/>
    <mergeCell ref="M114:M115"/>
    <mergeCell ref="N114:N115"/>
    <mergeCell ref="O114:O115"/>
    <mergeCell ref="P114:P115"/>
    <mergeCell ref="Q114:Q115"/>
    <mergeCell ref="R114:R115"/>
    <mergeCell ref="S114:S115"/>
    <mergeCell ref="AB114:AB115"/>
    <mergeCell ref="AA114:AA115"/>
    <mergeCell ref="AI113:AL115"/>
    <mergeCell ref="AM113:AN115"/>
    <mergeCell ref="X114:X115"/>
    <mergeCell ref="Y114:Y115"/>
    <mergeCell ref="Z114:Z115"/>
    <mergeCell ref="AD114:AD115"/>
    <mergeCell ref="D138:BC139"/>
    <mergeCell ref="AD3:AE4"/>
    <mergeCell ref="AW50:AW51"/>
    <mergeCell ref="AG51:AP52"/>
    <mergeCell ref="AR51:AS52"/>
    <mergeCell ref="AW52:AW53"/>
    <mergeCell ref="E113:J115"/>
    <mergeCell ref="K113:K115"/>
    <mergeCell ref="AS128:AW128"/>
    <mergeCell ref="BB129:BE133"/>
    <mergeCell ref="BD114:BD115"/>
    <mergeCell ref="BE114:BE115"/>
    <mergeCell ref="AY114:AY115"/>
    <mergeCell ref="AZ114:AZ115"/>
    <mergeCell ref="AV114:AV115"/>
    <mergeCell ref="AW114:AW115"/>
    <mergeCell ref="BC114:BC115"/>
    <mergeCell ref="BD108:BD109"/>
    <mergeCell ref="BE105:BE106"/>
    <mergeCell ref="AR54:AW56"/>
    <mergeCell ref="BB114:BB115"/>
    <mergeCell ref="AX114:AX115"/>
    <mergeCell ref="AV111:AV112"/>
    <mergeCell ref="AW111:AW112"/>
    <mergeCell ref="AX111:AX112"/>
    <mergeCell ref="AY111:AY112"/>
    <mergeCell ref="AZ111:AZ112"/>
    <mergeCell ref="AZ56:BD59"/>
    <mergeCell ref="AZ118:BD121"/>
    <mergeCell ref="E117:F128"/>
    <mergeCell ref="H117:AD126"/>
    <mergeCell ref="T114:T115"/>
    <mergeCell ref="U114:U115"/>
    <mergeCell ref="BA114:BA115"/>
    <mergeCell ref="AX119:AX126"/>
    <mergeCell ref="BB62:BE66"/>
    <mergeCell ref="BB111:BB112"/>
    <mergeCell ref="AZ123:BD126"/>
    <mergeCell ref="AG118:AV119"/>
    <mergeCell ref="AU78:BD86"/>
    <mergeCell ref="BA92:BE93"/>
    <mergeCell ref="E87:AE88"/>
    <mergeCell ref="E89:AE91"/>
    <mergeCell ref="BE83:BE86"/>
    <mergeCell ref="BC111:BC112"/>
    <mergeCell ref="BD111:BD112"/>
    <mergeCell ref="BE111:BE112"/>
  </mergeCells>
  <phoneticPr fontId="1"/>
  <pageMargins left="0.19685039370078741" right="7.874015748031496E-2" top="0.74803149606299213" bottom="0.74803149606299213"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4"/>
  <sheetViews>
    <sheetView workbookViewId="0">
      <selection activeCell="P11" sqref="P11"/>
    </sheetView>
  </sheetViews>
  <sheetFormatPr defaultRowHeight="13.2" x14ac:dyDescent="0.2"/>
  <cols>
    <col min="1" max="14" width="6.21875" customWidth="1"/>
    <col min="16" max="16" width="18.33203125" bestFit="1" customWidth="1"/>
  </cols>
  <sheetData>
    <row r="1" spans="1:16" x14ac:dyDescent="0.2">
      <c r="A1" s="99" t="str">
        <f t="shared" ref="A1:I1" si="0">IF($N$1&gt;=A13,MID($P$1,$N1-B13,1),"")</f>
        <v/>
      </c>
      <c r="B1" s="99" t="str">
        <f t="shared" si="0"/>
        <v/>
      </c>
      <c r="C1" s="99" t="str">
        <f t="shared" si="0"/>
        <v/>
      </c>
      <c r="D1" s="99" t="str">
        <f t="shared" si="0"/>
        <v/>
      </c>
      <c r="E1" s="99" t="str">
        <f t="shared" si="0"/>
        <v/>
      </c>
      <c r="F1" s="99" t="str">
        <f t="shared" si="0"/>
        <v/>
      </c>
      <c r="G1" s="99" t="str">
        <f t="shared" si="0"/>
        <v/>
      </c>
      <c r="H1" s="99" t="str">
        <f t="shared" si="0"/>
        <v/>
      </c>
      <c r="I1" s="99" t="str">
        <f t="shared" si="0"/>
        <v/>
      </c>
      <c r="J1" s="99" t="str">
        <f>IF($N$1&gt;=J13,MID($P$1,$N1,1),"")</f>
        <v/>
      </c>
      <c r="N1">
        <f>LEN(入力シート!G25)</f>
        <v>0</v>
      </c>
      <c r="O1" t="s">
        <v>100</v>
      </c>
      <c r="P1" s="102">
        <f>入力シート!G25</f>
        <v>0</v>
      </c>
    </row>
    <row r="2" spans="1:16" x14ac:dyDescent="0.2">
      <c r="A2" s="99" t="str">
        <f t="shared" ref="A2:I8" si="1">IF($N2&gt;=A$13,MID($P2,$N2-B$13,1),"")</f>
        <v/>
      </c>
      <c r="B2" s="99" t="str">
        <f t="shared" si="1"/>
        <v/>
      </c>
      <c r="C2" s="99" t="str">
        <f t="shared" si="1"/>
        <v/>
      </c>
      <c r="D2" s="99" t="str">
        <f t="shared" si="1"/>
        <v/>
      </c>
      <c r="E2" s="99" t="str">
        <f t="shared" si="1"/>
        <v/>
      </c>
      <c r="F2" s="99" t="str">
        <f t="shared" si="1"/>
        <v/>
      </c>
      <c r="G2" s="99" t="str">
        <f t="shared" si="1"/>
        <v/>
      </c>
      <c r="H2" s="99" t="str">
        <f t="shared" si="1"/>
        <v/>
      </c>
      <c r="I2" s="99" t="str">
        <f t="shared" si="1"/>
        <v/>
      </c>
      <c r="J2" s="99" t="str">
        <f>IF(N2&gt;=J13,MID(P2,$N2,1),"")</f>
        <v/>
      </c>
      <c r="N2">
        <f>LEN(入力シート!G26)</f>
        <v>0</v>
      </c>
      <c r="O2" t="s">
        <v>100</v>
      </c>
      <c r="P2" s="102">
        <f>入力シート!G26</f>
        <v>0</v>
      </c>
    </row>
    <row r="3" spans="1:16" x14ac:dyDescent="0.2">
      <c r="A3" s="99" t="str">
        <f t="shared" ref="A3:I3" si="2">IF($N3&gt;=A$13,MID($P3,$N3-B$13,1),"")</f>
        <v/>
      </c>
      <c r="B3" s="99" t="str">
        <f t="shared" si="2"/>
        <v/>
      </c>
      <c r="C3" s="99" t="str">
        <f t="shared" si="2"/>
        <v/>
      </c>
      <c r="D3" s="99" t="str">
        <f t="shared" si="2"/>
        <v/>
      </c>
      <c r="E3" s="99" t="str">
        <f t="shared" si="2"/>
        <v/>
      </c>
      <c r="F3" s="99" t="str">
        <f t="shared" si="2"/>
        <v/>
      </c>
      <c r="G3" s="99" t="str">
        <f t="shared" si="2"/>
        <v/>
      </c>
      <c r="H3" s="99" t="str">
        <f t="shared" si="2"/>
        <v/>
      </c>
      <c r="I3" s="99" t="str">
        <f t="shared" si="2"/>
        <v/>
      </c>
      <c r="J3" s="99" t="str">
        <f>IF(N3&gt;=J13,MID(P3,$N3,1),"")</f>
        <v/>
      </c>
      <c r="N3">
        <f>LEN(入力シート!G27)</f>
        <v>0</v>
      </c>
      <c r="O3" t="s">
        <v>100</v>
      </c>
      <c r="P3" s="102">
        <f>入力シート!G27</f>
        <v>0</v>
      </c>
    </row>
    <row r="4" spans="1:16" x14ac:dyDescent="0.2">
      <c r="A4" s="99" t="str">
        <f t="shared" si="1"/>
        <v/>
      </c>
      <c r="B4" s="99" t="str">
        <f t="shared" si="1"/>
        <v/>
      </c>
      <c r="C4" s="99" t="str">
        <f t="shared" si="1"/>
        <v/>
      </c>
      <c r="D4" s="99" t="str">
        <f t="shared" si="1"/>
        <v/>
      </c>
      <c r="E4" s="99" t="str">
        <f t="shared" si="1"/>
        <v/>
      </c>
      <c r="F4" s="99" t="str">
        <f t="shared" si="1"/>
        <v/>
      </c>
      <c r="G4" s="99" t="str">
        <f t="shared" si="1"/>
        <v/>
      </c>
      <c r="H4" s="99" t="str">
        <f t="shared" si="1"/>
        <v/>
      </c>
      <c r="I4" s="99" t="str">
        <f t="shared" si="1"/>
        <v/>
      </c>
      <c r="J4" s="99" t="str">
        <f>IF($N4&gt;=J13,MID($P4,$N4,1),"")</f>
        <v/>
      </c>
      <c r="N4">
        <f>LEN(入力シート!M25)</f>
        <v>0</v>
      </c>
      <c r="O4" t="s">
        <v>100</v>
      </c>
      <c r="P4" s="102">
        <f>入力シート!M25</f>
        <v>0</v>
      </c>
    </row>
    <row r="5" spans="1:16" x14ac:dyDescent="0.2">
      <c r="A5" s="99" t="str">
        <f t="shared" si="1"/>
        <v/>
      </c>
      <c r="B5" s="99" t="str">
        <f t="shared" si="1"/>
        <v/>
      </c>
      <c r="C5" s="99" t="str">
        <f t="shared" si="1"/>
        <v/>
      </c>
      <c r="D5" s="99" t="str">
        <f t="shared" si="1"/>
        <v/>
      </c>
      <c r="E5" s="99" t="str">
        <f t="shared" si="1"/>
        <v/>
      </c>
      <c r="F5" s="99" t="str">
        <f t="shared" si="1"/>
        <v/>
      </c>
      <c r="G5" s="99" t="str">
        <f t="shared" si="1"/>
        <v/>
      </c>
      <c r="H5" s="99" t="str">
        <f t="shared" si="1"/>
        <v/>
      </c>
      <c r="I5" s="99" t="str">
        <f t="shared" si="1"/>
        <v/>
      </c>
      <c r="J5" s="99" t="str">
        <f>IF($N5&gt;=J13,MID($P5,$N5,1),"")</f>
        <v/>
      </c>
      <c r="N5">
        <f>LEN(入力シート!M26)</f>
        <v>0</v>
      </c>
      <c r="O5" t="s">
        <v>100</v>
      </c>
      <c r="P5" s="102">
        <f>入力シート!M26</f>
        <v>0</v>
      </c>
    </row>
    <row r="6" spans="1:16" x14ac:dyDescent="0.2">
      <c r="A6" s="99" t="str">
        <f t="shared" si="1"/>
        <v/>
      </c>
      <c r="B6" s="99" t="str">
        <f t="shared" si="1"/>
        <v/>
      </c>
      <c r="C6" s="99" t="str">
        <f t="shared" si="1"/>
        <v/>
      </c>
      <c r="D6" s="99" t="str">
        <f t="shared" si="1"/>
        <v/>
      </c>
      <c r="E6" s="99" t="str">
        <f t="shared" si="1"/>
        <v/>
      </c>
      <c r="F6" s="99" t="str">
        <f t="shared" si="1"/>
        <v/>
      </c>
      <c r="G6" s="99" t="str">
        <f t="shared" si="1"/>
        <v/>
      </c>
      <c r="H6" s="99" t="str">
        <f t="shared" si="1"/>
        <v/>
      </c>
      <c r="I6" s="99" t="str">
        <f t="shared" si="1"/>
        <v/>
      </c>
      <c r="J6" s="99" t="str">
        <f>IF($N6&gt;=J15,MID($P6,$N6,1),"")</f>
        <v>0</v>
      </c>
      <c r="N6">
        <f>LEN(入力シート!G28)</f>
        <v>1</v>
      </c>
      <c r="O6" t="s">
        <v>100</v>
      </c>
      <c r="P6" s="102">
        <f>入力シート!G28</f>
        <v>0</v>
      </c>
    </row>
    <row r="7" spans="1:16" x14ac:dyDescent="0.2">
      <c r="A7" s="99" t="str">
        <f t="shared" si="1"/>
        <v/>
      </c>
      <c r="B7" s="99" t="str">
        <f t="shared" si="1"/>
        <v/>
      </c>
      <c r="C7" s="99" t="str">
        <f t="shared" si="1"/>
        <v/>
      </c>
      <c r="D7" s="99" t="str">
        <f t="shared" si="1"/>
        <v/>
      </c>
      <c r="E7" s="99" t="str">
        <f t="shared" si="1"/>
        <v/>
      </c>
      <c r="F7" s="99" t="str">
        <f t="shared" si="1"/>
        <v/>
      </c>
      <c r="G7" s="99" t="str">
        <f t="shared" si="1"/>
        <v/>
      </c>
      <c r="H7" s="99" t="str">
        <f t="shared" si="1"/>
        <v/>
      </c>
      <c r="I7" s="99" t="str">
        <f t="shared" si="1"/>
        <v/>
      </c>
      <c r="J7" s="99" t="str">
        <f>IF($N7&gt;=J16,MID($P7,$N7,1),"")</f>
        <v>0</v>
      </c>
      <c r="N7">
        <f>LEN(入力シート!M29)</f>
        <v>1</v>
      </c>
      <c r="O7" t="s">
        <v>100</v>
      </c>
      <c r="P7" s="102">
        <f>入力シート!M29</f>
        <v>0</v>
      </c>
    </row>
    <row r="8" spans="1:16" x14ac:dyDescent="0.2">
      <c r="A8" s="99" t="str">
        <f t="shared" si="1"/>
        <v/>
      </c>
      <c r="B8" s="99" t="str">
        <f t="shared" si="1"/>
        <v/>
      </c>
      <c r="C8" s="99" t="str">
        <f t="shared" si="1"/>
        <v/>
      </c>
      <c r="D8" s="99" t="str">
        <f t="shared" si="1"/>
        <v/>
      </c>
      <c r="E8" s="99" t="str">
        <f t="shared" si="1"/>
        <v/>
      </c>
      <c r="F8" s="99" t="str">
        <f t="shared" si="1"/>
        <v/>
      </c>
      <c r="G8" s="99" t="str">
        <f t="shared" si="1"/>
        <v/>
      </c>
      <c r="H8" s="99" t="str">
        <f t="shared" si="1"/>
        <v/>
      </c>
      <c r="I8" s="99" t="str">
        <f t="shared" si="1"/>
        <v/>
      </c>
      <c r="J8" s="99" t="str">
        <f>IF($N8&gt;=J17,MID($P8,$N8,1),"")</f>
        <v>0</v>
      </c>
      <c r="N8">
        <f>LEN(入力シート!G29)</f>
        <v>1</v>
      </c>
      <c r="O8" t="s">
        <v>100</v>
      </c>
      <c r="P8" s="102">
        <f>入力シート!G29</f>
        <v>0</v>
      </c>
    </row>
    <row r="9" spans="1:16" x14ac:dyDescent="0.2">
      <c r="A9" s="29" t="s">
        <v>1</v>
      </c>
      <c r="B9" s="30" t="s">
        <v>2</v>
      </c>
      <c r="C9" s="31" t="s">
        <v>3</v>
      </c>
      <c r="D9" s="32" t="s">
        <v>4</v>
      </c>
      <c r="E9" s="33" t="s">
        <v>1</v>
      </c>
      <c r="F9" s="31" t="s">
        <v>5</v>
      </c>
      <c r="G9" s="32" t="s">
        <v>3</v>
      </c>
      <c r="H9" s="33" t="s">
        <v>4</v>
      </c>
      <c r="I9" s="31" t="s">
        <v>1</v>
      </c>
      <c r="J9" s="34" t="s">
        <v>6</v>
      </c>
    </row>
    <row r="10" spans="1:16" x14ac:dyDescent="0.2">
      <c r="A10" s="99" t="str">
        <f>MID(入力シート!$G$12,表示データ!A12,1)</f>
        <v/>
      </c>
      <c r="B10" s="99" t="str">
        <f>MID(入力シート!$G$12,表示データ!B12,1)</f>
        <v/>
      </c>
      <c r="C10" s="99" t="str">
        <f>MID(入力シート!$G$12,表示データ!C12,1)</f>
        <v/>
      </c>
      <c r="D10" s="99" t="str">
        <f>MID(入力シート!$G$12,表示データ!D12,1)</f>
        <v/>
      </c>
      <c r="E10" s="99" t="str">
        <f>MID(入力シート!$G$12,表示データ!E12,1)</f>
        <v/>
      </c>
      <c r="F10" s="99" t="str">
        <f>MID(入力シート!$G$12,表示データ!F12,1)</f>
        <v/>
      </c>
      <c r="G10" s="99" t="str">
        <f>MID(入力シート!$G$12,表示データ!G12,1)</f>
        <v/>
      </c>
      <c r="H10" s="99" t="str">
        <f>MID(入力シート!$G$12,表示データ!H12,1)</f>
        <v/>
      </c>
      <c r="I10" s="99" t="str">
        <f>MID(入力シート!$G$12,表示データ!I12,1)</f>
        <v/>
      </c>
      <c r="J10" s="99" t="str">
        <f>MID(入力シート!$G$12,表示データ!J12,1)</f>
        <v/>
      </c>
      <c r="K10" s="99" t="str">
        <f>MID(入力シート!$G$12,表示データ!K12,1)</f>
        <v/>
      </c>
      <c r="L10" s="99" t="str">
        <f>MID(入力シート!$G$12,表示データ!L12,1)</f>
        <v/>
      </c>
      <c r="M10" s="99" t="str">
        <f>MID(入力シート!$G$12,表示データ!M12,1)</f>
        <v/>
      </c>
      <c r="N10" s="99"/>
    </row>
    <row r="11" spans="1:16" x14ac:dyDescent="0.2">
      <c r="A11" s="99" t="str">
        <f>IF(入力シート!$G$13="","",IF(AND(入力シート!$G$13&lt;&gt;"",LEN(入力シート!$G$13)=13),MID(入力シート!$G$13,表示データ!A12,1),"*"))</f>
        <v/>
      </c>
      <c r="B11" s="99" t="str">
        <f>IF(入力シート!$G$13="","",IF(AND(入力シート!$G$13&lt;&gt;"",LEN(入力シート!$G$13)=13),MID(入力シート!$G$13,表示データ!B12,1),"*"))</f>
        <v/>
      </c>
      <c r="C11" s="99" t="str">
        <f>IF(入力シート!$G$13="","",IF(AND(入力シート!$G$13&lt;&gt;"",LEN(入力シート!$G$13)=13),MID(入力シート!$G$13,表示データ!C12,1),"*"))</f>
        <v/>
      </c>
      <c r="D11" s="99" t="str">
        <f>IF(入力シート!$G$13="","",IF(AND(入力シート!$G$13&lt;&gt;"",LEN(入力シート!$G$13)=13),MID(入力シート!$G$13,表示データ!D12,1),"*"))</f>
        <v/>
      </c>
      <c r="E11" s="99" t="str">
        <f>IF(入力シート!$G$13="","",IF(AND(入力シート!$G$13&lt;&gt;"",LEN(入力シート!$G$13)=13),MID(入力シート!$G$13,表示データ!E12,1),"*"))</f>
        <v/>
      </c>
      <c r="F11" s="99" t="str">
        <f>IF(入力シート!$G$13="","",IF(AND(入力シート!$G$13&lt;&gt;"",LEN(入力シート!$G$13)=13),MID(入力シート!$G$13,表示データ!F12,1),"*"))</f>
        <v/>
      </c>
      <c r="G11" s="99" t="str">
        <f>IF(入力シート!$G$13="","",IF(AND(入力シート!$G$13&lt;&gt;"",LEN(入力シート!$G$13)=13),MID(入力シート!$G$13,表示データ!G12,1),"*"))</f>
        <v/>
      </c>
      <c r="H11" s="99" t="str">
        <f>IF(入力シート!$G$13="","",IF(AND(入力シート!$G$13&lt;&gt;"",LEN(入力シート!$G$13)=13),MID(入力シート!$G$13,表示データ!H12,1),"*"))</f>
        <v/>
      </c>
      <c r="I11" s="99" t="str">
        <f>IF(入力シート!$G$13="","",IF(AND(入力シート!$G$13&lt;&gt;"",LEN(入力シート!$G$13)=13),MID(入力シート!$G$13,表示データ!I12,1),"*"))</f>
        <v/>
      </c>
      <c r="J11" s="99" t="str">
        <f>IF(入力シート!$G$13="","",IF(AND(入力シート!$G$13&lt;&gt;"",LEN(入力シート!$G$13)=13),MID(入力シート!$G$13,表示データ!J12,1),"*"))</f>
        <v/>
      </c>
      <c r="K11" s="99" t="str">
        <f>IF(入力シート!$G$13="","",IF(AND(入力シート!$G$13&lt;&gt;"",LEN(入力シート!$G$13)=13),MID(入力シート!$G$13,表示データ!K12,1),"*"))</f>
        <v/>
      </c>
      <c r="L11" s="99" t="str">
        <f>IF(入力シート!$G$13="","",IF(AND(入力シート!$G$13&lt;&gt;"",LEN(入力シート!$G$13)=13),MID(入力シート!$G$13,表示データ!L12,1),"*"))</f>
        <v/>
      </c>
      <c r="M11" s="99" t="str">
        <f>IF(入力シート!$G$13="","",IF(AND(入力シート!$G$13&lt;&gt;"",LEN(入力シート!$G$13)=13),MID(入力シート!$G$13,表示データ!M12,1),"*"))</f>
        <v/>
      </c>
      <c r="N11" s="99"/>
      <c r="O11" t="s">
        <v>105</v>
      </c>
      <c r="P11" s="404">
        <v>45272.617280092592</v>
      </c>
    </row>
    <row r="12" spans="1:16" x14ac:dyDescent="0.15">
      <c r="A12" s="145">
        <v>1</v>
      </c>
      <c r="B12" s="146">
        <v>2</v>
      </c>
      <c r="C12" s="147">
        <v>3</v>
      </c>
      <c r="D12" s="147">
        <v>4</v>
      </c>
      <c r="E12" s="148">
        <v>5</v>
      </c>
      <c r="F12" s="146">
        <v>6</v>
      </c>
      <c r="G12" s="147">
        <v>7</v>
      </c>
      <c r="H12" s="147">
        <v>8</v>
      </c>
      <c r="I12" s="148">
        <v>9</v>
      </c>
      <c r="J12" s="146">
        <v>10</v>
      </c>
      <c r="K12" s="147">
        <v>11</v>
      </c>
      <c r="L12" s="147">
        <v>12</v>
      </c>
      <c r="M12" s="148">
        <v>13</v>
      </c>
      <c r="N12" s="140"/>
    </row>
    <row r="13" spans="1:16" x14ac:dyDescent="0.2">
      <c r="A13" s="101">
        <v>10</v>
      </c>
      <c r="B13" s="101">
        <v>9</v>
      </c>
      <c r="C13" s="101">
        <v>8</v>
      </c>
      <c r="D13" s="101">
        <v>7</v>
      </c>
      <c r="E13" s="101">
        <v>6</v>
      </c>
      <c r="F13" s="101">
        <v>5</v>
      </c>
      <c r="G13" s="101">
        <v>4</v>
      </c>
      <c r="H13" s="101">
        <v>3</v>
      </c>
      <c r="I13" s="101">
        <v>2</v>
      </c>
      <c r="J13" s="101">
        <v>1</v>
      </c>
    </row>
    <row r="14" spans="1:16" x14ac:dyDescent="0.2">
      <c r="N14" s="113"/>
      <c r="P14" s="118"/>
    </row>
  </sheetData>
  <sheetProtection sheet="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記載要領</vt:lpstr>
      <vt:lpstr>１－２枚目</vt:lpstr>
      <vt:lpstr>３－４枚目</vt:lpstr>
      <vt:lpstr>表示データ</vt:lpstr>
      <vt:lpstr>'１－２枚目'!Print_Area</vt:lpstr>
      <vt:lpstr>'３－４枚目'!Print_Area</vt:lpstr>
      <vt:lpstr>記載要領!Print_Area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SS11010129</dc:creator>
  <cp:lastModifiedBy>中田正継</cp:lastModifiedBy>
  <cp:lastPrinted>2023-12-12T05:52:17Z</cp:lastPrinted>
  <dcterms:created xsi:type="dcterms:W3CDTF">2015-12-21T07:24:47Z</dcterms:created>
  <dcterms:modified xsi:type="dcterms:W3CDTF">2023-12-12T05:52:21Z</dcterms:modified>
</cp:coreProperties>
</file>