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000共通】\【照会回答】\40 文科省\R6\20240328_政治や選挙に関する副教材「私たちが拓く日本の未来」の令和６年度入学者等における配布対象生徒数等に関する調査について\02_各学校宛て通知\各学校回答様式\"/>
    </mc:Choice>
  </mc:AlternateContent>
  <bookViews>
    <workbookView xWindow="0" yWindow="0" windowWidth="23040" windowHeight="9096"/>
  </bookViews>
  <sheets>
    <sheet name="3" sheetId="1" r:id="rId1"/>
  </sheets>
  <definedNames>
    <definedName name="_xlnm.Print_Area" localSheetId="0">'3'!$A$1:$M$36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I13" i="1"/>
  <c r="H13" i="1"/>
  <c r="G13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18" i="1"/>
  <c r="D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3" i="1" l="1"/>
</calcChain>
</file>

<file path=xl/comments1.xml><?xml version="1.0" encoding="utf-8"?>
<comments xmlns="http://schemas.openxmlformats.org/spreadsheetml/2006/main">
  <authors>
    <author>太田篤士</author>
  </authors>
  <commentList>
    <comment ref="D6" authorId="0" shapeId="0">
      <text>
        <r>
          <rPr>
            <sz val="6"/>
            <color indexed="81"/>
            <rFont val="MS P ゴシック"/>
            <family val="3"/>
            <charset val="128"/>
          </rPr>
          <t xml:space="preserve">上の「都道府県市番号」を入力すると、自動で表示されます。
</t>
        </r>
      </text>
    </comment>
    <comment ref="D8" authorId="0" shapeId="0">
      <text>
        <r>
          <rPr>
            <b/>
            <sz val="6"/>
            <color indexed="81"/>
            <rFont val="MS P ゴシック"/>
            <family val="3"/>
            <charset val="128"/>
          </rPr>
          <t>ハイフンは入力不要です。（自動入力されます。）</t>
        </r>
      </text>
    </comment>
    <comment ref="A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入力不要（自動入力されます）</t>
        </r>
      </text>
    </comment>
  </commentList>
</comments>
</file>

<file path=xl/sharedStrings.xml><?xml version="1.0" encoding="utf-8"?>
<sst xmlns="http://schemas.openxmlformats.org/spreadsheetml/2006/main" count="187" uniqueCount="163">
  <si>
    <t>（様式２）</t>
    <rPh sb="1" eb="3">
      <t>ヨウシキ</t>
    </rPh>
    <phoneticPr fontId="4"/>
  </si>
  <si>
    <t>政治や選挙等に関する副教材「私たちが拓く日本の未来」配布対象生徒数等一覧</t>
    <rPh sb="26" eb="28">
      <t>ハイフ</t>
    </rPh>
    <rPh sb="28" eb="30">
      <t>タイショウ</t>
    </rPh>
    <rPh sb="30" eb="33">
      <t>セイトスウ</t>
    </rPh>
    <rPh sb="33" eb="34">
      <t>トウ</t>
    </rPh>
    <phoneticPr fontId="4"/>
  </si>
  <si>
    <t>岩手</t>
    <rPh sb="0" eb="2">
      <t>イワテ</t>
    </rPh>
    <phoneticPr fontId="4"/>
  </si>
  <si>
    <t>（拡大版／点字訳版）</t>
    <rPh sb="1" eb="3">
      <t>カクダイ</t>
    </rPh>
    <rPh sb="3" eb="4">
      <t>バン</t>
    </rPh>
    <rPh sb="5" eb="7">
      <t>テンジ</t>
    </rPh>
    <rPh sb="7" eb="8">
      <t>ヤク</t>
    </rPh>
    <rPh sb="8" eb="9">
      <t>バン</t>
    </rPh>
    <phoneticPr fontId="4"/>
  </si>
  <si>
    <t>都道府県市番号</t>
    <rPh sb="0" eb="4">
      <t>トドウフケン</t>
    </rPh>
    <rPh sb="4" eb="5">
      <t>シ</t>
    </rPh>
    <rPh sb="5" eb="7">
      <t>バンゴウ</t>
    </rPh>
    <phoneticPr fontId="4"/>
  </si>
  <si>
    <t>設置者</t>
    <rPh sb="0" eb="2">
      <t>セッチ</t>
    </rPh>
    <rPh sb="2" eb="3">
      <t>シャ</t>
    </rPh>
    <phoneticPr fontId="4"/>
  </si>
  <si>
    <t>校種</t>
    <rPh sb="0" eb="2">
      <t>コウシュシュ</t>
    </rPh>
    <phoneticPr fontId="4"/>
  </si>
  <si>
    <t>郵便番号</t>
    <rPh sb="0" eb="4">
      <t>ユウビンバンゴウ</t>
    </rPh>
    <phoneticPr fontId="4"/>
  </si>
  <si>
    <t>送付先住所</t>
    <rPh sb="0" eb="2">
      <t>ソウフ</t>
    </rPh>
    <rPh sb="2" eb="3">
      <t>サキ</t>
    </rPh>
    <rPh sb="3" eb="5">
      <t>ジュウショ</t>
    </rPh>
    <phoneticPr fontId="4"/>
  </si>
  <si>
    <t>送付先名称</t>
    <rPh sb="0" eb="2">
      <t>ソウフ</t>
    </rPh>
    <rPh sb="2" eb="3">
      <t>サキ</t>
    </rPh>
    <rPh sb="3" eb="5">
      <t>メイショウ</t>
    </rPh>
    <phoneticPr fontId="4"/>
  </si>
  <si>
    <t>副教材の配布対象生徒数</t>
    <rPh sb="0" eb="3">
      <t>フクキョウザイ</t>
    </rPh>
    <rPh sb="4" eb="6">
      <t>ハイフ</t>
    </rPh>
    <rPh sb="6" eb="8">
      <t>タイショウ</t>
    </rPh>
    <rPh sb="8" eb="11">
      <t>セイトスウ</t>
    </rPh>
    <phoneticPr fontId="4"/>
  </si>
  <si>
    <t>電話番号</t>
    <rPh sb="0" eb="2">
      <t>デンワ</t>
    </rPh>
    <rPh sb="2" eb="4">
      <t>バンゴウ</t>
    </rPh>
    <phoneticPr fontId="4"/>
  </si>
  <si>
    <t>拡大版</t>
    <rPh sb="0" eb="2">
      <t>カクダイ</t>
    </rPh>
    <rPh sb="2" eb="3">
      <t>バン</t>
    </rPh>
    <phoneticPr fontId="4"/>
  </si>
  <si>
    <t>点字訳版</t>
    <rPh sb="0" eb="2">
      <t>テンジ</t>
    </rPh>
    <rPh sb="2" eb="3">
      <t>ヤク</t>
    </rPh>
    <rPh sb="3" eb="4">
      <t>バン</t>
    </rPh>
    <phoneticPr fontId="4"/>
  </si>
  <si>
    <t>合計</t>
    <rPh sb="0" eb="2">
      <t>ゴウケイ</t>
    </rPh>
    <phoneticPr fontId="4"/>
  </si>
  <si>
    <t>18pt</t>
    <phoneticPr fontId="4"/>
  </si>
  <si>
    <t>22pt</t>
    <phoneticPr fontId="4"/>
  </si>
  <si>
    <t>26pt</t>
    <phoneticPr fontId="4"/>
  </si>
  <si>
    <t>北海道</t>
    <phoneticPr fontId="3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</si>
  <si>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</si>
  <si>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</si>
  <si>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</si>
  <si>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</si>
  <si>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</si>
  <si>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</si>
  <si>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</si>
  <si>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</si>
  <si>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</si>
  <si>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</si>
  <si>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</si>
  <si>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</si>
  <si>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</si>
  <si>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</si>
  <si>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</si>
  <si>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</si>
  <si>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</si>
  <si>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</si>
  <si>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</si>
  <si>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</si>
  <si>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</si>
  <si>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</si>
  <si>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</si>
  <si>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</si>
  <si>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</si>
  <si>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</si>
  <si>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</si>
  <si>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</si>
  <si>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</si>
  <si>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</si>
  <si>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</si>
  <si>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</si>
  <si>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</si>
  <si>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</si>
  <si>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</si>
  <si>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</si>
  <si>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</si>
  <si>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  <phoneticPr fontId="3"/>
  </si>
  <si>
    <t>福岡県</t>
  </si>
  <si>
    <t>佐賀県</t>
  </si>
  <si>
    <t>長崎県</t>
  </si>
  <si>
    <t>熊本県</t>
    <phoneticPr fontId="3"/>
  </si>
  <si>
    <t>大分県</t>
  </si>
  <si>
    <t>宮崎県</t>
    <phoneticPr fontId="3"/>
  </si>
  <si>
    <t>鹿児島県</t>
  </si>
  <si>
    <t>沖縄県</t>
  </si>
  <si>
    <t>札幌市</t>
  </si>
  <si>
    <t>仙台市</t>
    <phoneticPr fontId="3"/>
  </si>
  <si>
    <t>さいたま市</t>
  </si>
  <si>
    <t>千葉市</t>
    <phoneticPr fontId="3"/>
  </si>
  <si>
    <t>川崎市</t>
  </si>
  <si>
    <t>横浜市</t>
  </si>
  <si>
    <t>相模原市</t>
  </si>
  <si>
    <t>新潟市</t>
  </si>
  <si>
    <t>静岡市</t>
  </si>
  <si>
    <t>浜松市</t>
    <phoneticPr fontId="3"/>
  </si>
  <si>
    <t>名古屋市</t>
  </si>
  <si>
    <t>京都市</t>
  </si>
  <si>
    <t>大阪市</t>
  </si>
  <si>
    <t>堺市</t>
    <phoneticPr fontId="3"/>
  </si>
  <si>
    <t>神戸市</t>
  </si>
  <si>
    <t>岡山市</t>
    <phoneticPr fontId="3"/>
  </si>
  <si>
    <t>広島市</t>
  </si>
  <si>
    <t>北九州市</t>
  </si>
  <si>
    <t>福岡市</t>
  </si>
  <si>
    <t>熊本市</t>
  </si>
  <si>
    <t>都道府県市番号</t>
  </si>
  <si>
    <t>都道府県市名</t>
    <rPh sb="5" eb="6">
      <t>メイ</t>
    </rPh>
    <phoneticPr fontId="3"/>
  </si>
  <si>
    <t>機関名</t>
  </si>
  <si>
    <t>郵便番号</t>
    <rPh sb="0" eb="4">
      <t>ユウビンバンゴウ</t>
    </rPh>
    <phoneticPr fontId="3"/>
  </si>
  <si>
    <t>住所</t>
  </si>
  <si>
    <t>電話番号</t>
  </si>
  <si>
    <t>担当者名</t>
  </si>
  <si>
    <t>電子メールアドレス</t>
  </si>
  <si>
    <t>↑</t>
    <phoneticPr fontId="3"/>
  </si>
  <si>
    <t>備考</t>
    <rPh sb="0" eb="2">
      <t>ビコウ</t>
    </rPh>
    <phoneticPr fontId="3"/>
  </si>
  <si>
    <t>２私</t>
  </si>
  <si>
    <t>020-0062</t>
  </si>
  <si>
    <t>岩手県盛岡市長田町7-60</t>
    <rPh sb="0" eb="9">
      <t>イワテケンモリオカシナガタチョウ</t>
    </rPh>
    <phoneticPr fontId="3"/>
  </si>
  <si>
    <t>岩手高等学校</t>
    <rPh sb="0" eb="6">
      <t>イワテコウトウガッコウ</t>
    </rPh>
    <phoneticPr fontId="3"/>
  </si>
  <si>
    <t>020-0025</t>
    <phoneticPr fontId="3"/>
  </si>
  <si>
    <t>岩手県盛岡市大沢川原1-5-34</t>
    <rPh sb="0" eb="3">
      <t>イワテケン</t>
    </rPh>
    <rPh sb="3" eb="6">
      <t>モリオカシ</t>
    </rPh>
    <rPh sb="6" eb="10">
      <t>オオサワカワラ</t>
    </rPh>
    <phoneticPr fontId="3"/>
  </si>
  <si>
    <t>岩手女子高等学校</t>
    <rPh sb="0" eb="4">
      <t>イワテジョシ</t>
    </rPh>
    <rPh sb="4" eb="6">
      <t>コウトウ</t>
    </rPh>
    <rPh sb="6" eb="8">
      <t>ガッコウ</t>
    </rPh>
    <phoneticPr fontId="3"/>
  </si>
  <si>
    <t>020-0004</t>
  </si>
  <si>
    <t>岩手県盛岡市山岸4-29-16</t>
    <rPh sb="0" eb="3">
      <t>イワテケン</t>
    </rPh>
    <rPh sb="3" eb="6">
      <t>モリオカシ</t>
    </rPh>
    <rPh sb="6" eb="8">
      <t>ヤマギシ</t>
    </rPh>
    <phoneticPr fontId="3"/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</si>
  <si>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3"/>
  </si>
  <si>
    <t>020-0127</t>
  </si>
  <si>
    <t>岩手県盛岡市前九年3-8-20</t>
    <rPh sb="0" eb="2">
      <t>イワテ</t>
    </rPh>
    <rPh sb="2" eb="3">
      <t>ケン</t>
    </rPh>
    <rPh sb="3" eb="5">
      <t>モリオカ</t>
    </rPh>
    <rPh sb="5" eb="6">
      <t>シ</t>
    </rPh>
    <rPh sb="6" eb="9">
      <t>ゼンクネン</t>
    </rPh>
    <phoneticPr fontId="3"/>
  </si>
  <si>
    <t>江南義塾盛岡高等学校</t>
    <rPh sb="0" eb="10">
      <t>コウナンギジュクモリオカコウトウガッコウ</t>
    </rPh>
    <phoneticPr fontId="3"/>
  </si>
  <si>
    <t>020-0114</t>
    <phoneticPr fontId="3"/>
  </si>
  <si>
    <t>岩手県盛岡市高松1-21-14</t>
    <rPh sb="0" eb="3">
      <t>イワテケン</t>
    </rPh>
    <rPh sb="3" eb="6">
      <t>モリオカシ</t>
    </rPh>
    <rPh sb="6" eb="8">
      <t>タカマツ</t>
    </rPh>
    <phoneticPr fontId="3"/>
  </si>
  <si>
    <t>盛岡誠桜高等学校</t>
    <rPh sb="0" eb="8">
      <t>モリ</t>
    </rPh>
    <phoneticPr fontId="3"/>
  </si>
  <si>
    <t>020-0124</t>
  </si>
  <si>
    <t>岩手県盛岡市厨川5-4-1</t>
    <rPh sb="0" eb="3">
      <t>イワテケン</t>
    </rPh>
    <rPh sb="3" eb="6">
      <t>モリオカシ</t>
    </rPh>
    <rPh sb="6" eb="8">
      <t>クリヤガワ</t>
    </rPh>
    <phoneticPr fontId="3"/>
  </si>
  <si>
    <t>盛岡大学附属高等学校</t>
    <rPh sb="0" eb="10">
      <t>モリオカダイガクフゾクコウトウガッコウ</t>
    </rPh>
    <phoneticPr fontId="3"/>
  </si>
  <si>
    <t>020-0851</t>
  </si>
  <si>
    <t>岩手県盛岡市向中野5-5-1</t>
    <rPh sb="0" eb="9">
      <t>イワテケンモリオカシムカイナカノ</t>
    </rPh>
    <phoneticPr fontId="3"/>
  </si>
  <si>
    <t>盛岡スコーレ高等学校</t>
    <rPh sb="0" eb="2">
      <t>モリオカ</t>
    </rPh>
    <rPh sb="6" eb="10">
      <t>コウトウガッコウ</t>
    </rPh>
    <phoneticPr fontId="3"/>
  </si>
  <si>
    <t>020-0122</t>
  </si>
  <si>
    <t>岩手県盛岡市みたけ4-26-1</t>
    <rPh sb="0" eb="3">
      <t>イワテケン</t>
    </rPh>
    <rPh sb="3" eb="6">
      <t>モリオカシ</t>
    </rPh>
    <phoneticPr fontId="3"/>
  </si>
  <si>
    <t>盛岡中央高等学校</t>
    <rPh sb="0" eb="8">
      <t>モリオカチュウオウコウトウガッコウ</t>
    </rPh>
    <phoneticPr fontId="3"/>
  </si>
  <si>
    <t>020-0063</t>
  </si>
  <si>
    <t>岩手県盛岡市材木町9-13</t>
    <rPh sb="3" eb="6">
      <t>モリオカシ</t>
    </rPh>
    <rPh sb="6" eb="9">
      <t>ザイモクチョウ</t>
    </rPh>
    <phoneticPr fontId="3"/>
  </si>
  <si>
    <t>盛岡中央高等学校単位制</t>
    <rPh sb="0" eb="8">
      <t>モリオカチュウオウコウトウガッコウ</t>
    </rPh>
    <rPh sb="8" eb="11">
      <t>タンイセイ</t>
    </rPh>
    <phoneticPr fontId="3"/>
  </si>
  <si>
    <t>025-0066</t>
  </si>
  <si>
    <t>岩手県花巻市松園町55-1</t>
    <rPh sb="3" eb="6">
      <t>ハナマキシ</t>
    </rPh>
    <rPh sb="6" eb="8">
      <t>マツゾノ</t>
    </rPh>
    <rPh sb="8" eb="9">
      <t>チョウ</t>
    </rPh>
    <phoneticPr fontId="3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</si>
  <si>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3"/>
  </si>
  <si>
    <t>024-8508</t>
  </si>
  <si>
    <t>岩手県北上市新穀町2-4-64</t>
    <rPh sb="0" eb="3">
      <t>イワテケン</t>
    </rPh>
    <rPh sb="3" eb="6">
      <t>キタカミシ</t>
    </rPh>
    <rPh sb="6" eb="9">
      <t>シンコクチョウ</t>
    </rPh>
    <phoneticPr fontId="3"/>
  </si>
  <si>
    <t>専修大学北上高等学校</t>
    <rPh sb="0" eb="4">
      <t>センシュウダイガク</t>
    </rPh>
    <rPh sb="4" eb="6">
      <t>キタカミ</t>
    </rPh>
    <rPh sb="6" eb="10">
      <t>コウトウガッコウ</t>
    </rPh>
    <phoneticPr fontId="3"/>
  </si>
  <si>
    <t>023-0875</t>
  </si>
  <si>
    <t>岩手県奥州市水沢字森下20-1</t>
    <rPh sb="0" eb="3">
      <t>イワテケン</t>
    </rPh>
    <rPh sb="3" eb="6">
      <t>オウシュウシ</t>
    </rPh>
    <rPh sb="6" eb="8">
      <t>ミズサワ</t>
    </rPh>
    <rPh sb="8" eb="9">
      <t>アザ</t>
    </rPh>
    <rPh sb="9" eb="11">
      <t>モリシタ</t>
    </rPh>
    <phoneticPr fontId="3"/>
  </si>
  <si>
    <t>協和学院水沢第一高等学校</t>
    <rPh sb="0" eb="4">
      <t>キョウワガクイン</t>
    </rPh>
    <rPh sb="4" eb="8">
      <t>ミズサワダイイチ</t>
    </rPh>
    <rPh sb="8" eb="12">
      <t>コウトウガッコウ</t>
    </rPh>
    <phoneticPr fontId="3"/>
  </si>
  <si>
    <t>021-0871</t>
  </si>
  <si>
    <t>岩手県一関市八幡町5-24</t>
  </si>
  <si>
    <t>一関学院高等学校</t>
  </si>
  <si>
    <t>一関学院高等学校通信制</t>
    <rPh sb="8" eb="11">
      <t>ツウシンセイ</t>
    </rPh>
    <phoneticPr fontId="3"/>
  </si>
  <si>
    <t>021-0807</t>
  </si>
  <si>
    <t>岩手県一関市東花王町6-1</t>
  </si>
  <si>
    <t>一関修紅高等学校</t>
  </si>
  <si>
    <t>028‐5133</t>
  </si>
  <si>
    <t>岩手県二戸郡一戸町中山字軽井沢49-33</t>
    <rPh sb="0" eb="3">
      <t>イワテケン</t>
    </rPh>
    <rPh sb="3" eb="6">
      <t>ニノヘグン</t>
    </rPh>
    <rPh sb="6" eb="8">
      <t>イチノヘ</t>
    </rPh>
    <rPh sb="8" eb="9">
      <t>マチ</t>
    </rPh>
    <rPh sb="9" eb="11">
      <t>ナカヤマ</t>
    </rPh>
    <rPh sb="11" eb="12">
      <t>アザ</t>
    </rPh>
    <rPh sb="12" eb="15">
      <t>カルイザワ</t>
    </rPh>
    <phoneticPr fontId="3"/>
  </si>
  <si>
    <t>三愛学舎</t>
    <rPh sb="0" eb="4">
      <t>サンアイガクシャ</t>
    </rPh>
    <phoneticPr fontId="3"/>
  </si>
  <si>
    <t>019-624-4445</t>
  </si>
  <si>
    <t>019-623-6467</t>
  </si>
  <si>
    <t>019-661-6330</t>
  </si>
  <si>
    <t>019-646-1866</t>
  </si>
  <si>
    <t>019-661-3635</t>
  </si>
  <si>
    <t>019-641-1121</t>
  </si>
  <si>
    <t>019-636-0827</t>
  </si>
  <si>
    <t>019-641-0458</t>
  </si>
  <si>
    <t>019-622-6056</t>
  </si>
  <si>
    <t>0198-41-1135</t>
  </si>
  <si>
    <t>0197-63-2341</t>
  </si>
  <si>
    <t>0197-24-6173</t>
  </si>
  <si>
    <t>0191-23-4240</t>
  </si>
  <si>
    <t>0191-23-3096</t>
  </si>
  <si>
    <t>0195‐35‐2231</t>
  </si>
  <si>
    <t>ふるさと振興部学事振興課</t>
    <rPh sb="4" eb="12">
      <t>シンコウブガクジシンコウカ</t>
    </rPh>
    <phoneticPr fontId="3"/>
  </si>
  <si>
    <t>020-8570</t>
    <phoneticPr fontId="3"/>
  </si>
  <si>
    <t>岩手県盛岡市内丸10-1</t>
    <rPh sb="3" eb="6">
      <t>モリオカシ</t>
    </rPh>
    <rPh sb="6" eb="8">
      <t>ウチマル</t>
    </rPh>
    <phoneticPr fontId="3"/>
  </si>
  <si>
    <t>019-629-5041</t>
    <phoneticPr fontId="3"/>
  </si>
  <si>
    <t>吉田　奈未</t>
    <rPh sb="0" eb="2">
      <t>ヨシダ</t>
    </rPh>
    <rPh sb="3" eb="5">
      <t>ナミ</t>
    </rPh>
    <phoneticPr fontId="3"/>
  </si>
  <si>
    <t>AH0007@pref.iwate.jp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</si>
</sst>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\-####"/>
    <numFmt numFmtId="177" formatCode="#,##0_ "/>
    <numFmt numFmtId="178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color indexed="81"/>
      <name val="MS P ゴシック"/>
      <family val="3"/>
      <charset val="128"/>
    </font>
    <font>
      <b/>
      <sz val="6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38" fontId="2" fillId="0" borderId="0" xfId="1" applyFont="1">
      <alignment vertical="center"/>
    </xf>
    <xf numFmtId="0" fontId="2" fillId="0" borderId="0" xfId="0" applyFont="1">
      <alignment vertical="center"/>
    </xf>
    <xf numFmtId="38" fontId="2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2" borderId="4" xfId="1" applyFont="1" applyFill="1" applyBorder="1" applyAlignment="1">
      <alignment horizontal="center" vertical="center" wrapText="1"/>
    </xf>
    <xf numFmtId="38" fontId="2" fillId="0" borderId="4" xfId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Protection="1">
      <alignment vertical="center"/>
      <protection locked="0"/>
    </xf>
    <xf numFmtId="0" fontId="0" fillId="3" borderId="9" xfId="0" applyFill="1" applyBorder="1" applyAlignment="1">
      <alignment horizontal="center" vertical="center" shrinkToFit="1"/>
    </xf>
    <xf numFmtId="0" fontId="2" fillId="4" borderId="0" xfId="0" applyFont="1" applyFill="1">
      <alignment vertical="center"/>
    </xf>
    <xf numFmtId="0" fontId="2" fillId="4" borderId="0" xfId="0" applyFont="1" applyFill="1" applyProtection="1">
      <alignment vertical="center"/>
      <protection locked="0"/>
    </xf>
    <xf numFmtId="0" fontId="2" fillId="5" borderId="11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177" fontId="0" fillId="3" borderId="16" xfId="0" applyNumberFormat="1" applyFill="1" applyBorder="1">
      <alignment vertical="center"/>
    </xf>
    <xf numFmtId="177" fontId="0" fillId="3" borderId="17" xfId="0" applyNumberFormat="1" applyFill="1" applyBorder="1">
      <alignment vertical="center"/>
    </xf>
    <xf numFmtId="177" fontId="0" fillId="3" borderId="18" xfId="0" applyNumberFormat="1" applyFill="1" applyBorder="1">
      <alignment vertical="center"/>
    </xf>
    <xf numFmtId="38" fontId="2" fillId="0" borderId="0" xfId="1" applyFont="1" applyAlignment="1" applyProtection="1">
      <alignment horizontal="center" vertical="center"/>
    </xf>
    <xf numFmtId="38" fontId="2" fillId="0" borderId="0" xfId="1" applyFont="1" applyAlignment="1" applyProtection="1">
      <alignment horizontal="center" vertical="center" shrinkToFit="1"/>
    </xf>
    <xf numFmtId="38" fontId="2" fillId="0" borderId="3" xfId="1" applyFont="1" applyBorder="1" applyAlignment="1" applyProtection="1">
      <alignment vertical="center" shrinkToFit="1"/>
    </xf>
    <xf numFmtId="38" fontId="10" fillId="0" borderId="0" xfId="1" applyFont="1" applyAlignment="1">
      <alignment horizontal="center" vertical="center"/>
    </xf>
    <xf numFmtId="0" fontId="0" fillId="6" borderId="4" xfId="0" applyFill="1" applyBorder="1" applyAlignment="1">
      <alignment vertical="center" shrinkToFit="1"/>
    </xf>
    <xf numFmtId="38" fontId="2" fillId="6" borderId="4" xfId="1" applyFont="1" applyFill="1" applyBorder="1" applyAlignment="1">
      <alignment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76" fontId="2" fillId="5" borderId="5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8" fontId="2" fillId="2" borderId="4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8" fontId="6" fillId="2" borderId="19" xfId="1" applyFont="1" applyFill="1" applyBorder="1" applyAlignment="1" applyProtection="1">
      <alignment horizontal="center" vertical="center" wrapText="1"/>
    </xf>
    <xf numFmtId="38" fontId="6" fillId="2" borderId="20" xfId="1" applyFont="1" applyFill="1" applyBorder="1" applyAlignment="1" applyProtection="1">
      <alignment horizontal="center" vertical="center" wrapText="1"/>
    </xf>
    <xf numFmtId="38" fontId="6" fillId="2" borderId="15" xfId="1" applyFont="1" applyFill="1" applyBorder="1" applyAlignment="1" applyProtection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38" fontId="2" fillId="0" borderId="4" xfId="1" applyFont="1" applyFill="1" applyBorder="1" applyAlignment="1">
      <alignment vertical="center" shrinkToFit="1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 shrinkToFit="1"/>
      <protection locked="0"/>
    </xf>
    <xf numFmtId="178" fontId="2" fillId="0" borderId="4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>
      <alignment horizontal="center" vertical="center" shrinkToFit="1"/>
    </xf>
    <xf numFmtId="178" fontId="6" fillId="0" borderId="4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4" xfId="0" applyFont="1" applyFill="1" applyBorder="1" applyAlignment="1">
      <alignment horizontal="center" vertical="center" shrinkToFit="1"/>
    </xf>
    <xf numFmtId="178" fontId="4" fillId="0" borderId="4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4" xfId="0" applyFont="1" applyFill="1" applyBorder="1" applyAlignment="1">
      <alignment horizontal="center" vertical="center"/>
    </xf>
    <xf numFmtId="178" fontId="11" fillId="0" borderId="4" xfId="0" applyNumberFormat="1" applyFont="1" applyFill="1" applyBorder="1" applyAlignment="1" applyProtection="1">
      <alignment horizontal="left" vertical="center" shrinkToFit="1"/>
      <protection locked="0"/>
    </xf>
    <xf numFmtId="38" fontId="2" fillId="0" borderId="4" xfId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left" vertical="center" shrinkToFit="1"/>
    </xf>
    <xf numFmtId="38" fontId="2" fillId="0" borderId="0" xfId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38" fontId="2" fillId="0" borderId="0" xfId="1" applyFont="1" applyFill="1" applyAlignment="1">
      <alignment horizontal="center" vertical="center"/>
    </xf>
    <xf numFmtId="38" fontId="2" fillId="0" borderId="5" xfId="1" applyFont="1" applyBorder="1" applyAlignment="1" applyProtection="1">
      <alignment horizontal="center" vertical="center" shrinkToFit="1"/>
      <protection locked="0"/>
    </xf>
    <xf numFmtId="0" fontId="12" fillId="5" borderId="6" xfId="2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33</xdr:row>
      <xdr:rowOff>121920</xdr:rowOff>
    </xdr:from>
    <xdr:to>
      <xdr:col>11</xdr:col>
      <xdr:colOff>541020</xdr:colOff>
      <xdr:row>38</xdr:row>
      <xdr:rowOff>30480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20A22311-481A-4FAE-8EC6-09F46FA4FF72}"/>
            </a:ext>
          </a:extLst>
        </xdr:cNvPr>
        <xdr:cNvSpPr/>
      </xdr:nvSpPr>
      <xdr:spPr>
        <a:xfrm>
          <a:off x="861060" y="5913120"/>
          <a:ext cx="6118860" cy="670560"/>
        </a:xfrm>
        <a:prstGeom prst="rect">
          <a:avLst/>
        </a:prstGeom>
        <a:solidFill>
          <a:srgbClr val="FFC000">
            <a:lumMod val="20000"/>
            <a:lumOff val="80000"/>
          </a:srgbClr>
        </a:solidFill>
        <a:ln w="38100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留意事項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】※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必ず読んでください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黄色部分のみ記入すること。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　通信制課程を置いている高等学校については、普通課程と通信制課程とを分けて記入すること。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0007@pref.iwate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H45"/>
  <sheetViews>
    <sheetView tabSelected="1" view="pageBreakPreview" topLeftCell="A10" zoomScaleNormal="100" zoomScaleSheetLayoutView="100" workbookViewId="0">
      <selection activeCell="BW30" sqref="BW30"/>
    </sheetView>
  </sheetViews>
  <sheetFormatPr defaultColWidth="9" defaultRowHeight="12"/>
  <cols>
    <col min="1" max="3" width="5.88671875" style="1" customWidth="1"/>
    <col min="4" max="4" width="10.77734375" style="2" customWidth="1"/>
    <col min="5" max="5" width="17.6640625" style="2" customWidth="1"/>
    <col min="6" max="6" width="16.109375" style="2" customWidth="1"/>
    <col min="7" max="11" width="6.33203125" style="1" customWidth="1"/>
    <col min="12" max="12" width="13.88671875" style="6" bestFit="1" customWidth="1"/>
    <col min="13" max="14" width="5.88671875" style="2" customWidth="1"/>
    <col min="15" max="81" width="0.5546875" style="2" customWidth="1"/>
    <col min="82" max="82" width="9" style="10"/>
    <col min="83" max="131" width="5.88671875" style="2" customWidth="1"/>
    <col min="132" max="16384" width="9" style="2"/>
  </cols>
  <sheetData>
    <row r="1" spans="1:86">
      <c r="L1" s="22" t="s">
        <v>0</v>
      </c>
      <c r="Q1" s="5"/>
    </row>
    <row r="2" spans="1:86" ht="14.4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N2" s="2" t="s">
        <v>2</v>
      </c>
      <c r="Q2" s="5"/>
      <c r="CE2" s="5"/>
      <c r="CH2" s="5"/>
    </row>
    <row r="3" spans="1:86" ht="14.4">
      <c r="A3" s="44" t="s">
        <v>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86" ht="15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O4" s="11">
        <v>1</v>
      </c>
      <c r="P4" s="11">
        <v>2</v>
      </c>
      <c r="Q4" s="11">
        <v>3</v>
      </c>
      <c r="R4" s="11">
        <v>4</v>
      </c>
      <c r="S4" s="11">
        <v>5</v>
      </c>
      <c r="T4" s="11">
        <v>6</v>
      </c>
      <c r="U4" s="11">
        <v>7</v>
      </c>
      <c r="V4" s="11">
        <v>8</v>
      </c>
      <c r="W4" s="11">
        <v>9</v>
      </c>
      <c r="X4" s="11">
        <v>10</v>
      </c>
      <c r="Y4" s="11">
        <v>11</v>
      </c>
      <c r="Z4" s="11">
        <v>12</v>
      </c>
      <c r="AA4" s="11">
        <v>13</v>
      </c>
      <c r="AB4" s="11">
        <v>14</v>
      </c>
      <c r="AC4" s="11">
        <v>15</v>
      </c>
      <c r="AD4" s="11">
        <v>16</v>
      </c>
      <c r="AE4" s="11">
        <v>17</v>
      </c>
      <c r="AF4" s="11">
        <v>18</v>
      </c>
      <c r="AG4" s="11">
        <v>19</v>
      </c>
      <c r="AH4" s="11">
        <v>20</v>
      </c>
      <c r="AI4" s="11">
        <v>21</v>
      </c>
      <c r="AJ4" s="11">
        <v>22</v>
      </c>
      <c r="AK4" s="11">
        <v>23</v>
      </c>
      <c r="AL4" s="11">
        <v>24</v>
      </c>
      <c r="AM4" s="11">
        <v>25</v>
      </c>
      <c r="AN4" s="11">
        <v>26</v>
      </c>
      <c r="AO4" s="11">
        <v>27</v>
      </c>
      <c r="AP4" s="11">
        <v>28</v>
      </c>
      <c r="AQ4" s="11">
        <v>29</v>
      </c>
      <c r="AR4" s="11">
        <v>30</v>
      </c>
      <c r="AS4" s="11">
        <v>31</v>
      </c>
      <c r="AT4" s="11">
        <v>32</v>
      </c>
      <c r="AU4" s="11">
        <v>33</v>
      </c>
      <c r="AV4" s="11">
        <v>34</v>
      </c>
      <c r="AW4" s="11">
        <v>35</v>
      </c>
      <c r="AX4" s="11">
        <v>36</v>
      </c>
      <c r="AY4" s="11">
        <v>37</v>
      </c>
      <c r="AZ4" s="11">
        <v>38</v>
      </c>
      <c r="BA4" s="11">
        <v>39</v>
      </c>
      <c r="BB4" s="11">
        <v>40</v>
      </c>
      <c r="BC4" s="11">
        <v>41</v>
      </c>
      <c r="BD4" s="11">
        <v>42</v>
      </c>
      <c r="BE4" s="11">
        <v>43</v>
      </c>
      <c r="BF4" s="11">
        <v>44</v>
      </c>
      <c r="BG4" s="11">
        <v>45</v>
      </c>
      <c r="BH4" s="11">
        <v>46</v>
      </c>
      <c r="BI4" s="11">
        <v>47</v>
      </c>
      <c r="BJ4" s="11">
        <v>48</v>
      </c>
      <c r="BK4" s="11">
        <v>49</v>
      </c>
      <c r="BL4" s="11">
        <v>50</v>
      </c>
      <c r="BM4" s="11">
        <v>51</v>
      </c>
      <c r="BN4" s="11">
        <v>52</v>
      </c>
      <c r="BO4" s="11">
        <v>53</v>
      </c>
      <c r="BP4" s="11">
        <v>54</v>
      </c>
      <c r="BQ4" s="11">
        <v>55</v>
      </c>
      <c r="BR4" s="11">
        <v>56</v>
      </c>
      <c r="BS4" s="11">
        <v>57</v>
      </c>
      <c r="BT4" s="11">
        <v>58</v>
      </c>
      <c r="BU4" s="11">
        <v>59</v>
      </c>
      <c r="BV4" s="11">
        <v>60</v>
      </c>
      <c r="BW4" s="11">
        <v>61</v>
      </c>
      <c r="BX4" s="11">
        <v>62</v>
      </c>
      <c r="BY4" s="11">
        <v>63</v>
      </c>
      <c r="BZ4" s="11">
        <v>64</v>
      </c>
      <c r="CA4" s="11">
        <v>65</v>
      </c>
      <c r="CB4" s="11">
        <v>66</v>
      </c>
      <c r="CC4" s="11">
        <v>67</v>
      </c>
    </row>
    <row r="5" spans="1:86" ht="15" thickBot="1">
      <c r="A5" s="25" t="s">
        <v>85</v>
      </c>
      <c r="B5" s="25"/>
      <c r="C5" s="26"/>
      <c r="D5" s="14">
        <v>3</v>
      </c>
      <c r="E5" s="15"/>
      <c r="G5" s="2"/>
      <c r="H5" s="2"/>
      <c r="I5" s="4"/>
      <c r="J5" s="4"/>
      <c r="K5" s="4"/>
      <c r="L5" s="4"/>
      <c r="O5" s="11" t="s">
        <v>18</v>
      </c>
      <c r="P5" s="11" t="s">
        <v>19</v>
      </c>
      <c r="Q5" s="11" t="s">
        <v>20</v>
      </c>
      <c r="R5" s="11" t="s">
        <v>21</v>
      </c>
      <c r="S5" s="11" t="s">
        <v>22</v>
      </c>
      <c r="T5" s="11" t="s">
        <v>23</v>
      </c>
      <c r="U5" s="11" t="s">
        <v>24</v>
      </c>
      <c r="V5" s="11" t="s">
        <v>25</v>
      </c>
      <c r="W5" s="11" t="s">
        <v>26</v>
      </c>
      <c r="X5" s="11" t="s">
        <v>27</v>
      </c>
      <c r="Y5" s="11" t="s">
        <v>28</v>
      </c>
      <c r="Z5" s="11" t="s">
        <v>29</v>
      </c>
      <c r="AA5" s="11" t="s">
        <v>30</v>
      </c>
      <c r="AB5" s="11" t="s">
        <v>31</v>
      </c>
      <c r="AC5" s="11" t="s">
        <v>32</v>
      </c>
      <c r="AD5" s="11" t="s">
        <v>33</v>
      </c>
      <c r="AE5" s="11" t="s">
        <v>34</v>
      </c>
      <c r="AF5" s="11" t="s">
        <v>35</v>
      </c>
      <c r="AG5" s="11" t="s">
        <v>36</v>
      </c>
      <c r="AH5" s="11" t="s">
        <v>37</v>
      </c>
      <c r="AI5" s="11" t="s">
        <v>38</v>
      </c>
      <c r="AJ5" s="11" t="s">
        <v>39</v>
      </c>
      <c r="AK5" s="11" t="s">
        <v>40</v>
      </c>
      <c r="AL5" s="11" t="s">
        <v>41</v>
      </c>
      <c r="AM5" s="11" t="s">
        <v>42</v>
      </c>
      <c r="AN5" s="11" t="s">
        <v>43</v>
      </c>
      <c r="AO5" s="11" t="s">
        <v>44</v>
      </c>
      <c r="AP5" s="11" t="s">
        <v>45</v>
      </c>
      <c r="AQ5" s="11" t="s">
        <v>46</v>
      </c>
      <c r="AR5" s="11" t="s">
        <v>47</v>
      </c>
      <c r="AS5" s="11" t="s">
        <v>48</v>
      </c>
      <c r="AT5" s="11" t="s">
        <v>49</v>
      </c>
      <c r="AU5" s="11" t="s">
        <v>50</v>
      </c>
      <c r="AV5" s="11" t="s">
        <v>51</v>
      </c>
      <c r="AW5" s="11" t="s">
        <v>52</v>
      </c>
      <c r="AX5" s="11" t="s">
        <v>53</v>
      </c>
      <c r="AY5" s="11" t="s">
        <v>54</v>
      </c>
      <c r="AZ5" s="11" t="s">
        <v>55</v>
      </c>
      <c r="BA5" s="11" t="s">
        <v>56</v>
      </c>
      <c r="BB5" s="11" t="s">
        <v>57</v>
      </c>
      <c r="BC5" s="11" t="s">
        <v>58</v>
      </c>
      <c r="BD5" s="11" t="s">
        <v>59</v>
      </c>
      <c r="BE5" s="11" t="s">
        <v>60</v>
      </c>
      <c r="BF5" s="11" t="s">
        <v>61</v>
      </c>
      <c r="BG5" s="11" t="s">
        <v>62</v>
      </c>
      <c r="BH5" s="11" t="s">
        <v>63</v>
      </c>
      <c r="BI5" s="11" t="s">
        <v>64</v>
      </c>
      <c r="BJ5" s="11" t="s">
        <v>65</v>
      </c>
      <c r="BK5" s="11" t="s">
        <v>66</v>
      </c>
      <c r="BL5" s="11" t="s">
        <v>67</v>
      </c>
      <c r="BM5" s="11" t="s">
        <v>68</v>
      </c>
      <c r="BN5" s="11" t="s">
        <v>69</v>
      </c>
      <c r="BO5" s="11" t="s">
        <v>70</v>
      </c>
      <c r="BP5" s="11" t="s">
        <v>71</v>
      </c>
      <c r="BQ5" s="11" t="s">
        <v>72</v>
      </c>
      <c r="BR5" s="11" t="s">
        <v>73</v>
      </c>
      <c r="BS5" s="11" t="s">
        <v>74</v>
      </c>
      <c r="BT5" s="11" t="s">
        <v>75</v>
      </c>
      <c r="BU5" s="11" t="s">
        <v>76</v>
      </c>
      <c r="BV5" s="11" t="s">
        <v>77</v>
      </c>
      <c r="BW5" s="11" t="s">
        <v>78</v>
      </c>
      <c r="BX5" s="11" t="s">
        <v>79</v>
      </c>
      <c r="BY5" s="11" t="s">
        <v>80</v>
      </c>
      <c r="BZ5" s="11" t="s">
        <v>81</v>
      </c>
      <c r="CA5" s="11" t="s">
        <v>82</v>
      </c>
      <c r="CB5" s="11" t="s">
        <v>83</v>
      </c>
      <c r="CC5" s="11" t="s">
        <v>84</v>
      </c>
    </row>
    <row r="6" spans="1:86" ht="15" thickBot="1">
      <c r="A6" s="25" t="s">
        <v>86</v>
      </c>
      <c r="B6" s="25"/>
      <c r="C6" s="26"/>
      <c r="D6" s="32" t="str">
        <f>HLOOKUP(D5,$K$4:$EO$5,2,)</f>
        <v>岩手県</v>
      </c>
      <c r="E6" s="33"/>
      <c r="G6" s="2"/>
      <c r="H6" s="2"/>
      <c r="I6" s="4"/>
      <c r="J6" s="4"/>
      <c r="K6" s="4"/>
      <c r="L6" s="4"/>
    </row>
    <row r="7" spans="1:86" ht="14.4">
      <c r="A7" s="25" t="s">
        <v>87</v>
      </c>
      <c r="B7" s="25"/>
      <c r="C7" s="26"/>
      <c r="D7" s="34" t="s">
        <v>157</v>
      </c>
      <c r="E7" s="35"/>
      <c r="F7" s="36"/>
      <c r="G7" s="36"/>
      <c r="H7" s="36"/>
      <c r="I7" s="36"/>
      <c r="J7" s="36"/>
      <c r="K7" s="37"/>
      <c r="L7" s="4"/>
    </row>
    <row r="8" spans="1:86" ht="14.4">
      <c r="A8" s="25" t="s">
        <v>88</v>
      </c>
      <c r="B8" s="25"/>
      <c r="C8" s="26"/>
      <c r="D8" s="38" t="s">
        <v>158</v>
      </c>
      <c r="E8" s="39"/>
      <c r="F8" s="39"/>
      <c r="G8" s="39"/>
      <c r="H8" s="39"/>
      <c r="I8" s="39"/>
      <c r="J8" s="39"/>
      <c r="K8" s="40"/>
      <c r="L8" s="4"/>
    </row>
    <row r="9" spans="1:86" ht="14.4">
      <c r="A9" s="25" t="s">
        <v>89</v>
      </c>
      <c r="B9" s="25"/>
      <c r="C9" s="26"/>
      <c r="D9" s="29" t="s">
        <v>159</v>
      </c>
      <c r="E9" s="30"/>
      <c r="F9" s="30"/>
      <c r="G9" s="30"/>
      <c r="H9" s="30"/>
      <c r="I9" s="30"/>
      <c r="J9" s="30"/>
      <c r="K9" s="31"/>
      <c r="L9" s="4"/>
    </row>
    <row r="10" spans="1:86" ht="14.4">
      <c r="A10" s="25" t="s">
        <v>90</v>
      </c>
      <c r="B10" s="25"/>
      <c r="C10" s="26"/>
      <c r="D10" s="29" t="s">
        <v>160</v>
      </c>
      <c r="E10" s="30"/>
      <c r="F10" s="30"/>
      <c r="G10" s="30"/>
      <c r="H10" s="30"/>
      <c r="I10" s="30"/>
      <c r="J10" s="30"/>
      <c r="K10" s="31"/>
      <c r="L10" s="4"/>
    </row>
    <row r="11" spans="1:86" ht="14.4">
      <c r="A11" s="25" t="s">
        <v>91</v>
      </c>
      <c r="B11" s="25"/>
      <c r="C11" s="26"/>
      <c r="D11" s="29" t="s">
        <v>161</v>
      </c>
      <c r="E11" s="30"/>
      <c r="F11" s="30"/>
      <c r="G11" s="30"/>
      <c r="H11" s="30"/>
      <c r="I11" s="30"/>
      <c r="J11" s="30"/>
      <c r="K11" s="31"/>
      <c r="L11" s="4"/>
    </row>
    <row r="12" spans="1:86" ht="17.25" customHeight="1" thickBot="1">
      <c r="A12" s="25" t="s">
        <v>92</v>
      </c>
      <c r="B12" s="25"/>
      <c r="C12" s="26"/>
      <c r="D12" s="72" t="s">
        <v>162</v>
      </c>
      <c r="E12" s="27"/>
      <c r="F12" s="27"/>
      <c r="G12" s="27"/>
      <c r="H12" s="27"/>
      <c r="I12" s="27"/>
      <c r="J12" s="27"/>
      <c r="K12" s="28"/>
    </row>
    <row r="13" spans="1:86" ht="12" customHeight="1" thickBot="1">
      <c r="A13" s="2"/>
      <c r="B13" s="2"/>
      <c r="C13" s="2"/>
      <c r="G13" s="16">
        <f>SUM(G18:G35)</f>
        <v>0</v>
      </c>
      <c r="H13" s="16">
        <f>SUM(H18:H35)</f>
        <v>0</v>
      </c>
      <c r="I13" s="16">
        <f>SUM(I18:I35)</f>
        <v>0</v>
      </c>
      <c r="J13" s="17">
        <f>SUM(J18:J35)</f>
        <v>0</v>
      </c>
      <c r="K13" s="18">
        <f>SUM(K18:K35)</f>
        <v>0</v>
      </c>
    </row>
    <row r="14" spans="1:86" ht="12" customHeight="1" thickBot="1">
      <c r="A14" s="19"/>
      <c r="B14" s="19"/>
      <c r="C14" s="19"/>
      <c r="D14" s="19"/>
      <c r="E14" s="20"/>
      <c r="F14" s="19"/>
      <c r="G14" s="19" t="s">
        <v>93</v>
      </c>
      <c r="H14" s="19" t="s">
        <v>93</v>
      </c>
      <c r="I14" s="19" t="s">
        <v>93</v>
      </c>
      <c r="J14" s="19" t="s">
        <v>93</v>
      </c>
      <c r="K14" s="19" t="s">
        <v>93</v>
      </c>
    </row>
    <row r="15" spans="1:86" ht="16.5" customHeight="1">
      <c r="A15" s="45" t="s">
        <v>4</v>
      </c>
      <c r="B15" s="48" t="s">
        <v>5</v>
      </c>
      <c r="C15" s="48" t="s">
        <v>6</v>
      </c>
      <c r="D15" s="49" t="s">
        <v>7</v>
      </c>
      <c r="E15" s="49" t="s">
        <v>8</v>
      </c>
      <c r="F15" s="49" t="s">
        <v>9</v>
      </c>
      <c r="G15" s="51" t="s">
        <v>10</v>
      </c>
      <c r="H15" s="51"/>
      <c r="I15" s="51"/>
      <c r="J15" s="51"/>
      <c r="K15" s="51"/>
      <c r="L15" s="52" t="s">
        <v>11</v>
      </c>
      <c r="M15" s="41" t="s">
        <v>94</v>
      </c>
    </row>
    <row r="16" spans="1:86" ht="16.5" customHeight="1">
      <c r="A16" s="46"/>
      <c r="B16" s="43"/>
      <c r="C16" s="43"/>
      <c r="D16" s="50"/>
      <c r="E16" s="50"/>
      <c r="F16" s="50"/>
      <c r="G16" s="43" t="s">
        <v>12</v>
      </c>
      <c r="H16" s="43"/>
      <c r="I16" s="43"/>
      <c r="J16" s="43" t="s">
        <v>13</v>
      </c>
      <c r="K16" s="43" t="s">
        <v>14</v>
      </c>
      <c r="L16" s="53"/>
      <c r="M16" s="4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3"/>
    </row>
    <row r="17" spans="1:82" ht="16.5" customHeight="1">
      <c r="A17" s="47"/>
      <c r="B17" s="43"/>
      <c r="C17" s="43"/>
      <c r="D17" s="50"/>
      <c r="E17" s="50"/>
      <c r="F17" s="50"/>
      <c r="G17" s="7" t="s">
        <v>15</v>
      </c>
      <c r="H17" s="7" t="s">
        <v>16</v>
      </c>
      <c r="I17" s="7" t="s">
        <v>17</v>
      </c>
      <c r="J17" s="43"/>
      <c r="K17" s="43"/>
      <c r="L17" s="53"/>
      <c r="M17" s="4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3"/>
    </row>
    <row r="18" spans="1:82" ht="13.2">
      <c r="A18" s="21">
        <f>IF($D$5="","",$D$5)</f>
        <v>3</v>
      </c>
      <c r="B18" s="8" t="s">
        <v>95</v>
      </c>
      <c r="C18" s="54">
        <v>1</v>
      </c>
      <c r="D18" s="56" t="s">
        <v>96</v>
      </c>
      <c r="E18" s="57" t="s">
        <v>97</v>
      </c>
      <c r="F18" s="58" t="s">
        <v>98</v>
      </c>
      <c r="G18" s="23"/>
      <c r="H18" s="23"/>
      <c r="I18" s="23"/>
      <c r="J18" s="23"/>
      <c r="K18" s="24">
        <f>SUM(G18:J18)</f>
        <v>0</v>
      </c>
      <c r="L18" s="71" t="s">
        <v>142</v>
      </c>
      <c r="M18" s="59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3"/>
    </row>
    <row r="19" spans="1:82" ht="13.2">
      <c r="A19" s="21">
        <f t="shared" ref="A19:A35" si="0">IF($D$5="","",$D$5)</f>
        <v>3</v>
      </c>
      <c r="B19" s="8" t="s">
        <v>95</v>
      </c>
      <c r="C19" s="54">
        <v>1</v>
      </c>
      <c r="D19" s="56" t="s">
        <v>99</v>
      </c>
      <c r="E19" s="57" t="s">
        <v>100</v>
      </c>
      <c r="F19" s="60" t="s">
        <v>101</v>
      </c>
      <c r="G19" s="23"/>
      <c r="H19" s="23"/>
      <c r="I19" s="23"/>
      <c r="J19" s="23"/>
      <c r="K19" s="24">
        <f t="shared" ref="K19:K35" si="1">SUM(G19:J19)</f>
        <v>0</v>
      </c>
      <c r="L19" s="71" t="s">
        <v>143</v>
      </c>
      <c r="M19" s="59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3"/>
    </row>
    <row r="20" spans="1:82" ht="13.2">
      <c r="A20" s="21">
        <f t="shared" si="0"/>
        <v>3</v>
      </c>
      <c r="B20" s="8" t="s">
        <v>95</v>
      </c>
      <c r="C20" s="54">
        <v>1</v>
      </c>
      <c r="D20" s="56" t="s">
        <v>102</v>
      </c>
      <c r="E20" s="57" t="s">
        <v>103</v>
      </c>
      <c r="F20" s="58" t="s">
        <v>104</v>
      </c>
      <c r="G20" s="23"/>
      <c r="H20" s="23"/>
      <c r="I20" s="23"/>
      <c r="J20" s="23"/>
      <c r="K20" s="24">
        <f t="shared" si="1"/>
        <v>0</v>
      </c>
      <c r="L20" s="71" t="s">
        <v>144</v>
      </c>
      <c r="M20" s="59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3"/>
    </row>
    <row r="21" spans="1:82" ht="13.2">
      <c r="A21" s="21">
        <f t="shared" si="0"/>
        <v>3</v>
      </c>
      <c r="B21" s="8" t="s">
        <v>95</v>
      </c>
      <c r="C21" s="54">
        <v>1</v>
      </c>
      <c r="D21" s="56" t="s">
        <v>105</v>
      </c>
      <c r="E21" s="57" t="s">
        <v>106</v>
      </c>
      <c r="F21" s="58" t="s">
        <v>107</v>
      </c>
      <c r="G21" s="24"/>
      <c r="H21" s="24"/>
      <c r="I21" s="24"/>
      <c r="J21" s="24"/>
      <c r="K21" s="24">
        <f t="shared" si="1"/>
        <v>0</v>
      </c>
      <c r="L21" s="71" t="s">
        <v>145</v>
      </c>
      <c r="M21" s="59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3"/>
    </row>
    <row r="22" spans="1:82" ht="13.2">
      <c r="A22" s="21">
        <f t="shared" si="0"/>
        <v>3</v>
      </c>
      <c r="B22" s="8" t="s">
        <v>95</v>
      </c>
      <c r="C22" s="54">
        <v>1</v>
      </c>
      <c r="D22" s="56" t="s">
        <v>108</v>
      </c>
      <c r="E22" s="57" t="s">
        <v>109</v>
      </c>
      <c r="F22" s="62" t="s">
        <v>110</v>
      </c>
      <c r="G22" s="24"/>
      <c r="H22" s="24"/>
      <c r="I22" s="24"/>
      <c r="J22" s="24"/>
      <c r="K22" s="24">
        <f t="shared" si="1"/>
        <v>0</v>
      </c>
      <c r="L22" s="71" t="s">
        <v>146</v>
      </c>
      <c r="M22" s="59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3"/>
    </row>
    <row r="23" spans="1:82" ht="13.2">
      <c r="A23" s="21">
        <f t="shared" si="0"/>
        <v>3</v>
      </c>
      <c r="B23" s="8" t="s">
        <v>95</v>
      </c>
      <c r="C23" s="54">
        <v>1</v>
      </c>
      <c r="D23" s="56" t="s">
        <v>111</v>
      </c>
      <c r="E23" s="57" t="s">
        <v>112</v>
      </c>
      <c r="F23" s="64" t="s">
        <v>113</v>
      </c>
      <c r="G23" s="24"/>
      <c r="H23" s="24"/>
      <c r="I23" s="24"/>
      <c r="J23" s="24"/>
      <c r="K23" s="24">
        <f t="shared" si="1"/>
        <v>0</v>
      </c>
      <c r="L23" s="71" t="s">
        <v>147</v>
      </c>
      <c r="M23" s="59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3"/>
    </row>
    <row r="24" spans="1:82" ht="13.2">
      <c r="A24" s="21">
        <f t="shared" si="0"/>
        <v>3</v>
      </c>
      <c r="B24" s="8" t="s">
        <v>95</v>
      </c>
      <c r="C24" s="54">
        <v>1</v>
      </c>
      <c r="D24" s="56" t="s">
        <v>114</v>
      </c>
      <c r="E24" s="57" t="s">
        <v>115</v>
      </c>
      <c r="F24" s="58" t="s">
        <v>116</v>
      </c>
      <c r="G24" s="24"/>
      <c r="H24" s="24"/>
      <c r="I24" s="24"/>
      <c r="J24" s="24"/>
      <c r="K24" s="24">
        <f t="shared" si="1"/>
        <v>0</v>
      </c>
      <c r="L24" s="71" t="s">
        <v>148</v>
      </c>
      <c r="M24" s="59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3"/>
    </row>
    <row r="25" spans="1:82" ht="13.2">
      <c r="A25" s="21">
        <f t="shared" si="0"/>
        <v>3</v>
      </c>
      <c r="B25" s="8" t="s">
        <v>95</v>
      </c>
      <c r="C25" s="54">
        <v>1</v>
      </c>
      <c r="D25" s="56" t="s">
        <v>117</v>
      </c>
      <c r="E25" s="57" t="s">
        <v>118</v>
      </c>
      <c r="F25" s="58" t="s">
        <v>119</v>
      </c>
      <c r="G25" s="24"/>
      <c r="H25" s="24"/>
      <c r="I25" s="24"/>
      <c r="J25" s="24"/>
      <c r="K25" s="24">
        <f t="shared" si="1"/>
        <v>0</v>
      </c>
      <c r="L25" s="71" t="s">
        <v>149</v>
      </c>
      <c r="M25" s="59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3"/>
    </row>
    <row r="26" spans="1:82" ht="13.2">
      <c r="A26" s="21">
        <f t="shared" si="0"/>
        <v>3</v>
      </c>
      <c r="B26" s="8" t="s">
        <v>95</v>
      </c>
      <c r="C26" s="54">
        <v>4</v>
      </c>
      <c r="D26" s="56" t="s">
        <v>120</v>
      </c>
      <c r="E26" s="57" t="s">
        <v>121</v>
      </c>
      <c r="F26" s="60" t="s">
        <v>122</v>
      </c>
      <c r="G26" s="24"/>
      <c r="H26" s="24"/>
      <c r="I26" s="24"/>
      <c r="J26" s="24"/>
      <c r="K26" s="24">
        <f t="shared" si="1"/>
        <v>0</v>
      </c>
      <c r="L26" s="71" t="s">
        <v>150</v>
      </c>
      <c r="M26" s="59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3"/>
    </row>
    <row r="27" spans="1:82" ht="13.2">
      <c r="A27" s="21">
        <f t="shared" si="0"/>
        <v>3</v>
      </c>
      <c r="B27" s="8" t="s">
        <v>95</v>
      </c>
      <c r="C27" s="54">
        <v>1</v>
      </c>
      <c r="D27" s="56" t="s">
        <v>123</v>
      </c>
      <c r="E27" s="57" t="s">
        <v>124</v>
      </c>
      <c r="F27" s="58" t="s">
        <v>125</v>
      </c>
      <c r="G27" s="24"/>
      <c r="H27" s="24"/>
      <c r="I27" s="24"/>
      <c r="J27" s="24"/>
      <c r="K27" s="24">
        <f t="shared" si="1"/>
        <v>0</v>
      </c>
      <c r="L27" s="71" t="s">
        <v>151</v>
      </c>
      <c r="M27" s="59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3"/>
    </row>
    <row r="28" spans="1:82" ht="13.2">
      <c r="A28" s="21">
        <f t="shared" si="0"/>
        <v>3</v>
      </c>
      <c r="B28" s="8" t="s">
        <v>95</v>
      </c>
      <c r="C28" s="54">
        <v>1</v>
      </c>
      <c r="D28" s="56" t="s">
        <v>126</v>
      </c>
      <c r="E28" s="57" t="s">
        <v>127</v>
      </c>
      <c r="F28" s="58" t="s">
        <v>128</v>
      </c>
      <c r="G28" s="24"/>
      <c r="H28" s="24"/>
      <c r="I28" s="24"/>
      <c r="J28" s="24"/>
      <c r="K28" s="24">
        <f t="shared" si="1"/>
        <v>0</v>
      </c>
      <c r="L28" s="71" t="s">
        <v>152</v>
      </c>
      <c r="M28" s="59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3"/>
    </row>
    <row r="29" spans="1:82" ht="13.2">
      <c r="A29" s="21">
        <f t="shared" si="0"/>
        <v>3</v>
      </c>
      <c r="B29" s="8" t="s">
        <v>95</v>
      </c>
      <c r="C29" s="54">
        <v>1</v>
      </c>
      <c r="D29" s="56" t="s">
        <v>129</v>
      </c>
      <c r="E29" s="57" t="s">
        <v>130</v>
      </c>
      <c r="F29" s="58" t="s">
        <v>131</v>
      </c>
      <c r="G29" s="24"/>
      <c r="H29" s="24"/>
      <c r="I29" s="24"/>
      <c r="J29" s="24"/>
      <c r="K29" s="24">
        <f t="shared" si="1"/>
        <v>0</v>
      </c>
      <c r="L29" s="71" t="s">
        <v>153</v>
      </c>
      <c r="M29" s="59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3"/>
    </row>
    <row r="30" spans="1:82" ht="13.2">
      <c r="A30" s="21">
        <f t="shared" si="0"/>
        <v>3</v>
      </c>
      <c r="B30" s="8" t="s">
        <v>95</v>
      </c>
      <c r="C30" s="54">
        <v>1</v>
      </c>
      <c r="D30" s="56" t="s">
        <v>132</v>
      </c>
      <c r="E30" s="57" t="s">
        <v>133</v>
      </c>
      <c r="F30" s="58" t="s">
        <v>134</v>
      </c>
      <c r="G30" s="24"/>
      <c r="H30" s="24"/>
      <c r="I30" s="24"/>
      <c r="J30" s="24"/>
      <c r="K30" s="24">
        <f t="shared" si="1"/>
        <v>0</v>
      </c>
      <c r="L30" s="71" t="s">
        <v>154</v>
      </c>
      <c r="M30" s="59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3"/>
    </row>
    <row r="31" spans="1:82" ht="13.2">
      <c r="A31" s="21">
        <f t="shared" si="0"/>
        <v>3</v>
      </c>
      <c r="B31" s="8" t="s">
        <v>95</v>
      </c>
      <c r="C31" s="54">
        <v>4</v>
      </c>
      <c r="D31" s="56" t="s">
        <v>132</v>
      </c>
      <c r="E31" s="57" t="s">
        <v>133</v>
      </c>
      <c r="F31" s="58" t="s">
        <v>135</v>
      </c>
      <c r="G31" s="24"/>
      <c r="H31" s="24"/>
      <c r="I31" s="24"/>
      <c r="J31" s="24"/>
      <c r="K31" s="24">
        <f t="shared" si="1"/>
        <v>0</v>
      </c>
      <c r="L31" s="71" t="s">
        <v>154</v>
      </c>
      <c r="M31" s="59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3"/>
    </row>
    <row r="32" spans="1:82">
      <c r="A32" s="21">
        <f t="shared" si="0"/>
        <v>3</v>
      </c>
      <c r="B32" s="8" t="s">
        <v>95</v>
      </c>
      <c r="C32" s="55">
        <v>1</v>
      </c>
      <c r="D32" s="56" t="s">
        <v>136</v>
      </c>
      <c r="E32" s="57" t="s">
        <v>137</v>
      </c>
      <c r="F32" s="58" t="s">
        <v>138</v>
      </c>
      <c r="G32" s="24"/>
      <c r="H32" s="24"/>
      <c r="I32" s="24"/>
      <c r="J32" s="24"/>
      <c r="K32" s="24">
        <f t="shared" si="1"/>
        <v>0</v>
      </c>
      <c r="L32" s="71" t="s">
        <v>155</v>
      </c>
      <c r="M32" s="59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3"/>
    </row>
    <row r="33" spans="1:82">
      <c r="A33" s="21">
        <f t="shared" si="0"/>
        <v>3</v>
      </c>
      <c r="B33" s="8" t="s">
        <v>95</v>
      </c>
      <c r="C33" s="55">
        <v>9</v>
      </c>
      <c r="D33" s="56" t="s">
        <v>139</v>
      </c>
      <c r="E33" s="57" t="s">
        <v>140</v>
      </c>
      <c r="F33" s="58" t="s">
        <v>141</v>
      </c>
      <c r="G33" s="24"/>
      <c r="H33" s="24"/>
      <c r="I33" s="24"/>
      <c r="J33" s="24"/>
      <c r="K33" s="24">
        <f t="shared" si="1"/>
        <v>0</v>
      </c>
      <c r="L33" s="71" t="s">
        <v>156</v>
      </c>
      <c r="M33" s="59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3"/>
    </row>
    <row r="34" spans="1:82">
      <c r="A34" s="21">
        <f t="shared" si="0"/>
        <v>3</v>
      </c>
      <c r="B34" s="8" t="s">
        <v>95</v>
      </c>
      <c r="C34" s="65"/>
      <c r="D34" s="61"/>
      <c r="E34" s="66"/>
      <c r="F34" s="66"/>
      <c r="G34" s="55"/>
      <c r="H34" s="55"/>
      <c r="I34" s="55"/>
      <c r="J34" s="55"/>
      <c r="K34" s="55">
        <f t="shared" si="1"/>
        <v>0</v>
      </c>
      <c r="L34" s="63"/>
      <c r="M34" s="59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3"/>
    </row>
    <row r="35" spans="1:82">
      <c r="A35" s="21">
        <f t="shared" si="0"/>
        <v>3</v>
      </c>
      <c r="B35" s="8" t="s">
        <v>95</v>
      </c>
      <c r="C35" s="65"/>
      <c r="D35" s="61"/>
      <c r="E35" s="66"/>
      <c r="F35" s="66"/>
      <c r="G35" s="55"/>
      <c r="H35" s="55"/>
      <c r="I35" s="55"/>
      <c r="J35" s="55"/>
      <c r="K35" s="55">
        <f t="shared" si="1"/>
        <v>0</v>
      </c>
      <c r="L35" s="63"/>
      <c r="M35" s="59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3"/>
    </row>
    <row r="36" spans="1:82" s="1" customFormat="1">
      <c r="C36" s="67"/>
      <c r="D36" s="68"/>
      <c r="E36" s="69"/>
      <c r="F36" s="69"/>
      <c r="G36" s="67"/>
      <c r="H36" s="67"/>
      <c r="I36" s="67"/>
      <c r="J36" s="67"/>
      <c r="K36" s="67"/>
      <c r="L36" s="70"/>
      <c r="M36" s="67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10"/>
    </row>
    <row r="37" spans="1:82" s="1" customFormat="1">
      <c r="D37" s="6"/>
      <c r="E37" s="9"/>
      <c r="F37" s="9"/>
      <c r="L37" s="3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10"/>
    </row>
    <row r="38" spans="1:82" s="1" customFormat="1">
      <c r="D38" s="6"/>
      <c r="E38" s="9"/>
      <c r="F38" s="9"/>
      <c r="L38" s="3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10"/>
    </row>
    <row r="39" spans="1:82" s="1" customFormat="1">
      <c r="D39" s="6"/>
      <c r="E39" s="9"/>
      <c r="F39" s="9"/>
      <c r="L39" s="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10"/>
    </row>
    <row r="40" spans="1:82" s="1" customFormat="1">
      <c r="D40" s="6"/>
      <c r="E40" s="9"/>
      <c r="F40" s="9"/>
      <c r="L40" s="3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10"/>
    </row>
    <row r="41" spans="1:82" s="1" customFormat="1">
      <c r="D41" s="6"/>
      <c r="E41" s="9"/>
      <c r="F41" s="9"/>
      <c r="L41" s="3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10"/>
    </row>
    <row r="42" spans="1:82" s="1" customFormat="1">
      <c r="D42" s="6"/>
      <c r="E42" s="9"/>
      <c r="F42" s="9"/>
      <c r="L42" s="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10"/>
    </row>
    <row r="43" spans="1:82" s="1" customFormat="1">
      <c r="D43" s="6"/>
      <c r="E43" s="9"/>
      <c r="F43" s="9"/>
      <c r="L43" s="3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10"/>
    </row>
    <row r="44" spans="1:82" s="1" customFormat="1">
      <c r="D44" s="6"/>
      <c r="E44" s="9"/>
      <c r="F44" s="9"/>
      <c r="L44" s="3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10"/>
    </row>
    <row r="45" spans="1:82" s="1" customFormat="1">
      <c r="D45" s="6"/>
      <c r="E45" s="9"/>
      <c r="F45" s="9"/>
      <c r="L45" s="3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10"/>
    </row>
  </sheetData>
  <mergeCells count="29">
    <mergeCell ref="M15:M17"/>
    <mergeCell ref="G16:I16"/>
    <mergeCell ref="J16:J17"/>
    <mergeCell ref="K16:K17"/>
    <mergeCell ref="A2:L2"/>
    <mergeCell ref="A3:L3"/>
    <mergeCell ref="A15:A17"/>
    <mergeCell ref="B15:B17"/>
    <mergeCell ref="C15:C17"/>
    <mergeCell ref="D15:D17"/>
    <mergeCell ref="E15:E17"/>
    <mergeCell ref="F15:F17"/>
    <mergeCell ref="G15:K15"/>
    <mergeCell ref="L15:L17"/>
    <mergeCell ref="A5:C5"/>
    <mergeCell ref="A6:C6"/>
    <mergeCell ref="D6:E6"/>
    <mergeCell ref="A7:C7"/>
    <mergeCell ref="D7:K7"/>
    <mergeCell ref="A8:C8"/>
    <mergeCell ref="D8:K8"/>
    <mergeCell ref="A12:C12"/>
    <mergeCell ref="D12:K12"/>
    <mergeCell ref="A9:C9"/>
    <mergeCell ref="D9:K9"/>
    <mergeCell ref="A10:C10"/>
    <mergeCell ref="D10:K10"/>
    <mergeCell ref="A11:C11"/>
    <mergeCell ref="D11:K11"/>
  </mergeCells>
  <phoneticPr fontId="3"/>
  <dataValidations count="5">
    <dataValidation type="list" allowBlank="1" showInputMessage="1" showErrorMessage="1" sqref="C34:C35">
      <formula1>"1 高, 2 中等, 3 特"</formula1>
    </dataValidation>
    <dataValidation imeMode="on" allowBlank="1" showInputMessage="1" showErrorMessage="1" sqref="D7 D11 D9"/>
    <dataValidation imeMode="halfAlpha" allowBlank="1" showInputMessage="1" showErrorMessage="1" sqref="D5 D8 D10 D12"/>
    <dataValidation type="list" allowBlank="1" showInputMessage="1" showErrorMessage="1" sqref="B18:B35">
      <formula1>"１公, ２私, ３国, ４株"</formula1>
    </dataValidation>
    <dataValidation type="list" allowBlank="1" showInputMessage="1" showErrorMessage="1" sqref="C18:C33">
      <formula1>"1, 2, 3, 4, 5, 6, 7, 8, 9"</formula1>
    </dataValidation>
  </dataValidations>
  <hyperlinks>
    <hyperlink ref="D12" r:id="rId1"/>
  </hyperlinks>
  <pageMargins left="0.31496062992125984" right="0.31496062992125984" top="0.35433070866141736" bottom="0.35433070866141736" header="0.31496062992125984" footer="0.31496062992125984"/>
  <pageSetup paperSize="9" scale="86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太田篤士</dc:creator>
  <cp:lastModifiedBy>吉田奈未</cp:lastModifiedBy>
  <cp:lastPrinted>2023-04-04T00:36:27Z</cp:lastPrinted>
  <dcterms:created xsi:type="dcterms:W3CDTF">2023-03-07T11:53:43Z</dcterms:created>
  <dcterms:modified xsi:type="dcterms:W3CDTF">2024-04-09T00:05:04Z</dcterms:modified>
</cp:coreProperties>
</file>