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6）2024-25シーズン\"/>
    </mc:Choice>
  </mc:AlternateContent>
  <bookViews>
    <workbookView xWindow="0" yWindow="0" windowWidth="24120" windowHeight="11895" tabRatio="523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インフル!$A$5:$L$639</definedName>
    <definedName name="_xlnm.Print_Area" localSheetId="1">集計!$B$1:$I$39</definedName>
    <definedName name="_xlnm.Print_Titles" localSheetId="0">インフル!$5:$8</definedName>
  </definedNames>
  <calcPr calcId="162913"/>
</workbook>
</file>

<file path=xl/calcChain.xml><?xml version="1.0" encoding="utf-8"?>
<calcChain xmlns="http://schemas.openxmlformats.org/spreadsheetml/2006/main">
  <c r="L248" i="2" l="1"/>
  <c r="I247" i="2" l="1"/>
  <c r="J247" i="2"/>
  <c r="K247" i="2"/>
  <c r="L247" i="2"/>
  <c r="I122" i="2" l="1"/>
  <c r="I123" i="2"/>
  <c r="I124" i="2"/>
  <c r="I125" i="2"/>
  <c r="I126" i="2"/>
  <c r="I114" i="2" l="1"/>
  <c r="I105" i="2" l="1"/>
  <c r="I104" i="2" l="1"/>
  <c r="I103" i="2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39" i="2" l="1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I498" i="2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I136" i="2" l="1"/>
  <c r="I127" i="2" l="1"/>
  <c r="I367" i="2" l="1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K22" i="2" l="1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K248" i="2"/>
  <c r="J248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2" i="2"/>
  <c r="K72" i="2"/>
  <c r="J72" i="2"/>
  <c r="L75" i="2"/>
  <c r="K75" i="2"/>
  <c r="J75" i="2"/>
  <c r="L74" i="2"/>
  <c r="K74" i="2"/>
  <c r="J74" i="2"/>
  <c r="L76" i="2"/>
  <c r="K76" i="2"/>
  <c r="J76" i="2"/>
  <c r="L71" i="2"/>
  <c r="K71" i="2"/>
  <c r="J71" i="2"/>
  <c r="L73" i="2"/>
  <c r="K73" i="2"/>
  <c r="J73" i="2"/>
  <c r="L70" i="2"/>
  <c r="K70" i="2"/>
  <c r="J70" i="2"/>
  <c r="L67" i="2"/>
  <c r="K67" i="2"/>
  <c r="J67" i="2"/>
  <c r="L68" i="2"/>
  <c r="K68" i="2"/>
  <c r="J68" i="2"/>
  <c r="L69" i="2"/>
  <c r="K69" i="2"/>
  <c r="J69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49" i="2"/>
  <c r="K49" i="2"/>
  <c r="J49" i="2"/>
  <c r="L50" i="2"/>
  <c r="K50" i="2"/>
  <c r="J50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D5" i="2"/>
  <c r="M5" i="2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307" i="2" l="1"/>
  <c r="I308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46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9" i="2"/>
  <c r="I68" i="2"/>
  <c r="I67" i="2"/>
  <c r="I70" i="2"/>
  <c r="I73" i="2"/>
  <c r="I71" i="2"/>
  <c r="I76" i="2"/>
  <c r="I74" i="2"/>
  <c r="I75" i="2"/>
  <c r="I72" i="2"/>
  <c r="I77" i="2"/>
  <c r="I78" i="2"/>
  <c r="I79" i="2"/>
  <c r="I80" i="2"/>
  <c r="I81" i="2"/>
  <c r="I82" i="2"/>
  <c r="I83" i="2"/>
  <c r="I84" i="2"/>
  <c r="I85" i="2"/>
  <c r="I86" i="2"/>
  <c r="I87" i="2"/>
  <c r="I96" i="2"/>
  <c r="I97" i="2"/>
  <c r="I98" i="2"/>
  <c r="I99" i="2"/>
  <c r="I100" i="2"/>
  <c r="I101" i="2"/>
  <c r="I102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T8" i="2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>
  <authors>
    <author>SS11010614</author>
  </authors>
  <commentLis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<sst xmlns="http://schemas.openxmlformats.org/spreadsheetml/2006/main" count="2705" uniqueCount="1091">
  <si>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</si>
  <si>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</si>
  <si>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</si>
  <si>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</si>
  <si>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</si>
  <si>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</si>
  <si>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</si>
  <si>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</si>
  <si>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</si>
  <si>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</si>
  <si>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</si>
  <si>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</si>
  <si>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</si>
  <si>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</si>
  <si>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</si>
  <si>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</si>
  <si>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</si>
  <si>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</si>
  <si>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</si>
  <si>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</si>
  <si>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</si>
  <si>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</si>
  <si>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</si>
  <si>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</si>
  <si>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</si>
  <si>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</si>
  <si>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</si>
  <si>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</si>
  <si>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</si>
  <si>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</si>
  <si>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</si>
  <si>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</si>
  <si>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</si>
  <si>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</si>
  <si>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</si>
  <si>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</si>
  <si>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</si>
  <si>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</si>
  <si>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</si>
  <si>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</si>
  <si>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</si>
  <si>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</si>
  <si>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</si>
  <si>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</si>
  <si>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</si>
  <si>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</si>
  <si>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</si>
  <si>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</si>
  <si>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</si>
  <si>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</si>
  <si>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</si>
  <si>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</si>
  <si>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</si>
  <si>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</si>
  <si>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</si>
  <si>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</si>
  <si>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</si>
  <si>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</si>
  <si>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</si>
  <si>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</si>
  <si>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</si>
  <si>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</si>
  <si>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</si>
  <si>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</si>
  <si>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</si>
  <si>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</si>
  <si>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</si>
  <si>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</si>
  <si>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</si>
  <si>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</si>
  <si>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</si>
  <si>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</si>
  <si>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</si>
  <si>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</si>
  <si>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</si>
  <si>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</si>
  <si>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</si>
  <si>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</si>
  <si>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</si>
  <si>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</si>
  <si>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</si>
  <si>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</si>
  <si>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</si>
  <si>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</si>
  <si>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</si>
  <si>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</si>
  <si>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</si>
  <si>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</si>
  <si>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</si>
  <si>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</si>
  <si>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</si>
  <si>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</si>
  <si>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</si>
  <si>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</si>
  <si>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</si>
  <si>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</si>
  <si>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</si>
  <si>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</si>
  <si>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</si>
  <si>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</si>
  <si>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</si>
  <si>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</si>
  <si>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</si>
  <si>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</si>
  <si>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</si>
  <si>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</si>
  <si>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</si>
  <si>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</si>
  <si>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</si>
  <si>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</si>
  <si>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</si>
  <si>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</si>
  <si>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</si>
  <si>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</si>
  <si>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</si>
  <si>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</si>
  <si>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</si>
  <si>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</si>
  <si>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</si>
  <si>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</si>
  <si>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</si>
  <si>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</si>
  <si>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</si>
  <si>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</si>
  <si>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</si>
  <si>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</si>
  <si>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</si>
  <si>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</si>
  <si>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</si>
  <si>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</si>
  <si>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</si>
  <si>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</si>
  <si>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C11002</t>
  </si>
  <si>
    <t>○黒沢尻西小学校</t>
  </si>
  <si>
    <t>くろさわじり</t>
  </si>
  <si>
    <t>学級閉鎖:9/18～9/192年(1)(386人中40人)</t>
  </si>
  <si>
    <t>C06003</t>
  </si>
  <si>
    <t>○滝沢第二小学校</t>
  </si>
  <si>
    <t>たきざわだい</t>
  </si>
  <si>
    <t>学年閉鎖:11/6 5年(469人中42人)</t>
  </si>
  <si>
    <t>学級閉鎖:10/31 5年(1)</t>
    <rPh sb="0" eb="2">
      <t>ガッキュウ</t>
    </rPh>
    <phoneticPr fontId="2"/>
  </si>
  <si>
    <t>学級閉鎖:10/31 5年(2)</t>
    <rPh sb="0" eb="2">
      <t>ガッキュウ</t>
    </rPh>
    <phoneticPr fontId="2"/>
  </si>
  <si>
    <t>学級閉鎖:11/12～11/13(469人中15人)</t>
  </si>
  <si>
    <t>学級閉鎖:11/14 4年(1)(468人中14人)</t>
  </si>
  <si>
    <t>C06002</t>
  </si>
  <si>
    <t>○滝沢小学校</t>
  </si>
  <si>
    <t>たきざわ</t>
  </si>
  <si>
    <t>学級閉鎖:11/19 2年(1)(749人中11人)</t>
  </si>
  <si>
    <t>C11013</t>
  </si>
  <si>
    <t>○いわさき小学校</t>
  </si>
  <si>
    <t>いわさき</t>
  </si>
  <si>
    <t>施設閉鎖:11/20～11/22 (78人中48人)</t>
  </si>
  <si>
    <t>C01014</t>
  </si>
  <si>
    <t>〇北厨川小学校</t>
    <rPh sb="1" eb="4">
      <t>キタクリヤガワ</t>
    </rPh>
    <rPh sb="4" eb="7">
      <t>ショウガッコウ</t>
    </rPh>
    <phoneticPr fontId="2"/>
  </si>
  <si>
    <t>きたくりやが</t>
  </si>
  <si>
    <t>E01018</t>
  </si>
  <si>
    <t>◇盛岡大学附属高等学校</t>
  </si>
  <si>
    <t>もりおかだい</t>
  </si>
  <si>
    <t>学年閉鎖:11/19～11/21 1年(229人中9人)</t>
  </si>
  <si>
    <t>学級閉鎖:11/18～11/21 1年(1)､2年(1)(591人中36人)</t>
    <phoneticPr fontId="2"/>
  </si>
  <si>
    <t>学級閉鎖:11/18～11/21 1年(1)､2年(3)(591人中50人)</t>
    <phoneticPr fontId="2"/>
  </si>
  <si>
    <t>E01020</t>
  </si>
  <si>
    <t>◇盛岡中央高等学校</t>
  </si>
  <si>
    <t>もりおかちゅ</t>
  </si>
  <si>
    <t>学級閉鎖:11/21～11/22 6年(1)(229人中20人)</t>
  </si>
  <si>
    <t>学級閉鎖:11/21～11/23 1年(1)､2年(3)(924人中28人)</t>
  </si>
  <si>
    <t>学級閉鎖:11/22～11/24 2年(3)(924人中26人)</t>
  </si>
  <si>
    <t>C10003</t>
  </si>
  <si>
    <t>○青笹小学校</t>
  </si>
  <si>
    <t>あおざさ</t>
  </si>
  <si>
    <t>学年閉鎖:11/25～11/27 2年､4年､5年(120人中32人)</t>
  </si>
  <si>
    <t>E01001</t>
  </si>
  <si>
    <t>○盛岡第一高等学校</t>
  </si>
  <si>
    <t>学級閉鎖:11/25～11/28 1年(1) (849人中15人)</t>
  </si>
  <si>
    <t>学級閉鎖:11/25～11/28 1年(1)､2年(1)(924人中42人)</t>
  </si>
  <si>
    <t>AB06003</t>
  </si>
  <si>
    <t>◇つばめ幼稚園</t>
  </si>
  <si>
    <t>つばめ</t>
  </si>
  <si>
    <t>学級閉鎖:11/26～11/27 4歳児ｸﾗｽ(1)(198人中18人)</t>
  </si>
  <si>
    <t>D01013</t>
  </si>
  <si>
    <t>○北陵中学校</t>
  </si>
  <si>
    <t>ほくりょう</t>
  </si>
  <si>
    <t>学級閉鎖:11/26～11/28 2年(1)(421人中8人)</t>
  </si>
  <si>
    <t>学年閉鎖:11/28～11/29 2年､5年(120人中27人)</t>
  </si>
  <si>
    <t>AB15004</t>
  </si>
  <si>
    <t>◇幼保連携型認定こども園　花泉こども園</t>
  </si>
  <si>
    <t>はないずみ</t>
  </si>
  <si>
    <t>学年閉鎖:11/29～12/3 3歳児ｸﾗｽ(65人中10人)</t>
  </si>
  <si>
    <t>施設閉鎖:12/2～12/4(65人中18人)</t>
  </si>
  <si>
    <t>学年閉鎖:12/5 0,1歳児ｸﾗｽ、2歳児ｸﾗｽ、4歳児ｸﾗｽ、5歳児ｸﾗｽ(65人中18人)</t>
    <phoneticPr fontId="2"/>
  </si>
  <si>
    <t>学級閉鎖:11/25～11/28 1年(1)､2年(1)(924人中42人)</t>
    <phoneticPr fontId="2"/>
  </si>
  <si>
    <t>学級閉鎖:11/26～11/30 1年(2)､2年(2)､3年(1)(924人中42人)</t>
  </si>
  <si>
    <t>学級閉鎖:11/26～11/30 1年(2)､2年(2)､3年(1)(924人中42人)</t>
    <phoneticPr fontId="2"/>
  </si>
  <si>
    <t>AB07004</t>
  </si>
  <si>
    <t>◇アガペ保育園</t>
  </si>
  <si>
    <t>あがぺ</t>
  </si>
  <si>
    <t>施設閉鎖:12/2～12/4(20人中7人)</t>
  </si>
  <si>
    <t>C09001</t>
  </si>
  <si>
    <t>○花巻小学校</t>
  </si>
  <si>
    <t>はなまき</t>
  </si>
  <si>
    <t>C09017</t>
  </si>
  <si>
    <t>○東和小学校</t>
  </si>
  <si>
    <t>とうわ</t>
  </si>
  <si>
    <t>学級閉鎖:12/2～12/4 2年(1)(261人中8人)</t>
  </si>
  <si>
    <t>学級閉鎖:12/2～12/5 2年(1)､3年(1)(302人中53人)</t>
  </si>
  <si>
    <t>C01003</t>
  </si>
  <si>
    <t>○桜城小学校</t>
  </si>
  <si>
    <t>さくらぎ</t>
  </si>
  <si>
    <t>E01004</t>
  </si>
  <si>
    <t>○盛岡第四高等学校</t>
  </si>
  <si>
    <t>学級閉鎖:12/3～12/5 4年(1)(315人中3人)</t>
  </si>
  <si>
    <t>学級閉鎖:12/3～12/4 2年(1)(715人中33人)</t>
  </si>
  <si>
    <t>AB09010</t>
  </si>
  <si>
    <t>◇つちざわこども園</t>
  </si>
  <si>
    <t>つちざわ</t>
  </si>
  <si>
    <t>学年閉鎖:12/4～12/7 3歳児ｸﾗｽ､4歳児ｸﾗｽ､5歳児ｸﾗｽ(63人中9人)</t>
  </si>
  <si>
    <t>C06005</t>
  </si>
  <si>
    <t>○一本木小学校</t>
  </si>
  <si>
    <t>いっぽんぎ</t>
  </si>
  <si>
    <t>学年閉鎖:12/6 4年(105人中38人)</t>
  </si>
  <si>
    <t>C01032</t>
  </si>
  <si>
    <t>○高松小学校</t>
  </si>
  <si>
    <t>たかまつ</t>
  </si>
  <si>
    <t>C01018</t>
  </si>
  <si>
    <t>○緑が丘小学校</t>
  </si>
  <si>
    <t>みどりがおか</t>
  </si>
  <si>
    <t>C01035</t>
  </si>
  <si>
    <t>○北松園小学校</t>
  </si>
  <si>
    <t>きたまつぞの</t>
  </si>
  <si>
    <t>C01017</t>
  </si>
  <si>
    <t>○山王小学校</t>
  </si>
  <si>
    <t>さんのう</t>
  </si>
  <si>
    <t>E01013</t>
  </si>
  <si>
    <t>◇岩手高等学校</t>
  </si>
  <si>
    <t>いわて</t>
  </si>
  <si>
    <t>学級閉鎖:12/5～12/6 3年(1)(376人中16人)</t>
  </si>
  <si>
    <t>学級閉鎖:12/6 1年(1)(614人中44人)</t>
  </si>
  <si>
    <t>学年閉鎖:12/6 1年(196人中13人)</t>
  </si>
  <si>
    <t>学年閉鎖:12/6～12/9 4年(106人中9人)</t>
  </si>
  <si>
    <t>学級閉鎖:12/5～12/6 1年(2)(333人中14人)</t>
  </si>
  <si>
    <t>学級閉鎖:12/5～12/6 1年(2)(333人中14人)</t>
    <phoneticPr fontId="2"/>
  </si>
  <si>
    <t>学年閉鎖:12/6～12/10 1年(261人中15人)</t>
  </si>
  <si>
    <t>学級閉鎖:12/3～12/6 2年(1)、5年(1)(302人中67人)</t>
    <rPh sb="16" eb="17">
      <t>ネン</t>
    </rPh>
    <phoneticPr fontId="2"/>
  </si>
  <si>
    <t>C09002</t>
  </si>
  <si>
    <t>○南城小学校</t>
  </si>
  <si>
    <t>なんじょう</t>
  </si>
  <si>
    <t>D09011</t>
  </si>
  <si>
    <t>○東和中学校</t>
  </si>
  <si>
    <t>学級閉鎖:12/7～12/11 3年(1)(436人中9人)</t>
  </si>
  <si>
    <t>学級閉鎖:12/6～12/10 1年(1)(184人中10人)</t>
  </si>
  <si>
    <t>E20003</t>
  </si>
  <si>
    <t>○釜石商工高等学校</t>
  </si>
  <si>
    <t>かまいししょ</t>
  </si>
  <si>
    <t>学級閉鎖:12/9～12/11 2年(2)(180人中10人)</t>
  </si>
  <si>
    <t>D22001</t>
  </si>
  <si>
    <t>○第一中学校</t>
  </si>
  <si>
    <t>だいいち</t>
  </si>
  <si>
    <t>D23001</t>
  </si>
  <si>
    <t>○山田中学校</t>
  </si>
  <si>
    <t>やまだ</t>
  </si>
  <si>
    <t>学級閉鎖:12/5～12/6 2年(2)(186人中16人)</t>
  </si>
  <si>
    <t>学年閉鎖:12/9～12/11 1年(281人中7人)</t>
  </si>
  <si>
    <t>学級閉鎖:12/6～12/8 特別支援学級(1)(281人中7人)</t>
    <rPh sb="1" eb="2">
      <t>キュウ</t>
    </rPh>
    <rPh sb="15" eb="17">
      <t>トクベツ</t>
    </rPh>
    <rPh sb="17" eb="19">
      <t>シエン</t>
    </rPh>
    <rPh sb="19" eb="21">
      <t>ガッキュウ</t>
    </rPh>
    <phoneticPr fontId="2"/>
  </si>
  <si>
    <t>F26001</t>
  </si>
  <si>
    <t>○久慈拓陽支援学校</t>
  </si>
  <si>
    <t>くじたくよう</t>
  </si>
  <si>
    <t>学年閉鎖:12/9 小学部 5･6年､中学部 1･2･3年､高等部 1年(39人中22人)</t>
  </si>
  <si>
    <t>C01031</t>
  </si>
  <si>
    <t>○月が丘小学校</t>
  </si>
  <si>
    <t>つきがおか</t>
  </si>
  <si>
    <t>C01001</t>
  </si>
  <si>
    <t>○仁王小学校</t>
  </si>
  <si>
    <t>におう</t>
  </si>
  <si>
    <t>学年閉鎖:12/10～12/11 3年､4年(217人中30人)</t>
  </si>
  <si>
    <t>学級閉鎖:12/9～12/11 3年(1)(376人中11人)</t>
  </si>
  <si>
    <t>施設閉鎖:12/10～12/12(196人中51人)</t>
  </si>
  <si>
    <t>学級閉鎖:12/9 1年(2)(614人中59人)</t>
  </si>
  <si>
    <t>学級閉鎖:12/10～12/11 3年(1)､6年(1) (315人中15人)</t>
  </si>
  <si>
    <t>学級閉鎖:12/9～12/10 1年(1)12/9〜12/11  1年(1)12/9〜12/12 1年(1)(332人中21人)</t>
  </si>
  <si>
    <t>学年閉鎖:12/10～12/11 小学部 1･2･3･4･5･6年､高等部1･3年(45人中19人)</t>
  </si>
  <si>
    <t>C03005</t>
  </si>
  <si>
    <t>○御所小学校</t>
  </si>
  <si>
    <t>ごしょ</t>
  </si>
  <si>
    <t>学年閉鎖:12/10～12/11 2年､4年(97人中33人)</t>
  </si>
  <si>
    <t>C09012</t>
  </si>
  <si>
    <t>○大迫小学校</t>
  </si>
  <si>
    <t>おおはさま</t>
  </si>
  <si>
    <t>学年閉鎖:12/9～12/12 4年(110人中31人)</t>
  </si>
  <si>
    <t>学級閉鎖:12/9～12/13 2年(1)、12/10～12/13 3年(1)(184人中23人)</t>
  </si>
  <si>
    <t>学級閉鎖:12/9～12/13 2年(1)、12/10～12/13 3年(1)(184人中23人)</t>
    <phoneticPr fontId="2"/>
  </si>
  <si>
    <t>B10008</t>
  </si>
  <si>
    <t>◇白岩保育園</t>
  </si>
  <si>
    <t>しらいわ</t>
  </si>
  <si>
    <t>学年閉鎖:12/10～12/12 3歳児ｸﾗｽ､4歳児ｸﾗｽ､5歳児ｸﾗｽ(81人中21人)</t>
  </si>
  <si>
    <t>C11010</t>
  </si>
  <si>
    <t>○南小学校</t>
  </si>
  <si>
    <t>みなみ</t>
  </si>
  <si>
    <t>学級閉鎖:12/10～12/12 3年(1)(463人中42人)</t>
  </si>
  <si>
    <t>E15007</t>
  </si>
  <si>
    <t>○千厩高等学校</t>
  </si>
  <si>
    <t>せんまや</t>
  </si>
  <si>
    <t>学年閉鎖:12/10～12/13 2年(457人中9人)</t>
  </si>
  <si>
    <t>C22010</t>
  </si>
  <si>
    <t>○千徳小学校</t>
  </si>
  <si>
    <t>せんとく</t>
  </si>
  <si>
    <t>学年閉鎖:12/10～12/11 6年、12/10～12/12 5年(387人中17人)</t>
  </si>
  <si>
    <t>学年閉鎖:12/10～12/11 6年、12/10～12/12 5年(387人中17人)</t>
    <phoneticPr fontId="2"/>
  </si>
  <si>
    <t>学年閉鎖:12/10～12/12 5年(387人中17人)</t>
    <phoneticPr fontId="2"/>
  </si>
  <si>
    <t>E08001</t>
  </si>
  <si>
    <t>○不来方高等学校</t>
  </si>
  <si>
    <t>こずかた</t>
  </si>
  <si>
    <t>C03004</t>
  </si>
  <si>
    <t>○御明神小学校</t>
  </si>
  <si>
    <t>おみょうじん</t>
  </si>
  <si>
    <t>学級閉鎖:12/10～12/12 2年(1)(733人中10人)</t>
  </si>
  <si>
    <t>学年閉鎖:12/11～12/13 2年(65人中18人)</t>
  </si>
  <si>
    <t>学年閉鎖:12/12～12/13 1年(97人中37人)</t>
  </si>
  <si>
    <t>D09008</t>
  </si>
  <si>
    <t>○花巻北中学校</t>
  </si>
  <si>
    <t>はなまききた</t>
  </si>
  <si>
    <t>学級閉鎖:12/10～12/13 2年(1)(286人中6人)</t>
  </si>
  <si>
    <t>学級閉鎖:12/11～12/13 4年(1)(387人中19人)</t>
  </si>
  <si>
    <t>D01019</t>
  </si>
  <si>
    <t>○北松園中学校</t>
  </si>
  <si>
    <t>C01016</t>
  </si>
  <si>
    <t>○上田小学校</t>
  </si>
  <si>
    <t>うえだ</t>
  </si>
  <si>
    <t>学年閉鎖:12/11～12/13 1年12/12～12/13 2年(137人中10人)</t>
  </si>
  <si>
    <t>学級閉鎖:12/12～12/13 2年(1)(330人中5人)</t>
  </si>
  <si>
    <t>学級閉鎖:12/11～12/13 2年(1)(376人中19人)</t>
  </si>
  <si>
    <t>学級閉鎖:12/11～12/13 2年(1)､6年(1)12/12～12/13 2年(1)(316人中36人)</t>
  </si>
  <si>
    <t>学年閉鎖:12/13 1年､2年、4年(65人中25人)</t>
    <rPh sb="15" eb="16">
      <t>ネン</t>
    </rPh>
    <phoneticPr fontId="2"/>
  </si>
  <si>
    <t>C09005</t>
  </si>
  <si>
    <t>○宮野目小学校</t>
  </si>
  <si>
    <t>みやのめ</t>
  </si>
  <si>
    <t>C10005</t>
  </si>
  <si>
    <t>○遠野北小学校</t>
  </si>
  <si>
    <t>とおのきた</t>
  </si>
  <si>
    <t>学級閉鎖:12/12～12/13 5年(1)(344人中62人)</t>
  </si>
  <si>
    <t>学年閉鎖:12/12～12/16 1年､2年(223人中18人)</t>
  </si>
  <si>
    <t>学級閉鎖:12/12～12/15 1年(1)(180人中25人)</t>
  </si>
  <si>
    <t>C26002</t>
  </si>
  <si>
    <t>○久慈湊小学校</t>
  </si>
  <si>
    <t>くじみなと</t>
  </si>
  <si>
    <t>学年閉鎖:12/13～12/15 4年(142人中4人)</t>
  </si>
  <si>
    <t>学級閉鎖:12/13～12/15 1年(1)､2年(1)(733人中58人)</t>
  </si>
  <si>
    <t>学級閉鎖:12/13～12/16 2年(1)､3年(1)(344人中58人)</t>
  </si>
  <si>
    <t>B10004</t>
  </si>
  <si>
    <t>◇神明保育園</t>
  </si>
  <si>
    <t>しんめい</t>
  </si>
  <si>
    <t>D09005</t>
  </si>
  <si>
    <t>○宮野目中学校</t>
  </si>
  <si>
    <t>C09007</t>
  </si>
  <si>
    <t>○若葉小学校</t>
  </si>
  <si>
    <t>わかば</t>
  </si>
  <si>
    <t>D09009</t>
  </si>
  <si>
    <t>○大迫中学校</t>
  </si>
  <si>
    <t>C11018</t>
  </si>
  <si>
    <t>○東桜小学校</t>
  </si>
  <si>
    <t>とうおう</t>
  </si>
  <si>
    <t>D09001</t>
  </si>
  <si>
    <t>○花巻中学校</t>
  </si>
  <si>
    <t>施設閉鎖:12/13～12/15 (37人中8人)</t>
  </si>
  <si>
    <t>学年閉鎖:12/12～12/13 2年(165人中23人)</t>
  </si>
  <si>
    <t>学級閉鎖:12/12～12/13 5年(1)(674人中53人)</t>
  </si>
  <si>
    <t>学年閉鎖:12/13～12/16 1年､2年(51人中9人)</t>
  </si>
  <si>
    <t>学年閉鎖:12/13～12/15 4年(186人中12人)</t>
  </si>
  <si>
    <t>学級閉鎖:12/12～12/13 1年(1)(484人中28人)</t>
  </si>
  <si>
    <t>C15002</t>
  </si>
  <si>
    <t>○山目小学校</t>
  </si>
  <si>
    <t>やまのめ</t>
  </si>
  <si>
    <t>D15013</t>
  </si>
  <si>
    <t>○室根中学校</t>
  </si>
  <si>
    <t>むろね</t>
  </si>
  <si>
    <t>学級閉鎖:12/13～12/15 3年(1)(448人中14人)</t>
  </si>
  <si>
    <t>学年閉鎖:12/12～12/15 1年(75人中8人)</t>
  </si>
  <si>
    <t>○甲子中学校</t>
  </si>
  <si>
    <t>かっし</t>
  </si>
  <si>
    <t>D20002</t>
  </si>
  <si>
    <t>学年閉鎖:12/13～12/16 2年(124人中32人)</t>
  </si>
  <si>
    <t>学級閉鎖:12/11～12/13 4年(1)、学級閉鎖:12/13 2年(1)(387人中28人)</t>
    <rPh sb="23" eb="27">
      <t>ガッキュウヘイサ</t>
    </rPh>
    <rPh sb="35" eb="36">
      <t>ネン</t>
    </rPh>
    <phoneticPr fontId="2"/>
  </si>
  <si>
    <t>C22006</t>
  </si>
  <si>
    <t>○花輪小学校</t>
  </si>
  <si>
    <t>はなわ</t>
  </si>
  <si>
    <t>学年閉鎖:12/13 6年(146人中5人)</t>
  </si>
  <si>
    <t>C08003</t>
  </si>
  <si>
    <t>○不動小学校</t>
  </si>
  <si>
    <t>ふどう</t>
  </si>
  <si>
    <t>C07002</t>
  </si>
  <si>
    <t>○赤石小学校</t>
  </si>
  <si>
    <t>あかいし</t>
  </si>
  <si>
    <t>E06002</t>
  </si>
  <si>
    <t>○盛岡農業高等学校</t>
  </si>
  <si>
    <t>もりおかのう</t>
  </si>
  <si>
    <t>学年閉鎖:12/16～12/18 4年(164人中26人)</t>
  </si>
  <si>
    <t>学級閉鎖:12/16～12/19 1年(1)(419人中15人)</t>
  </si>
  <si>
    <t>学年閉鎖:12/16～12/192年(186人中29人)</t>
  </si>
  <si>
    <t>学級閉鎖:12/13～12/17 3年(1)12/16～12/19 4年(1)､5年(1)(344人中98人)</t>
  </si>
  <si>
    <t>D09006</t>
  </si>
  <si>
    <t>○湯口中学校</t>
  </si>
  <si>
    <t>ゆぐち</t>
  </si>
  <si>
    <t>施設閉鎖:12/13～12/16 (86人中20人)</t>
  </si>
  <si>
    <t>E10001</t>
  </si>
  <si>
    <t>○遠野高等学校</t>
  </si>
  <si>
    <t>とおの</t>
  </si>
  <si>
    <t>学級閉鎖:12/14～12/16 1年(1)(300人中13人)</t>
  </si>
  <si>
    <t>E09004</t>
  </si>
  <si>
    <t>○花北青雲高等学校</t>
  </si>
  <si>
    <t>はなきたせい</t>
  </si>
  <si>
    <t>学年閉鎖:12/16～12/19 1年､2年(444人中68人)</t>
  </si>
  <si>
    <t>D11003</t>
  </si>
  <si>
    <t>○南中学校</t>
  </si>
  <si>
    <t>学級閉鎖:12/16～12/18 2年(1)(356人中20人)</t>
  </si>
  <si>
    <t>D10001</t>
  </si>
  <si>
    <t>○遠野中学校</t>
  </si>
  <si>
    <t>学級閉鎖:12/17 2年(1)(324人中15人)</t>
  </si>
  <si>
    <t>C10004</t>
  </si>
  <si>
    <t>○上郷小学校</t>
  </si>
  <si>
    <t>かみごう</t>
  </si>
  <si>
    <t>学年閉鎖:12/16～12/18 6年(55人中15人)</t>
  </si>
  <si>
    <t>学級閉鎖:12/16～12/18 5年(1)(674人中56人)</t>
  </si>
  <si>
    <t>学年閉鎖:12/16～12/18 1年､2年(110人中31人)</t>
  </si>
  <si>
    <t>D09002</t>
  </si>
  <si>
    <t>○南城中学校</t>
  </si>
  <si>
    <t>学級閉鎖:12/16～12/18 1年(1)､2年(1)(214人中40人)</t>
  </si>
  <si>
    <t>学級閉鎖:12/17～12/19 2年(1)(386人中33人)</t>
  </si>
  <si>
    <t>C13026</t>
  </si>
  <si>
    <t>○前沢小学校</t>
  </si>
  <si>
    <t>まえさわ</t>
  </si>
  <si>
    <t>学級閉鎖:12/16～12/181年(1)(579人中13人)</t>
  </si>
  <si>
    <t>学級閉鎖:12/13～12/16 3年(1) 12/16～12/18 4年(1)(448人中23人)</t>
  </si>
  <si>
    <t>C15021</t>
  </si>
  <si>
    <t>○室根小学校</t>
  </si>
  <si>
    <t>学年閉鎖:12/16～12/18 5年､6年(147人中22人)</t>
  </si>
  <si>
    <t>C17004</t>
  </si>
  <si>
    <t>○赤崎小学校</t>
  </si>
  <si>
    <t>あかさき</t>
  </si>
  <si>
    <t>学年閉鎖:12/16～12/18 6年(117人中12人)</t>
  </si>
  <si>
    <t>C19001</t>
  </si>
  <si>
    <t>○世田米小学校</t>
  </si>
  <si>
    <t>せたまい</t>
  </si>
  <si>
    <t>施設閉鎖:12/16～12/18 (83人中37人)</t>
  </si>
  <si>
    <t>C20009</t>
  </si>
  <si>
    <t>○小佐野小学校</t>
  </si>
  <si>
    <t>こさの</t>
  </si>
  <si>
    <t>C22001</t>
  </si>
  <si>
    <t>○宮古小学校</t>
  </si>
  <si>
    <t>みやこ</t>
  </si>
  <si>
    <t>C22003</t>
  </si>
  <si>
    <t>○磯鶏小学校</t>
  </si>
  <si>
    <t>そけい</t>
  </si>
  <si>
    <t>E28001</t>
  </si>
  <si>
    <t>○種市高等学校</t>
  </si>
  <si>
    <t>たねいいち</t>
  </si>
  <si>
    <t>学級閉鎖:12/16～12/195年(1)(284人中10人)</t>
  </si>
  <si>
    <t>学級閉鎖:12/16～12/18 3年(1)(189人中36人)</t>
  </si>
  <si>
    <t>学級閉鎖:12/16～12/18 3年(1)､5年(1)(257人中47人)</t>
  </si>
  <si>
    <t>施設閉鎖:12/16～12/18 (88人中20人)</t>
  </si>
  <si>
    <t>D07001</t>
  </si>
  <si>
    <t>○紫波第一中学校</t>
  </si>
  <si>
    <t>しわだいいち</t>
  </si>
  <si>
    <t>学級閉鎖:12/17～12/20 1年(1)(646人中23人)</t>
  </si>
  <si>
    <t>B10009</t>
  </si>
  <si>
    <t>◇松崎保育園</t>
  </si>
  <si>
    <t>まつざき</t>
  </si>
  <si>
    <t>学年閉鎖:12/17～12/19 1･2歳児ｸﾗｽ(43人中5人)</t>
  </si>
  <si>
    <t>学年閉鎖:12/17 1年(86人中16人)</t>
  </si>
  <si>
    <t>C11001</t>
  </si>
  <si>
    <t>○黒沢尻東小学校</t>
  </si>
  <si>
    <t>C11017</t>
  </si>
  <si>
    <t>○江釣子小学校</t>
  </si>
  <si>
    <t>えづりこ</t>
  </si>
  <si>
    <t>E09001</t>
  </si>
  <si>
    <t>○花巻北高等学校</t>
  </si>
  <si>
    <t>学級閉鎖:12/16 2年(1)(695人中61人)</t>
  </si>
  <si>
    <t>学級閉鎖:12/17～12/18 2年(1)(564人中70人)</t>
  </si>
  <si>
    <t>学級閉鎖:12/17～12/20 2年(1)(675人中13人)</t>
  </si>
  <si>
    <t>D19003</t>
  </si>
  <si>
    <t>○住田中学校</t>
  </si>
  <si>
    <t>すみた</t>
  </si>
  <si>
    <t>学年閉鎖:12/18～12/20 2年(80人中8人)</t>
  </si>
  <si>
    <t>学年閉鎖:12/17～12/18 1年､2年(146人中57人)</t>
    <phoneticPr fontId="2"/>
  </si>
  <si>
    <t>学年閉鎖:12/16～12/17 4年、12/17～12/18 1年､2年(146人中57人)</t>
  </si>
  <si>
    <t>学年閉鎖:12/16～12/17 4年、12/17～12/18 1年､2年(146人中57人)</t>
    <phoneticPr fontId="2"/>
  </si>
  <si>
    <t>学年閉鎖:12/9～12/11 1年(281人中7人)</t>
    <phoneticPr fontId="2"/>
  </si>
  <si>
    <t>C30005</t>
  </si>
  <si>
    <t>C31002</t>
  </si>
  <si>
    <t>○小軽米小学校</t>
  </si>
  <si>
    <t>こがるまい</t>
  </si>
  <si>
    <t>○石切所小学校</t>
  </si>
  <si>
    <t>いしきりどこ</t>
  </si>
  <si>
    <t>学年閉鎖:12/17～12/19 2年､3年(59人中6人)</t>
  </si>
  <si>
    <t>学級閉鎖:12/16～12/20 6年(1)(194人中43人)</t>
  </si>
  <si>
    <t>学級閉鎖:12/16～12/183年(1)(281人中8人)</t>
  </si>
  <si>
    <t>C01037</t>
  </si>
  <si>
    <t>○渋民小学校</t>
  </si>
  <si>
    <t>しぶたみ</t>
  </si>
  <si>
    <t>学級閉鎖:12/16～12/17 4年(1)(376人中10人)</t>
  </si>
  <si>
    <t>施設閉鎖:12/17～12/19 (264人中49人)</t>
  </si>
  <si>
    <t>学年閉鎖:12/17～12/19 3年(330人中30人)</t>
  </si>
  <si>
    <t>C01030</t>
  </si>
  <si>
    <t>○見前南小学校</t>
  </si>
  <si>
    <t>みるまえみな</t>
  </si>
  <si>
    <t>D01003</t>
  </si>
  <si>
    <t>○厨川中学校</t>
  </si>
  <si>
    <t>くりやがわ</t>
  </si>
  <si>
    <t>D01021</t>
  </si>
  <si>
    <t>○巻堀中学校</t>
  </si>
  <si>
    <t>まきぼり</t>
  </si>
  <si>
    <t>E01012</t>
  </si>
  <si>
    <t>○盛岡市立高等学校</t>
  </si>
  <si>
    <t>もりおかしり</t>
  </si>
  <si>
    <t>D01015</t>
  </si>
  <si>
    <t>○見前中学校</t>
  </si>
  <si>
    <t>みるまえ</t>
  </si>
  <si>
    <t>C01005</t>
  </si>
  <si>
    <t>○仙北小学校</t>
  </si>
  <si>
    <t>せんぼく</t>
  </si>
  <si>
    <t>学年閉鎖:12/17～12/19 2年(334人中11人)</t>
  </si>
  <si>
    <t>学級閉鎖:12/17～12/19 2年(1)(571人中37人)</t>
  </si>
  <si>
    <t>学年閉鎖:12/16～12/18 1年(96人中22人)</t>
  </si>
  <si>
    <t>学級閉鎖:12/17～12/19 1年(2)(819人中37人)</t>
  </si>
  <si>
    <t>学級閉鎖:12/16～12/19 2年(1)(388人中16人)</t>
  </si>
  <si>
    <t>学級閉鎖:12/18～12/19 2年(2)(624人中122人)</t>
  </si>
  <si>
    <t>C07001</t>
  </si>
  <si>
    <t>○日詰小学校</t>
  </si>
  <si>
    <t>ひづめ</t>
  </si>
  <si>
    <t>学級閉鎖:12/17～12/20 6年(1)(362人中19人)</t>
  </si>
  <si>
    <t>D15011</t>
  </si>
  <si>
    <t>○千厩中学校</t>
  </si>
  <si>
    <t>C23003</t>
  </si>
  <si>
    <t>○山田小学校</t>
  </si>
  <si>
    <t>やまだみなみ</t>
  </si>
  <si>
    <t>学級閉鎖:12/18～12/19 2年(2)(222人中26人)</t>
  </si>
  <si>
    <t>学級閉鎖:12/18～12/19 5年(1)(445人中28人)</t>
  </si>
  <si>
    <t>C01013</t>
    <phoneticPr fontId="2"/>
  </si>
  <si>
    <t>○青山小学校</t>
    <rPh sb="1" eb="3">
      <t>アオヤマ</t>
    </rPh>
    <phoneticPr fontId="2"/>
  </si>
  <si>
    <t>あおやま</t>
    <phoneticPr fontId="2"/>
  </si>
  <si>
    <t>学級閉鎖:12/18～12/19 3年(1)(35人中7人)</t>
    <phoneticPr fontId="2"/>
  </si>
  <si>
    <t>学級閉鎖:12/17～12/20 6年(1)(362人中19人)</t>
    <phoneticPr fontId="2"/>
  </si>
  <si>
    <t>D03001</t>
  </si>
  <si>
    <t>○雫石中学校</t>
  </si>
  <si>
    <t>しずくいし</t>
  </si>
  <si>
    <t>C03001</t>
  </si>
  <si>
    <t>○雫石小学校</t>
  </si>
  <si>
    <t>学級閉鎖:12/18～12/20 2年(1)(364人中47人)</t>
  </si>
  <si>
    <t>学年閉鎖:12/19～12/20 1年(272人中26人)</t>
  </si>
  <si>
    <t>学級閉鎖:12/18～12/20 1年(1)(213人中35人)</t>
  </si>
  <si>
    <t>学年閉鎖:12/18～12/20 3年(261人中16人)</t>
  </si>
  <si>
    <t>C13020</t>
  </si>
  <si>
    <t>○南都田小学校</t>
  </si>
  <si>
    <t>なつた</t>
  </si>
  <si>
    <t>学年閉鎖:12/19～12/22 6年(181人中9人)</t>
  </si>
  <si>
    <t>C15003</t>
  </si>
  <si>
    <t>○赤荻小学校</t>
  </si>
  <si>
    <t>あこおぎ</t>
  </si>
  <si>
    <t>C15010</t>
  </si>
  <si>
    <t>○萩荘小学校</t>
  </si>
  <si>
    <t>はぎしょう</t>
  </si>
  <si>
    <t>学級閉鎖:12/19～12/22 4年(1)､5年(1)(262人中30人)</t>
  </si>
  <si>
    <t>施設閉鎖:12/20 (309人中46人)</t>
  </si>
  <si>
    <t>学年閉鎖:12/19 6年(309人中29人)</t>
    <phoneticPr fontId="2"/>
  </si>
  <si>
    <t>学級閉鎖:12/19～12/20 5年(1)(284人中23人)</t>
  </si>
  <si>
    <t>C20005</t>
  </si>
  <si>
    <t>○甲子小学校</t>
  </si>
  <si>
    <t>B20004</t>
  </si>
  <si>
    <t>◇鵜住居保育園</t>
  </si>
  <si>
    <t>うのすまい</t>
  </si>
  <si>
    <t>学年閉鎖:12/19～12/22 3歳児ｸﾗｽ(70人中8人)</t>
  </si>
  <si>
    <t>学年閉鎖:12/19～12/20 5年、12/20 6年(224人中36人)</t>
    <phoneticPr fontId="2"/>
  </si>
  <si>
    <t>学年閉鎖:12/19～12/20 4年(59人中12人)</t>
  </si>
  <si>
    <t>学級閉鎖:12/16～12/19 5年(1)(284人中10人)</t>
    <phoneticPr fontId="2"/>
  </si>
  <si>
    <t>D01002</t>
  </si>
  <si>
    <t>○下小路中学校</t>
  </si>
  <si>
    <t>したこうじ</t>
  </si>
  <si>
    <t>E01009</t>
  </si>
  <si>
    <t>○盛岡工業高等学校</t>
  </si>
  <si>
    <t>もりおかこう</t>
  </si>
  <si>
    <t>学級閉鎖:12/18～12/20 2年(1)(527人中12人)</t>
  </si>
  <si>
    <t>学級閉鎖:12/16～12/20 2年(3)(688人中40人)</t>
  </si>
  <si>
    <t>学級閉鎖:12/20 1年(2)(646人中44人)</t>
    <phoneticPr fontId="2"/>
  </si>
  <si>
    <t>学年閉鎖:12/16～12/20 1年(444人中39人)</t>
  </si>
  <si>
    <t>C09004</t>
  </si>
  <si>
    <t>○湯本小学校</t>
  </si>
  <si>
    <t>ゆもと</t>
  </si>
  <si>
    <t>C11011</t>
  </si>
  <si>
    <t>○黒沢尻北小学校</t>
  </si>
  <si>
    <t>学級閉鎖:12/19～12/22 6年(2)(696人中55人)</t>
  </si>
  <si>
    <t>学級閉鎖:12/18～12/20 2年(2)(222人中28人)</t>
  </si>
  <si>
    <t>C22004</t>
  </si>
  <si>
    <t>○山口小学校</t>
  </si>
  <si>
    <t>やまぐち</t>
  </si>
  <si>
    <t>D22005</t>
  </si>
  <si>
    <t>○花輪中学校</t>
  </si>
  <si>
    <t>学年閉鎖:12/16～12/18 5年(201人中10人)</t>
  </si>
  <si>
    <t>施設閉鎖:12/20～12/22 (63人中11人)</t>
  </si>
  <si>
    <t>E01003</t>
  </si>
  <si>
    <t>○盛岡第三高等学校</t>
  </si>
  <si>
    <t>学級閉鎖:12/19～12/20 2年(1)(842人中15人)</t>
  </si>
  <si>
    <t>学級閉鎖:12/18～12/20 2年(2)(527人中12人)</t>
    <phoneticPr fontId="2"/>
  </si>
  <si>
    <t>学年閉鎖:12/19～12/22 6年、学級閉鎖12/19～12/22 5年(1) (166人中22人)</t>
    <rPh sb="20" eb="24">
      <t>ガッキュウヘイサ</t>
    </rPh>
    <phoneticPr fontId="2"/>
  </si>
  <si>
    <t>学年閉鎖:12/13 2年､4年、学級閉鎖:12/13 5年(1)(196人中32人)</t>
    <rPh sb="17" eb="21">
      <t>ガッキュウヘイサ</t>
    </rPh>
    <rPh sb="29" eb="30">
      <t>ネン</t>
    </rPh>
    <phoneticPr fontId="2"/>
  </si>
  <si>
    <t>C06001</t>
  </si>
  <si>
    <t>○篠木小学校</t>
  </si>
  <si>
    <t>しのぎ</t>
  </si>
  <si>
    <t>学級閉鎖:12/24 1年(1)､2年(1)(301人中19人)</t>
  </si>
  <si>
    <t>E09002</t>
  </si>
  <si>
    <t>○花巻南高等学校</t>
  </si>
  <si>
    <t>はなまきみな</t>
  </si>
  <si>
    <t>C09011</t>
  </si>
  <si>
    <t>○桜台小学校</t>
  </si>
  <si>
    <t>さくらだい</t>
  </si>
  <si>
    <t>C09009</t>
  </si>
  <si>
    <t>○笹間第一小学校</t>
  </si>
  <si>
    <t>ささまだいい</t>
  </si>
  <si>
    <t>C09006</t>
  </si>
  <si>
    <t>○湯口小学校</t>
  </si>
  <si>
    <t>C09016</t>
  </si>
  <si>
    <t>○石鳥谷小学校</t>
  </si>
  <si>
    <t>いしどりや</t>
  </si>
  <si>
    <t>学級閉鎖:12/23 3年(2)(581人中55人)</t>
  </si>
  <si>
    <t>学級閉鎖:12/23～12/25 4年(1)(562人中14人)</t>
  </si>
  <si>
    <t>学年閉鎖:12/23～12/24 1年､2年(114人中16人)</t>
  </si>
  <si>
    <t>施設閉鎖:12/23～12/24 (160人中61人)</t>
  </si>
  <si>
    <t>学級閉鎖:12/23～12/24 1年(1)(269人中35人)</t>
  </si>
  <si>
    <t>学級閉鎖:12/20～12/23 3年(1) (262人中27人)</t>
  </si>
  <si>
    <t>学級閉鎖:12/23～12/25 1年(1)(457人中18人)</t>
  </si>
  <si>
    <t>施設閉鎖:12/24～12/28 (70人中17人)</t>
  </si>
  <si>
    <t>C20006</t>
  </si>
  <si>
    <t>○鵜住居小学校</t>
  </si>
  <si>
    <t>学年閉鎖:12/24～12/25 3年､4年(144人中25人)</t>
  </si>
  <si>
    <t>学年閉鎖:12/23～12/24 3年(201人中16人)</t>
  </si>
  <si>
    <t>B22013</t>
  </si>
  <si>
    <t>◇宮古保育園</t>
  </si>
  <si>
    <t>施設閉鎖:12/24～12/26 (45人中17人)</t>
  </si>
  <si>
    <t>D22009</t>
  </si>
  <si>
    <t>○田老第一中学校</t>
  </si>
  <si>
    <t>たろうだいい</t>
  </si>
  <si>
    <t>学年閉鎖:12/23～12/24 2年(55人中6人)</t>
  </si>
  <si>
    <t>C26004</t>
  </si>
  <si>
    <t>○小久慈小学校</t>
  </si>
  <si>
    <t>こくじ</t>
  </si>
  <si>
    <t>C26001</t>
  </si>
  <si>
    <t>○久慈小学校</t>
  </si>
  <si>
    <t>くじ</t>
  </si>
  <si>
    <t>学年閉鎖:12/24～12/25 3年(160人中8人)</t>
  </si>
  <si>
    <t>学級閉鎖:12/23～12/25 2年(1)(501人中46人)</t>
  </si>
  <si>
    <t>E30001</t>
  </si>
  <si>
    <t>○福岡高等学校</t>
  </si>
  <si>
    <t>ふくおか</t>
  </si>
  <si>
    <t>学級閉鎖:12/20～12/24 2年(1)(300人中9人)</t>
  </si>
  <si>
    <t>学級閉鎖:12/20～12/24 2年(1)(300人中9人)</t>
    <phoneticPr fontId="2"/>
  </si>
  <si>
    <t>学級閉鎖:12/20～12/24 2年(1)、12/23～12/24 2年(2)(300人中9人)</t>
    <phoneticPr fontId="2"/>
  </si>
  <si>
    <t>学年閉鎖:12/24～12/25 6年(217人中29人)</t>
  </si>
  <si>
    <t>C01029</t>
  </si>
  <si>
    <t>○津志田小学校</t>
  </si>
  <si>
    <t>つしだ</t>
  </si>
  <si>
    <t>学級閉鎖:12/23～12/24 1年(1)(749人中57人)</t>
  </si>
  <si>
    <t>学級閉鎖:12/23 2年(1)(842人中35人)</t>
  </si>
  <si>
    <t>C05001</t>
  </si>
  <si>
    <t>○沼宮内小学校</t>
  </si>
  <si>
    <t>ぬまくない</t>
  </si>
  <si>
    <t>D06002</t>
  </si>
  <si>
    <t>○滝沢第二中学校</t>
  </si>
  <si>
    <t>学年閉鎖:12/24 1年(232人中32人)</t>
  </si>
  <si>
    <t>学級閉鎖:12/24 3年(1)(749人中12人)</t>
  </si>
  <si>
    <t>学級閉鎖:12/23～12/24 2年(1)､3年(1)(402人中42人)</t>
  </si>
  <si>
    <t>学級閉鎖:12/23～12/25 4年(2)(562人中20人)</t>
    <phoneticPr fontId="2"/>
  </si>
  <si>
    <t>学級閉鎖:12/23～12/24 1年(2)(749人中57人)</t>
    <phoneticPr fontId="2"/>
  </si>
  <si>
    <t>学級閉鎖:12/24～12/25 1年(1)(376人中14人)</t>
  </si>
  <si>
    <t>学級閉鎖:12/25 1年(1)(624人中21人)</t>
  </si>
  <si>
    <t>B10010</t>
  </si>
  <si>
    <t>◇土淵保育園</t>
  </si>
  <si>
    <t>つちぶち</t>
  </si>
  <si>
    <t>施設閉鎖:1/14～1/16(35人中18人)</t>
  </si>
  <si>
    <t>E15001</t>
  </si>
  <si>
    <t>○一関第一高等学校</t>
  </si>
  <si>
    <t>いちのせきだ</t>
  </si>
  <si>
    <t>学年閉鎖:1/14～1/17 1年､2年1/14～1/16 3年(556人中101人)</t>
  </si>
  <si>
    <t>施設閉鎖:1/14～1/17 1年､2年1/14～1/16 3年(556人中101人)</t>
    <rPh sb="0" eb="2">
      <t>シセツ</t>
    </rPh>
    <phoneticPr fontId="2"/>
  </si>
  <si>
    <t>学級閉鎖:1/14～1/17 1年(1)(137人中5人)</t>
  </si>
  <si>
    <t>学級閉鎖:1/20～1/22 1年(1)(444人中18人)</t>
  </si>
  <si>
    <t>AB17004</t>
  </si>
  <si>
    <t>◇盛こども園</t>
  </si>
  <si>
    <t>さかり</t>
  </si>
  <si>
    <t>学年閉鎖:1/18～1/21 3歳児ｸﾗｽ､4歳児ｸﾗｽ､5歳児ｸﾗｽ(110人中15人)</t>
  </si>
  <si>
    <t>C20003</t>
  </si>
  <si>
    <t>○白山小学校</t>
  </si>
  <si>
    <t>はくさん</t>
  </si>
  <si>
    <t>施設閉鎖:1/20～1/23 (31人中13人)</t>
  </si>
  <si>
    <t>E28002</t>
  </si>
  <si>
    <t>○大野高等学校</t>
  </si>
  <si>
    <t>おおの</t>
  </si>
  <si>
    <t>学年閉鎖:1/20～1/22 3年(50人中7人)</t>
  </si>
  <si>
    <t>学級閉鎖:1/21～1/23 2年(1)(436人中8人)</t>
  </si>
  <si>
    <t>学級閉鎖:1/20～1/23 2年(1)(484人中16人)</t>
  </si>
  <si>
    <t>学年閉鎖:1/20～1/22 2年(142人中6人)</t>
  </si>
  <si>
    <t>CD21001</t>
  </si>
  <si>
    <t>CD義務教育学校</t>
  </si>
  <si>
    <t>○大槌学園</t>
  </si>
  <si>
    <t>おおつち</t>
  </si>
  <si>
    <t>学級閉鎖:1/21～1/24 8年(1)(578人中11人)</t>
  </si>
  <si>
    <t>学級閉鎖:1/21～1/22 2年(2)(444人中13人)</t>
  </si>
  <si>
    <t>C29001</t>
  </si>
  <si>
    <t>○野田小学校</t>
  </si>
  <si>
    <t>のだ</t>
  </si>
  <si>
    <t>学年閉鎖:1/21～1/23 6年(191人中14人)</t>
  </si>
  <si>
    <t>C30007</t>
  </si>
  <si>
    <t>○金田一小学校</t>
  </si>
  <si>
    <t>きんたいち</t>
  </si>
  <si>
    <t>C31001</t>
  </si>
  <si>
    <t>○軽米小学校</t>
  </si>
  <si>
    <t>かるまい</t>
  </si>
  <si>
    <t>学年閉鎖:1/20～1/22 5年(149人中13人)</t>
  </si>
  <si>
    <t>学年閉鎖:1/21～1/22 6年(166人中17人)</t>
  </si>
  <si>
    <t>C01020</t>
  </si>
  <si>
    <t>○太田東小学校</t>
  </si>
  <si>
    <t>おおたひがし</t>
  </si>
  <si>
    <t>C01041</t>
  </si>
  <si>
    <t>○岩手大学教育学部附属小学校</t>
  </si>
  <si>
    <t>いわてだいが</t>
  </si>
  <si>
    <t>学級閉鎖:1/21～1/22 4年(1)(366人中27人)</t>
  </si>
  <si>
    <t>学級閉鎖:1/21～1/23 1年(1)(585人中11人)</t>
  </si>
  <si>
    <t>C17002</t>
  </si>
  <si>
    <t>○大船渡小学校</t>
  </si>
  <si>
    <t>おおふなと</t>
  </si>
  <si>
    <t>C19002</t>
  </si>
  <si>
    <t>○有住小学校</t>
  </si>
  <si>
    <t>ありす</t>
  </si>
  <si>
    <t>学年閉鎖:1/22～1/24 2年(144人中20人)</t>
  </si>
  <si>
    <t>学年閉鎖:1/22～1/24 2年､3年(50人中8人)</t>
  </si>
  <si>
    <t>学級閉鎖:1/20～1/23 3年(1)(688人中30人)</t>
  </si>
  <si>
    <t>C15017</t>
  </si>
  <si>
    <t>○大原小学校</t>
  </si>
  <si>
    <t>おおはら</t>
  </si>
  <si>
    <t>C15019</t>
  </si>
  <si>
    <t>○猿沢小学校</t>
  </si>
  <si>
    <t>さるさわ</t>
  </si>
  <si>
    <t>学年閉鎖:1/23～1/24 2年(86人中3人)</t>
  </si>
  <si>
    <t>学級閉鎖:1/23～1/24 3年(1)(191人中27人)</t>
    <phoneticPr fontId="2"/>
  </si>
  <si>
    <t>学年閉鎖:1/21～1/23 6年、学級閉鎖:1/23～1/24 3年(1)(191人中27人)</t>
    <phoneticPr fontId="2"/>
  </si>
  <si>
    <t>施設閉鎖:1/23～1/24(149人中28人)</t>
  </si>
  <si>
    <t>学級閉鎖:1/24 6年(1)(387人中33人)</t>
    <phoneticPr fontId="2"/>
  </si>
  <si>
    <t>C01024</t>
  </si>
  <si>
    <t>○見前小学校</t>
  </si>
  <si>
    <t>学級閉鎖:1/24 6年(1)(502人中18人)</t>
  </si>
  <si>
    <t>学級閉鎖:1/24～1/27 4年(1)(464人中6人)</t>
  </si>
  <si>
    <t>C17008</t>
  </si>
  <si>
    <t>○大船渡北小学校</t>
  </si>
  <si>
    <t>おおふなとき</t>
  </si>
  <si>
    <t>学年閉鎖:1/27～1/30 3年(102人中15人)</t>
  </si>
  <si>
    <t>学級閉鎖:1/23～1/28 3年(1)(192人中23人)</t>
  </si>
  <si>
    <t>学年閉鎖:1/27～1/29 3･4年､5･6年､支援学級(45人中11人)</t>
  </si>
  <si>
    <t>C26009</t>
  </si>
  <si>
    <t>○宇部小学校</t>
  </si>
  <si>
    <t>うべ</t>
  </si>
  <si>
    <t>C33001</t>
  </si>
  <si>
    <t>○一戸小学校</t>
  </si>
  <si>
    <t>いちのへ</t>
  </si>
  <si>
    <t>学年閉鎖:1/27～1/29 1年､2年(168人中38人)</t>
  </si>
  <si>
    <t>C01011</t>
  </si>
  <si>
    <t>○中野小学校</t>
  </si>
  <si>
    <t>なかの</t>
  </si>
  <si>
    <t>学級閉鎖:1/25～1/27 2年(1)(483人中7人)</t>
  </si>
  <si>
    <t>D01023</t>
  </si>
  <si>
    <t>○岩手大学教育学部附属中学校</t>
  </si>
  <si>
    <t>学級閉鎖:1/27～1/29 2年(2)(411人中17人)</t>
  </si>
  <si>
    <t>学級閉鎖:1/27～1/29 1年(1)､2年(1)(362人中26人)</t>
  </si>
  <si>
    <t>D13002</t>
  </si>
  <si>
    <t>○東水沢中学校</t>
  </si>
  <si>
    <t>ひがしみずさ</t>
  </si>
  <si>
    <t>学級閉鎖:1/28～1/30 2年(1)(360人中15人)</t>
  </si>
  <si>
    <t>D14001</t>
  </si>
  <si>
    <t>○金ケ崎中学校</t>
  </si>
  <si>
    <t>かねがさき</t>
  </si>
  <si>
    <t>学級閉鎖:1/28～1/30 1年(1)(382人中32人)</t>
  </si>
  <si>
    <t>学年閉鎖:1/27～1/29 1年(49人中16人)</t>
  </si>
  <si>
    <t>C15023</t>
  </si>
  <si>
    <t>○藤沢小学校</t>
  </si>
  <si>
    <t>ふじさわ</t>
  </si>
  <si>
    <t>学年閉鎖:1/27～1/29 3年(142人中6人)</t>
  </si>
  <si>
    <t>学年閉鎖:1/27～1/29 5年(175人中25人)</t>
  </si>
  <si>
    <t>E24001</t>
  </si>
  <si>
    <t>○岩泉高等学校</t>
  </si>
  <si>
    <t>いわいずみ</t>
  </si>
  <si>
    <t>C25001</t>
  </si>
  <si>
    <t>○田野畑小学校</t>
  </si>
  <si>
    <t>たのはた</t>
  </si>
  <si>
    <t>施設閉鎖:1/27～1/30 (115人中25人)</t>
  </si>
  <si>
    <t>学年閉鎖:1/28～1/31 1年(115人中8人)</t>
  </si>
  <si>
    <t>D33001</t>
  </si>
  <si>
    <t>○一戸中学校</t>
  </si>
  <si>
    <t>学年閉鎖:1/28～1/29 1年(160人中16人)</t>
  </si>
  <si>
    <t>学年閉鎖:1/23～1/27 6年(49人中14人)</t>
  </si>
  <si>
    <t>学年閉鎖:1/23～1/27 6年(49人中14人)</t>
    <phoneticPr fontId="2"/>
  </si>
  <si>
    <t>学年閉鎖:1/23～1/27 1年、6年(49人中14人)</t>
    <rPh sb="16" eb="17">
      <t>ネン</t>
    </rPh>
    <phoneticPr fontId="2"/>
  </si>
  <si>
    <t>学級閉鎖:1/29～1/31 1年(1)(382人中36人)</t>
  </si>
  <si>
    <t>学級閉鎖:1/29～1/31 1年(1)(382人中36人)</t>
    <phoneticPr fontId="2"/>
  </si>
  <si>
    <t>学年閉鎖:1/27～1/29 5年、学級閉鎖:1/29～1/31 1年(1)(382人中36人)</t>
    <phoneticPr fontId="2"/>
  </si>
  <si>
    <t>D01009</t>
  </si>
  <si>
    <t>○土淵中学校</t>
  </si>
  <si>
    <t>学級閉鎖:1/29～1/31 2年(1)(185人中9人)</t>
  </si>
  <si>
    <t>C06004</t>
  </si>
  <si>
    <t>○鵜飼小学校</t>
  </si>
  <si>
    <t>うかい</t>
  </si>
  <si>
    <t>学級閉鎖:1/30～1/31 6年(1)(566人中18人)</t>
  </si>
  <si>
    <t>D29001</t>
  </si>
  <si>
    <t>○野田中学校</t>
  </si>
  <si>
    <t>学年閉鎖:1/30～1/31 1年(83人中13人)</t>
  </si>
  <si>
    <t>C33004</t>
  </si>
  <si>
    <t>○一戸南小学校</t>
  </si>
  <si>
    <t>いちのへみな</t>
  </si>
  <si>
    <t>学年閉鎖:1/29～1/31 4年(71人中9人)</t>
  </si>
  <si>
    <t>学級閉鎖:1/31 6年(1)(502人中16人)</t>
    <phoneticPr fontId="2"/>
  </si>
  <si>
    <t>C15011</t>
  </si>
  <si>
    <t>○花泉小学校</t>
  </si>
  <si>
    <t>C15022</t>
  </si>
  <si>
    <t>○川崎小学校</t>
  </si>
  <si>
    <t>かわさき</t>
  </si>
  <si>
    <t>学級閉鎖:1/31～2/2 1年(1)(466人中4人)</t>
  </si>
  <si>
    <t>学年閉鎖:1/31～2/3 2年(125人中11人)</t>
  </si>
  <si>
    <t>C17011</t>
  </si>
  <si>
    <t>○吉浜小学校</t>
  </si>
  <si>
    <t>よしはま</t>
  </si>
  <si>
    <t>D17002</t>
  </si>
  <si>
    <t>○大船渡中学校</t>
  </si>
  <si>
    <t>学年閉鎖:1/30～1/31 3年､4年(42人中6人)</t>
  </si>
  <si>
    <t>学年閉鎖:1/31～2/3 1年(125人中10人)</t>
  </si>
  <si>
    <t>C33003</t>
  </si>
  <si>
    <t>○奥中山小学校</t>
  </si>
  <si>
    <t>おくなかやま</t>
  </si>
  <si>
    <t>学年閉鎖:1/30～1/31 5年(82人中21人)</t>
  </si>
  <si>
    <t>C01002</t>
  </si>
  <si>
    <t>○城南小学校</t>
  </si>
  <si>
    <t>じょうなん</t>
  </si>
  <si>
    <t>D13003</t>
  </si>
  <si>
    <t>○水沢南中学校</t>
  </si>
  <si>
    <t>みずさわみな</t>
  </si>
  <si>
    <t>学級閉鎖:2/3～2/5 1年(3)(585人中41人)</t>
  </si>
  <si>
    <t>C15001</t>
  </si>
  <si>
    <t>○一関小学校</t>
  </si>
  <si>
    <t>いちのせき</t>
  </si>
  <si>
    <t>学級閉鎖:2/3 4年(1)(597人中10人)</t>
  </si>
  <si>
    <t>学年閉鎖:2/4～2/7 4年(144人中22人)</t>
  </si>
  <si>
    <t>学年閉鎖:2/3～2/5 3年(80人中12人)</t>
  </si>
  <si>
    <t>学年閉鎖:1/31～2/4 1年(102人中24人)</t>
  </si>
  <si>
    <t>学年閉鎖:1/31～2/3 2年､3年(83人中15人)</t>
  </si>
  <si>
    <t>施設閉鎖:1/31 (83人中13人)</t>
    <rPh sb="0" eb="2">
      <t>シセツ</t>
    </rPh>
    <rPh sb="2" eb="4">
      <t>ヘイサ</t>
    </rPh>
    <phoneticPr fontId="2"/>
  </si>
  <si>
    <t>学級閉鎖:2/3～2/6 3年(1)(501人中34人)</t>
  </si>
  <si>
    <t>施設閉鎖:2/3～2/3(83人中16人)</t>
  </si>
  <si>
    <t>C32005</t>
  </si>
  <si>
    <t>○江刺家小学校</t>
  </si>
  <si>
    <t>えさしか</t>
  </si>
  <si>
    <t>学年閉鎖:1/31～2/3 5･6年(29人中6人)</t>
  </si>
  <si>
    <t>学年閉鎖:1/30～1/31 4年、5年、6年(82人中29人)</t>
    <rPh sb="16" eb="17">
      <t>ネン</t>
    </rPh>
    <rPh sb="22" eb="23">
      <t>ネン</t>
    </rPh>
    <phoneticPr fontId="2"/>
  </si>
  <si>
    <t>学級閉鎖:2/3～2/4 2年(1)(376人中63人)</t>
  </si>
  <si>
    <t>学級閉鎖:2/3～2/4 2年(1)(376人中63人)</t>
    <phoneticPr fontId="2"/>
  </si>
  <si>
    <t>学級閉鎖:1/31～2/2 1年(1)(376人中25人)</t>
    <phoneticPr fontId="2"/>
  </si>
  <si>
    <t>学級閉鎖:2/3～2/6 2年(1)(646人中32人)</t>
  </si>
  <si>
    <t>学級閉鎖:2/4～2/6 2年(1)､6年(2)(566人中55人)</t>
  </si>
  <si>
    <t>A11006</t>
  </si>
  <si>
    <t>◇暁の星幼稚園</t>
  </si>
  <si>
    <t>あけのほし</t>
  </si>
  <si>
    <t>学年閉鎖:2/4～2/6 4歳児ｸﾗｽ(56人中9人)</t>
  </si>
  <si>
    <t>学年閉鎖:2/4～2/5 1年、2/3～2/7 2年(125人中31人)</t>
  </si>
  <si>
    <t>学年閉鎖:2/4～2/5 1年、2/3～2/7 2年(125人中31人)</t>
    <phoneticPr fontId="2"/>
  </si>
  <si>
    <t>学年閉鎖:2/3～2/7 2年(125人中31人)</t>
  </si>
  <si>
    <t>学年閉鎖:2/3～2/7 2年(125人中31人)</t>
    <phoneticPr fontId="2"/>
  </si>
  <si>
    <t>学年閉鎖:1/31～2/3 1年、2/3～2/7 2年(125人中10人)</t>
    <phoneticPr fontId="2"/>
  </si>
  <si>
    <t>学年閉鎖:2/4～2/6 2年、2/4～2/5 3年(83人中17人)</t>
  </si>
  <si>
    <t>学年閉鎖:2/4～2/6 2年、2/4～2/5 3年(83人中17人)</t>
    <phoneticPr fontId="2"/>
  </si>
  <si>
    <t>学年閉鎖:2/4～2/6 2年(83人中17人)</t>
    <phoneticPr fontId="2"/>
  </si>
  <si>
    <t>C30003</t>
  </si>
  <si>
    <t>○中央小学校</t>
  </si>
  <si>
    <t>ちゅうおう</t>
  </si>
  <si>
    <t>学級閉鎖:2/3～2/5  3年(1)(200人中27人)</t>
  </si>
  <si>
    <t>C18008</t>
  </si>
  <si>
    <t>○気仙小学校</t>
  </si>
  <si>
    <t>けせん</t>
  </si>
  <si>
    <t>学年閉鎖:2/5～2/7 4･5年(56人中7人)</t>
  </si>
  <si>
    <t>学年閉鎖:2/5 1年(102人中21人)</t>
  </si>
  <si>
    <t>C15020</t>
  </si>
  <si>
    <t>○千厩小学校</t>
  </si>
  <si>
    <t>D16001</t>
  </si>
  <si>
    <t>○平泉中学校</t>
  </si>
  <si>
    <t>ひらいずみ</t>
  </si>
  <si>
    <t>学級閉鎖:1/31～2/3 1年(1)、2/3～2/4 2年(1)(466人中43人)</t>
    <phoneticPr fontId="2"/>
  </si>
  <si>
    <t>学級閉鎖:2/3～2/4 2年(1)、2/4～2/6 3年(1)(466人中43人)</t>
    <phoneticPr fontId="2"/>
  </si>
  <si>
    <t>学級閉鎖:2/4～2/6 3年(1)(466人中43人)</t>
  </si>
  <si>
    <t>学級閉鎖:2/4～2/6 3年(1)(466人中43人)</t>
    <phoneticPr fontId="2"/>
  </si>
  <si>
    <t>学級閉鎖:2/5～2/7 3年(1)(366人中15人)</t>
  </si>
  <si>
    <t>学級閉鎖:2/4～2/5 2年(1)(339人中11人)</t>
  </si>
  <si>
    <t>学級閉鎖:2/6～2/7 1年(1)(164人中5人)</t>
  </si>
  <si>
    <t>D07002</t>
  </si>
  <si>
    <t>○紫波第二中学校</t>
  </si>
  <si>
    <t>しわだいに</t>
  </si>
  <si>
    <t>学年閉鎖:2/5～2/7 2年(94人中7人)</t>
  </si>
  <si>
    <t>D25001</t>
  </si>
  <si>
    <t>○田野畑中学校</t>
  </si>
  <si>
    <t>学年閉鎖:2/6～2/7 2年(70人中5人)</t>
  </si>
  <si>
    <t>C01021</t>
  </si>
  <si>
    <t>○城北小学校</t>
  </si>
  <si>
    <t>じょうほく</t>
  </si>
  <si>
    <t>学級閉鎖:2/6～2/7 6年(1)(511人中18人)</t>
  </si>
  <si>
    <t>D15007</t>
  </si>
  <si>
    <t>○花泉中学校</t>
  </si>
  <si>
    <t>C18007</t>
  </si>
  <si>
    <t>○矢作小学校</t>
  </si>
  <si>
    <t>やはぎ</t>
  </si>
  <si>
    <t>学級閉鎖:2/7～2/113年(1)(301人中9人)</t>
  </si>
  <si>
    <t>学年閉鎖:2/7～2/105年･6年(23人中2人)</t>
  </si>
  <si>
    <t>D11004</t>
  </si>
  <si>
    <t>○北上北中学校</t>
  </si>
  <si>
    <t>きたかみきた</t>
  </si>
  <si>
    <t>学級閉鎖:2/10～2/12 1年(1)(129人中20人)</t>
  </si>
  <si>
    <t>学年閉鎖:2/10 6年(144人中12人)</t>
  </si>
  <si>
    <t>C18006</t>
  </si>
  <si>
    <t>○横田小学校</t>
  </si>
  <si>
    <t>よこた</t>
  </si>
  <si>
    <t>C18003</t>
  </si>
  <si>
    <t>○小友小学校</t>
  </si>
  <si>
    <t>おとも</t>
  </si>
  <si>
    <t>F17001</t>
  </si>
  <si>
    <t>○気仙光陵支援学校</t>
  </si>
  <si>
    <t>けせんこうり</t>
  </si>
  <si>
    <t>施設閉鎖:2/10～2/13 (41人中17人)</t>
  </si>
  <si>
    <t>学年閉鎖:2/10～2/12 5年(84人中11人)</t>
  </si>
  <si>
    <t>学年閉鎖:2/10～2/12 高等部(45人中4人)</t>
  </si>
  <si>
    <t>E09006</t>
  </si>
  <si>
    <t>◇花巻東高等学校</t>
  </si>
  <si>
    <t>はなまきひが</t>
  </si>
  <si>
    <t>学級閉鎖:2/10～2/13 1年(1)(731人中29人)</t>
  </si>
  <si>
    <t>C17005</t>
  </si>
  <si>
    <t>○猪川小学校</t>
  </si>
  <si>
    <t>いかわ</t>
  </si>
  <si>
    <t>学年閉鎖:2/10～2/13 1年、学級閉鎖:2/10～2/13 4年(1)(265人中12人)</t>
    <rPh sb="18" eb="20">
      <t>ガッキュウ</t>
    </rPh>
    <rPh sb="20" eb="22">
      <t>ヘイサ</t>
    </rPh>
    <rPh sb="34" eb="35">
      <t>ネン</t>
    </rPh>
    <phoneticPr fontId="2"/>
  </si>
  <si>
    <t>C01010</t>
  </si>
  <si>
    <t>○土淵小学校</t>
  </si>
  <si>
    <t>学年閉鎖:2/12～2/13 3年(274人中13人)</t>
  </si>
  <si>
    <t>C02002</t>
  </si>
  <si>
    <t>○田頭小学校</t>
  </si>
  <si>
    <t>でんどう</t>
  </si>
  <si>
    <t>学年閉鎖:2/13～2/14 5･6年(53人中5人)</t>
  </si>
  <si>
    <t>C18005</t>
  </si>
  <si>
    <t>○竹駒小学校</t>
  </si>
  <si>
    <t>たけこま</t>
  </si>
  <si>
    <t>学年閉鎖:2/12～2/13 6年(41人中5人)</t>
  </si>
  <si>
    <t>学年閉鎖:2/14 3年(274人中14人)</t>
    <phoneticPr fontId="2"/>
  </si>
  <si>
    <t>学年閉鎖:2/13～2/17 5･6年(53人中8人)</t>
  </si>
  <si>
    <t>D15001</t>
  </si>
  <si>
    <t>○一関中学校</t>
  </si>
  <si>
    <t>学年閉鎖:2/17～2/19 2年(183人中23人)</t>
  </si>
  <si>
    <t>学級閉鎖:2/14～2/16 2年(1)(183人中23人)</t>
    <rPh sb="1" eb="2">
      <t>キュウ</t>
    </rPh>
    <phoneticPr fontId="2"/>
  </si>
  <si>
    <t>学年閉鎖:2/17～2/19 3年､5年､6年(42人中16人)</t>
  </si>
  <si>
    <t>C30008</t>
  </si>
  <si>
    <t>○浄法寺小学校</t>
  </si>
  <si>
    <t>じょうぼうじ</t>
  </si>
  <si>
    <t>学年閉鎖:2/14～2/17 2年(88人中13人)</t>
  </si>
  <si>
    <t>D01005</t>
  </si>
  <si>
    <t>○河南中学校</t>
  </si>
  <si>
    <t>かなん</t>
  </si>
  <si>
    <t>学級閉鎖:2/17～2/19 1年(1)(379人中15人)</t>
  </si>
  <si>
    <t>C04004</t>
  </si>
  <si>
    <t>○五日市小学校</t>
  </si>
  <si>
    <t>いつかいち</t>
  </si>
  <si>
    <t>学年閉鎖:2/18～2/19 3･4年(26人中5人)</t>
  </si>
  <si>
    <t>学年閉鎖:2/17～2/19 3年、学級閉鎖:2/17～2/19 4年(1)(362人中33人)</t>
    <rPh sb="18" eb="20">
      <t>ガッキュウ</t>
    </rPh>
    <rPh sb="20" eb="22">
      <t>ヘイサ</t>
    </rPh>
    <rPh sb="34" eb="35">
      <t>ネン</t>
    </rPh>
    <phoneticPr fontId="2"/>
  </si>
  <si>
    <t>C17009</t>
  </si>
  <si>
    <t>○綾里小学校</t>
  </si>
  <si>
    <t>りょうり</t>
  </si>
  <si>
    <t>学年閉鎖:2/17～2/18 4年(69人中9人)</t>
  </si>
  <si>
    <t>学年閉鎖:2/17～2/19 1年(88人中20人)</t>
  </si>
  <si>
    <t>学年閉鎖:2/17～2/19 1年(88人中20人)</t>
    <phoneticPr fontId="2"/>
  </si>
  <si>
    <t>学年閉鎖:2/14～2/17 2年、2/17～2/19 1年(88人中13人)</t>
    <phoneticPr fontId="2"/>
  </si>
  <si>
    <t>学級閉鎖:2/25～2/27 2年(1)(465人中32人)</t>
  </si>
  <si>
    <t>D15004</t>
  </si>
  <si>
    <t>○厳美中学校</t>
  </si>
  <si>
    <t>げんび</t>
  </si>
  <si>
    <t>学年閉鎖:2/25～2/26 1年(52人中13人)</t>
  </si>
  <si>
    <t>AB21001</t>
  </si>
  <si>
    <t>◇幼保連携型認定こども園つつみこども園</t>
  </si>
  <si>
    <t>つつみ</t>
  </si>
  <si>
    <t>学年閉鎖:2/25～2/27 5歳児ｸﾗｽ(56人中11人)</t>
  </si>
  <si>
    <t>D01004</t>
  </si>
  <si>
    <t>○上田中学校</t>
  </si>
  <si>
    <t>D01008</t>
  </si>
  <si>
    <t>○米内中学校</t>
  </si>
  <si>
    <t>よない</t>
  </si>
  <si>
    <t>学年閉鎖:2/26～2/27 2年(355人中51人)</t>
  </si>
  <si>
    <t>学年閉鎖:2/25～2/26 3年(57人中4人)</t>
  </si>
  <si>
    <t>学級閉鎖:2/26～2/28 2年(1)(52人中15人)</t>
  </si>
  <si>
    <t>学級閉鎖:2/26～2/28 2年(1)(52人中15人)</t>
    <phoneticPr fontId="2"/>
  </si>
  <si>
    <t>学年閉鎖:2/25～2/26 1年、学級閉鎖:2/26～2/28 2年(1)(52人中15人)</t>
    <phoneticPr fontId="2"/>
  </si>
  <si>
    <t>学級閉鎖:2/28 2年(1)(467人中29人)</t>
  </si>
  <si>
    <t>C01007</t>
  </si>
  <si>
    <t>○山岸小学校</t>
  </si>
  <si>
    <t>やまぎし</t>
  </si>
  <si>
    <t>学級閉鎖:3/4～3/5 1年(2)､2年(2)､3年(1)(579人中58人)</t>
  </si>
  <si>
    <t>学級閉鎖:3/7～3/9 4年(1)(444人中15人)</t>
  </si>
  <si>
    <t>C15006</t>
  </si>
  <si>
    <t>学年閉鎖:3/11～3/13 3年、学級閉鎖:3/11～3/13 2年(1)、4年(1) (319人中24人)</t>
    <rPh sb="18" eb="20">
      <t>ガッキュウ</t>
    </rPh>
    <rPh sb="20" eb="22">
      <t>ヘイサ</t>
    </rPh>
    <rPh sb="34" eb="35">
      <t>ネン</t>
    </rPh>
    <rPh sb="40" eb="41">
      <t>ネン</t>
    </rPh>
    <phoneticPr fontId="2"/>
  </si>
  <si>
    <t>学年閉鎖:3/13～3/16 5年(319人中32人)</t>
  </si>
  <si>
    <t>学年閉鎖:3/11～3/13 3年、3/13～3/6 5年、学級閉鎖:3/11～3/13 2年(1)、4年(1) (319人中24人)</t>
    <rPh sb="28" eb="29">
      <t>ネン</t>
    </rPh>
    <rPh sb="30" eb="32">
      <t>ガッキュウ</t>
    </rPh>
    <rPh sb="32" eb="34">
      <t>ヘイサ</t>
    </rPh>
    <rPh sb="46" eb="47">
      <t>ネン</t>
    </rPh>
    <rPh sb="52" eb="53">
      <t>ネン</t>
    </rPh>
    <phoneticPr fontId="2"/>
  </si>
  <si>
    <t>学年閉鎖:3/17 4年(214人中12人)</t>
  </si>
  <si>
    <t>D07003</t>
  </si>
  <si>
    <t>○紫波第三中学校</t>
  </si>
  <si>
    <t>しわだいさん</t>
  </si>
  <si>
    <t>学年閉鎖:4/11 3年(127人中10人)</t>
  </si>
  <si>
    <t>学級閉鎖:4/11～4/13 3年(1)(637人中5人)</t>
  </si>
  <si>
    <t>C13023</t>
  </si>
  <si>
    <t>○胆沢第一小学校</t>
  </si>
  <si>
    <t>いさわだいい</t>
  </si>
  <si>
    <t>学年閉鎖:4/12～4/15 1年(221人中9人)</t>
  </si>
  <si>
    <t>学年閉鎖:4/14～4/16 2年(112人中15人)</t>
  </si>
  <si>
    <t>学年閉鎖:4/14～4/16 3年(127人中13人)</t>
  </si>
  <si>
    <t>学級閉鎖:4/14～4/17 3年(1)(416人中11人)</t>
  </si>
  <si>
    <t>学級閉鎖:4/10～4/12 1年(1)(385人中9人)</t>
  </si>
  <si>
    <t>D01018</t>
  </si>
  <si>
    <t>○見前南中学校</t>
  </si>
  <si>
    <t>学級閉鎖:4/14 3年(1)(637人中7人)</t>
    <phoneticPr fontId="2"/>
  </si>
  <si>
    <t>学年閉鎖:4/15～4/18 3年(637人中28人)</t>
  </si>
  <si>
    <t>C13021</t>
  </si>
  <si>
    <t>○若柳小学校</t>
  </si>
  <si>
    <t>わかやなぎ</t>
  </si>
  <si>
    <t>学年閉鎖:4/14～4/16 1年(111人中10人)</t>
  </si>
  <si>
    <t>学年閉鎖:4/12～4/17 1年(221人中20人)</t>
  </si>
  <si>
    <t>学年閉鎖:4/14～4/16 3年(126人中10人)</t>
  </si>
  <si>
    <t>D01019</t>
    <phoneticPr fontId="2"/>
  </si>
  <si>
    <t>E01017</t>
  </si>
  <si>
    <t>◇盛岡誠桜高等学校</t>
  </si>
  <si>
    <t>もりおかせい</t>
  </si>
  <si>
    <t>学年閉鎖:4/16～4/18 2年(586人中44人)</t>
  </si>
  <si>
    <t>学級閉鎖:4/14～4/16 1年(1)(385人中23人)</t>
  </si>
  <si>
    <t>学級閉鎖:4/10～4/14 1年(1)(人中人)</t>
  </si>
  <si>
    <t>学級閉鎖:4/14 1年(2)(385人中23人)</t>
    <phoneticPr fontId="2"/>
  </si>
  <si>
    <t>学年閉鎖:4/16～4/18 3年(112人中21人)</t>
  </si>
  <si>
    <t>学年閉鎖:4/16 2年、3年(112人中21人)</t>
    <rPh sb="14" eb="15">
      <t>ネン</t>
    </rPh>
    <phoneticPr fontId="2"/>
  </si>
  <si>
    <t>学年閉鎖:4/19～4/22 6年(87人中9人)</t>
  </si>
  <si>
    <t>学級閉鎖:4/22～4/24 6年(1)(225人中9人)</t>
  </si>
  <si>
    <t>C20005</t>
    <phoneticPr fontId="2"/>
  </si>
  <si>
    <t>学級閉鎖:4/22～4/24 2年(3)(282人中25人)</t>
  </si>
  <si>
    <t>D21001</t>
  </si>
  <si>
    <t>○吉里吉里中学校</t>
  </si>
  <si>
    <t>きりきり</t>
  </si>
  <si>
    <t>施設閉鎖:4/22～4/24 (27人中7人)</t>
  </si>
  <si>
    <t>学年閉鎖:4/23～4/25 1年(634人中31人)</t>
  </si>
  <si>
    <t>学級閉鎖:4/23～4/25 3年(1)(374人中3人)</t>
  </si>
  <si>
    <t>学級閉鎖:4/23～4/25 1年(1)(282人中33人)</t>
  </si>
  <si>
    <t>○北厨川小学校</t>
  </si>
  <si>
    <t>学年閉鎖:4/24～4/26 2年(210人中8人)</t>
  </si>
  <si>
    <t>C01014</t>
    <phoneticPr fontId="2"/>
  </si>
  <si>
    <t>学級閉鎖:4/28～4/30 2年(1)(410人中26人)</t>
  </si>
  <si>
    <t>○遠野市立遠野中学校</t>
    <phoneticPr fontId="2"/>
  </si>
  <si>
    <t>とおの</t>
    <phoneticPr fontId="2"/>
  </si>
  <si>
    <t>学級閉鎖</t>
    <phoneticPr fontId="2"/>
  </si>
  <si>
    <t>学級閉鎖</t>
  </si>
  <si>
    <t>学級閉鎖:5/8～5/11 3年(1)(209人中12人)</t>
  </si>
  <si>
    <t>学年閉鎖:5/8～5/9 3年(359人中42人)</t>
  </si>
  <si>
    <t>学年閉鎖:5/12～5/15 4年(544人中52人)</t>
  </si>
  <si>
    <t>学級閉鎖:5/15～5/16 2年(1)(637人中16人)</t>
  </si>
  <si>
    <t>D07001</t>
    <phoneticPr fontId="2"/>
  </si>
  <si>
    <t>D03001</t>
    <phoneticPr fontId="2"/>
  </si>
  <si>
    <t>学年閉鎖:5/16～5/18 1年(338人中38人)</t>
  </si>
  <si>
    <t>学級閉鎖:5/16～5/18 1年(1)(827人中9人)</t>
  </si>
  <si>
    <t>施設閉鎖:5/19～5/21 (338人中56人)</t>
  </si>
  <si>
    <t>D17001</t>
  </si>
  <si>
    <t>学級閉鎖:5/19～5/21 3年(1)(405人中11人)</t>
  </si>
  <si>
    <t>学級閉鎖:5/19～5/21 1年(1)(827人中19人)</t>
  </si>
  <si>
    <t>学級閉鎖:5/21～5/22 3年(1)(319人中10人)</t>
  </si>
  <si>
    <t>○釜石東中学校</t>
  </si>
  <si>
    <t>かまいしひが</t>
  </si>
  <si>
    <t>学年閉鎖:5/20～5/23 2年(86人中16人)</t>
  </si>
  <si>
    <t>D10001</t>
    <phoneticPr fontId="2"/>
  </si>
  <si>
    <t>D20005</t>
    <phoneticPr fontId="2"/>
  </si>
  <si>
    <t>学級閉鎖:5/21～5/23 1年(1)(637人中19人)</t>
  </si>
  <si>
    <t>C17007</t>
  </si>
  <si>
    <t>○日頃市小学校</t>
  </si>
  <si>
    <t>ひころいち</t>
  </si>
  <si>
    <t>学年閉鎖:5/22～5/23 4･5年(45人中6人)</t>
  </si>
  <si>
    <t>E11005</t>
  </si>
  <si>
    <t>◇専修大学北上高等学校</t>
  </si>
  <si>
    <t>せんしゅうだ</t>
  </si>
  <si>
    <t>学級閉鎖:5/26～5/28 1年(1)(874人中41人)</t>
  </si>
  <si>
    <t>学年閉鎖:5/26 1年(86人中18人)</t>
  </si>
  <si>
    <t>学級閉鎖:5/26 6年(1)(596人中23人)</t>
  </si>
  <si>
    <t>C01018</t>
    <phoneticPr fontId="2"/>
  </si>
  <si>
    <t>学級閉鎖:5/27～5/28(562人中11人)</t>
  </si>
  <si>
    <t>F10001</t>
  </si>
  <si>
    <t>○花巻清風支援学校遠野分教室</t>
  </si>
  <si>
    <t>はなまきせい</t>
  </si>
  <si>
    <t>学年閉鎖:5/27～5/29 中学部(16人中3人)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</si>
</sst>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78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15" xfId="0" applyNumberFormat="1" applyFont="1" applyBorder="1" applyAlignment="1" applyProtection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0" fontId="0" fillId="0" borderId="0" xfId="0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4" fillId="0" borderId="16" xfId="0" applyNumberFormat="1" applyFont="1" applyBorder="1" applyAlignment="1" applyProtection="1">
      <alignment vertical="center" wrapText="1"/>
    </xf>
    <xf numFmtId="177" fontId="3" fillId="0" borderId="14" xfId="0" applyNumberFormat="1" applyFont="1" applyFill="1" applyBorder="1" applyAlignment="1" applyProtection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Fill="1" applyBorder="1" applyAlignment="1" applyProtection="1">
      <alignment vertical="center"/>
    </xf>
    <xf numFmtId="177" fontId="32" fillId="0" borderId="16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/>
    <xf numFmtId="0" fontId="0" fillId="0" borderId="0" xfId="0" applyNumberFormat="1" applyAlignment="1" applyProtection="1"/>
    <xf numFmtId="177" fontId="4" fillId="0" borderId="16" xfId="0" applyNumberFormat="1" applyFont="1" applyFill="1" applyBorder="1" applyAlignment="1" applyProtection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shrinkToFit="1"/>
    </xf>
    <xf numFmtId="181" fontId="3" fillId="0" borderId="16" xfId="0" applyNumberFormat="1" applyFont="1" applyBorder="1" applyAlignment="1" applyProtection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Protection="1"/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>
      <alignment horizontal="left" vertical="center" indent="1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0" fillId="0" borderId="0" xfId="0" applyFill="1"/>
    <xf numFmtId="0" fontId="42" fillId="0" borderId="0" xfId="0" applyFont="1"/>
    <xf numFmtId="14" fontId="1" fillId="0" borderId="0" xfId="50" applyNumberFormat="1" applyFill="1" applyAlignment="1">
      <alignment vertical="center" shrinkToFit="1"/>
    </xf>
    <xf numFmtId="0" fontId="39" fillId="0" borderId="0" xfId="50" applyFont="1" applyFill="1">
      <alignment vertical="center"/>
    </xf>
    <xf numFmtId="0" fontId="40" fillId="0" borderId="0" xfId="52" applyFont="1" applyFill="1" applyAlignment="1">
      <alignment shrinkToFit="1"/>
    </xf>
    <xf numFmtId="0" fontId="41" fillId="0" borderId="0" xfId="50" applyFont="1" applyFill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 applyAlignment="1" applyProtection="1"/>
    <xf numFmtId="38" fontId="45" fillId="0" borderId="0" xfId="41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 applyProtection="1">
      <alignment vertical="center"/>
    </xf>
    <xf numFmtId="0" fontId="43" fillId="0" borderId="0" xfId="0" applyFont="1"/>
    <xf numFmtId="0" fontId="43" fillId="0" borderId="0" xfId="0" applyFont="1" applyProtection="1"/>
    <xf numFmtId="0" fontId="43" fillId="0" borderId="0" xfId="0" applyFont="1" applyAlignment="1" applyProtection="1">
      <alignment shrinkToFit="1"/>
    </xf>
    <xf numFmtId="0" fontId="43" fillId="0" borderId="0" xfId="0" applyFont="1" applyBorder="1" applyProtection="1"/>
    <xf numFmtId="55" fontId="3" fillId="0" borderId="3" xfId="0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14" fontId="1" fillId="0" borderId="0" xfId="50" applyNumberFormat="1" applyFont="1" applyFill="1" applyAlignment="1">
      <alignment vertical="center" shrinkToFit="1"/>
    </xf>
    <xf numFmtId="0" fontId="1" fillId="0" borderId="0" xfId="0" applyFont="1"/>
    <xf numFmtId="0" fontId="1" fillId="0" borderId="0" xfId="50" applyFont="1">
      <alignment vertical="center"/>
    </xf>
    <xf numFmtId="0" fontId="47" fillId="0" borderId="0" xfId="50" applyFont="1" applyFill="1">
      <alignment vertical="center"/>
    </xf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Font="1" applyFill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Font="1" applyFill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06">
    <cellStyle name="20% - アクセント 1" xfId="1" builtinId="30" customBuiltin="1"/>
    <cellStyle name="20% - アクセント 1 2" xfId="56"/>
    <cellStyle name="20% - アクセント 2" xfId="2" builtinId="34" customBuiltin="1"/>
    <cellStyle name="20% - アクセント 2 2" xfId="57"/>
    <cellStyle name="20% - アクセント 3" xfId="3" builtinId="38" customBuiltin="1"/>
    <cellStyle name="20% - アクセント 3 2" xfId="58"/>
    <cellStyle name="20% - アクセント 4" xfId="4" builtinId="42" customBuiltin="1"/>
    <cellStyle name="20% - アクセント 4 2" xfId="59"/>
    <cellStyle name="20% - アクセント 5" xfId="5" builtinId="46" customBuiltin="1"/>
    <cellStyle name="20% - アクセント 5 2" xfId="60"/>
    <cellStyle name="20% - アクセント 6" xfId="6" builtinId="50" customBuiltin="1"/>
    <cellStyle name="20% - アクセント 6 2" xfId="61"/>
    <cellStyle name="40% - アクセント 1" xfId="7" builtinId="31" customBuiltin="1"/>
    <cellStyle name="40% - アクセント 1 2" xfId="62"/>
    <cellStyle name="40% - アクセント 2" xfId="8" builtinId="35" customBuiltin="1"/>
    <cellStyle name="40% - アクセント 2 2" xfId="63"/>
    <cellStyle name="40% - アクセント 3" xfId="9" builtinId="39" customBuiltin="1"/>
    <cellStyle name="40% - アクセント 3 2" xfId="64"/>
    <cellStyle name="40% - アクセント 4" xfId="10" builtinId="43" customBuiltin="1"/>
    <cellStyle name="40% - アクセント 4 2" xfId="65"/>
    <cellStyle name="40% - アクセント 5" xfId="11" builtinId="47" customBuiltin="1"/>
    <cellStyle name="40% - アクセント 5 2" xfId="66"/>
    <cellStyle name="40% - アクセント 6" xfId="12" builtinId="51" customBuiltin="1"/>
    <cellStyle name="40% - アクセント 6 2" xfId="67"/>
    <cellStyle name="60% - アクセント 1" xfId="13" builtinId="32" customBuiltin="1"/>
    <cellStyle name="60% - アクセント 1 2" xfId="68"/>
    <cellStyle name="60% - アクセント 2" xfId="14" builtinId="36" customBuiltin="1"/>
    <cellStyle name="60% - アクセント 2 2" xfId="69"/>
    <cellStyle name="60% - アクセント 3" xfId="15" builtinId="40" customBuiltin="1"/>
    <cellStyle name="60% - アクセント 3 2" xfId="70"/>
    <cellStyle name="60% - アクセント 4" xfId="16" builtinId="44" customBuiltin="1"/>
    <cellStyle name="60% - アクセント 4 2" xfId="71"/>
    <cellStyle name="60% - アクセント 5" xfId="17" builtinId="48" customBuiltin="1"/>
    <cellStyle name="60% - アクセント 5 2" xfId="72"/>
    <cellStyle name="60% - アクセント 6" xfId="18" builtinId="52" customBuiltin="1"/>
    <cellStyle name="60% - アクセント 6 2" xfId="73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1 2" xfId="74"/>
    <cellStyle name="アクセント 2" xfId="28" builtinId="33" customBuiltin="1"/>
    <cellStyle name="アクセント 2 2" xfId="75"/>
    <cellStyle name="アクセント 3" xfId="29" builtinId="37" customBuiltin="1"/>
    <cellStyle name="アクセント 3 2" xfId="76"/>
    <cellStyle name="アクセント 4" xfId="30" builtinId="41" customBuiltin="1"/>
    <cellStyle name="アクセント 4 2" xfId="77"/>
    <cellStyle name="アクセント 5" xfId="31" builtinId="45" customBuiltin="1"/>
    <cellStyle name="アクセント 5 2" xfId="78"/>
    <cellStyle name="アクセント 6" xfId="32" builtinId="49" customBuiltin="1"/>
    <cellStyle name="アクセント 6 2" xfId="79"/>
    <cellStyle name="タイトル" xfId="33" builtinId="15" customBuiltin="1"/>
    <cellStyle name="タイトル 2" xfId="80"/>
    <cellStyle name="チェック セル" xfId="34" builtinId="23" customBuiltin="1"/>
    <cellStyle name="チェック セル 2" xfId="81"/>
    <cellStyle name="どちらでもない" xfId="35" builtinId="28" customBuiltin="1"/>
    <cellStyle name="どちらでもない 2" xfId="82"/>
    <cellStyle name="ハイパーリンク" xfId="55" builtinId="8"/>
    <cellStyle name="ハイパーリンク 2" xfId="83"/>
    <cellStyle name="メモ" xfId="36" builtinId="10" customBuiltin="1"/>
    <cellStyle name="メモ 2" xfId="84"/>
    <cellStyle name="リンク セル" xfId="37" builtinId="24" customBuiltin="1"/>
    <cellStyle name="リンク セル 2" xfId="85"/>
    <cellStyle name="悪い" xfId="38" builtinId="27" customBuiltin="1"/>
    <cellStyle name="悪い 2" xfId="86"/>
    <cellStyle name="計算" xfId="39" builtinId="22" customBuiltin="1"/>
    <cellStyle name="計算 2" xfId="87"/>
    <cellStyle name="警告文" xfId="40" builtinId="11" customBuiltin="1"/>
    <cellStyle name="警告文 2" xfId="88"/>
    <cellStyle name="桁区切り" xfId="41" builtinId="6"/>
    <cellStyle name="桁区切り 2" xfId="89"/>
    <cellStyle name="見出し 1" xfId="42" builtinId="16" customBuiltin="1"/>
    <cellStyle name="見出し 1 2" xfId="90"/>
    <cellStyle name="見出し 2" xfId="43" builtinId="17" customBuiltin="1"/>
    <cellStyle name="見出し 2 2" xfId="91"/>
    <cellStyle name="見出し 3" xfId="44" builtinId="18" customBuiltin="1"/>
    <cellStyle name="見出し 3 2" xfId="92"/>
    <cellStyle name="見出し 4" xfId="45" builtinId="19" customBuiltin="1"/>
    <cellStyle name="見出し 4 2" xfId="93"/>
    <cellStyle name="集計" xfId="46" builtinId="25" customBuiltin="1"/>
    <cellStyle name="集計 2" xfId="94"/>
    <cellStyle name="出力" xfId="47" builtinId="21" customBuiltin="1"/>
    <cellStyle name="出力 2" xfId="95"/>
    <cellStyle name="説明文" xfId="48" builtinId="53" customBuiltin="1"/>
    <cellStyle name="説明文 2" xfId="96"/>
    <cellStyle name="入力" xfId="49" builtinId="20" customBuiltin="1"/>
    <cellStyle name="入力 2" xfId="97"/>
    <cellStyle name="標準" xfId="0" builtinId="0"/>
    <cellStyle name="標準 2" xfId="50"/>
    <cellStyle name="標準 2 2" xfId="105"/>
    <cellStyle name="標準 3" xfId="98"/>
    <cellStyle name="標準 4" xfId="99"/>
    <cellStyle name="標準 4 2" xfId="100"/>
    <cellStyle name="標準 5" xfId="101"/>
    <cellStyle name="標準 6" xfId="102"/>
    <cellStyle name="標準 7" xfId="103"/>
    <cellStyle name="標準_行事H13NEW_食肉検・行事予定表V1.00Pr3_" xfId="51"/>
    <cellStyle name="標準_紫波業務計画表_V1" xfId="52"/>
    <cellStyle name="未定義" xfId="53"/>
    <cellStyle name="良い" xfId="54" builtinId="26" customBuiltin="1"/>
    <cellStyle name="良い 2" xfId="104"/>
  </cellStyles>
  <dxfs count="389"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N639"/>
  <sheetViews>
    <sheetView showGridLines="0" showZeros="0" tabSelected="1" topLeftCell="A5" zoomScaleNormal="100" zoomScaleSheetLayoutView="130" workbookViewId="0">
      <pane xSplit="12" ySplit="4" topLeftCell="JM243" activePane="bottomRight" state="frozenSplit"/>
      <selection activeCell="A5" sqref="A5"/>
      <selection pane="topRight" activeCell="ON3" sqref="ON3"/>
      <selection pane="bottomLeft" activeCell="M6" sqref="M6:OR6"/>
      <selection pane="bottomRight" activeCell="G262" sqref="G262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81" customWidth="1"/>
    <col min="4" max="4" width="6.25" style="19" customWidth="1"/>
    <col min="5" max="5" width="9.25" style="1" customWidth="1"/>
    <col min="6" max="6" width="9.125" style="1" customWidth="1"/>
    <col min="7" max="7" width="20.625" style="108" customWidth="1"/>
    <col min="8" max="8" width="7.625" style="17" customWidth="1"/>
    <col min="9" max="9" width="3.625" style="88" customWidth="1"/>
    <col min="10" max="12" width="3.625" style="104" customWidth="1"/>
    <col min="13" max="378" width="6.625" style="78" customWidth="1"/>
    <col min="379" max="16384" width="9" style="77"/>
  </cols>
  <sheetData>
    <row r="1" spans="1:378" s="149" customFormat="1">
      <c r="A1" s="142" t="s">
        <v>70</v>
      </c>
      <c r="B1" s="143" t="s">
        <v>75</v>
      </c>
      <c r="C1" s="144" t="s">
        <v>0</v>
      </c>
      <c r="D1" s="145" t="s">
        <v>1</v>
      </c>
      <c r="E1" s="143" t="s">
        <v>2</v>
      </c>
      <c r="F1" s="146" t="s">
        <v>76</v>
      </c>
      <c r="G1" s="147" t="s">
        <v>40</v>
      </c>
      <c r="H1" s="146" t="s">
        <v>71</v>
      </c>
      <c r="I1" s="146" t="s">
        <v>72</v>
      </c>
      <c r="J1" s="146"/>
      <c r="K1" s="146"/>
      <c r="L1" s="146"/>
      <c r="M1" s="148">
        <f>WEEKDAY(M6,1)</f>
        <v>1</v>
      </c>
      <c r="N1" s="148">
        <f t="shared" ref="N1:AL1" si="0">WEEKDAY(N6,1)</f>
        <v>2</v>
      </c>
      <c r="O1" s="148">
        <f t="shared" si="0"/>
        <v>3</v>
      </c>
      <c r="P1" s="148">
        <f t="shared" si="0"/>
        <v>4</v>
      </c>
      <c r="Q1" s="148">
        <f t="shared" si="0"/>
        <v>5</v>
      </c>
      <c r="R1" s="148">
        <f t="shared" si="0"/>
        <v>6</v>
      </c>
      <c r="S1" s="148">
        <f>WEEKDAY(S6,1)</f>
        <v>7</v>
      </c>
      <c r="T1" s="148">
        <f t="shared" si="0"/>
        <v>1</v>
      </c>
      <c r="U1" s="148">
        <f t="shared" si="0"/>
        <v>2</v>
      </c>
      <c r="V1" s="148">
        <f t="shared" si="0"/>
        <v>3</v>
      </c>
      <c r="W1" s="148">
        <f t="shared" si="0"/>
        <v>4</v>
      </c>
      <c r="X1" s="148">
        <f t="shared" si="0"/>
        <v>5</v>
      </c>
      <c r="Y1" s="148">
        <f t="shared" si="0"/>
        <v>6</v>
      </c>
      <c r="Z1" s="148">
        <f t="shared" si="0"/>
        <v>7</v>
      </c>
      <c r="AA1" s="148">
        <f t="shared" si="0"/>
        <v>1</v>
      </c>
      <c r="AB1" s="148">
        <f t="shared" si="0"/>
        <v>2</v>
      </c>
      <c r="AC1" s="148">
        <f t="shared" si="0"/>
        <v>3</v>
      </c>
      <c r="AD1" s="148">
        <f t="shared" si="0"/>
        <v>4</v>
      </c>
      <c r="AE1" s="148">
        <f t="shared" si="0"/>
        <v>5</v>
      </c>
      <c r="AF1" s="148">
        <f t="shared" si="0"/>
        <v>6</v>
      </c>
      <c r="AG1" s="148">
        <f t="shared" si="0"/>
        <v>7</v>
      </c>
      <c r="AH1" s="148">
        <f t="shared" si="0"/>
        <v>1</v>
      </c>
      <c r="AI1" s="148">
        <f t="shared" si="0"/>
        <v>2</v>
      </c>
      <c r="AJ1" s="148">
        <f t="shared" si="0"/>
        <v>3</v>
      </c>
      <c r="AK1" s="148">
        <f t="shared" si="0"/>
        <v>4</v>
      </c>
      <c r="AL1" s="148">
        <f t="shared" si="0"/>
        <v>5</v>
      </c>
      <c r="AM1" s="148">
        <f>WEEKDAY(AM6,1)</f>
        <v>6</v>
      </c>
      <c r="AN1" s="148">
        <f t="shared" ref="AN1:BD1" si="1">WEEKDAY(AN6,1)</f>
        <v>7</v>
      </c>
      <c r="AO1" s="148">
        <f t="shared" si="1"/>
        <v>1</v>
      </c>
      <c r="AP1" s="148">
        <f t="shared" si="1"/>
        <v>2</v>
      </c>
      <c r="AQ1" s="148">
        <f t="shared" si="1"/>
        <v>3</v>
      </c>
      <c r="AR1" s="148">
        <f t="shared" si="1"/>
        <v>4</v>
      </c>
      <c r="AS1" s="148">
        <f t="shared" si="1"/>
        <v>5</v>
      </c>
      <c r="AT1" s="148">
        <f t="shared" si="1"/>
        <v>6</v>
      </c>
      <c r="AU1" s="148">
        <f t="shared" si="1"/>
        <v>7</v>
      </c>
      <c r="AV1" s="148">
        <f t="shared" si="1"/>
        <v>1</v>
      </c>
      <c r="AW1" s="148">
        <f t="shared" si="1"/>
        <v>2</v>
      </c>
      <c r="AX1" s="148">
        <f t="shared" si="1"/>
        <v>3</v>
      </c>
      <c r="AY1" s="148">
        <f t="shared" si="1"/>
        <v>4</v>
      </c>
      <c r="AZ1" s="148">
        <f t="shared" si="1"/>
        <v>5</v>
      </c>
      <c r="BA1" s="148">
        <f t="shared" si="1"/>
        <v>6</v>
      </c>
      <c r="BB1" s="148">
        <f t="shared" si="1"/>
        <v>7</v>
      </c>
      <c r="BC1" s="148">
        <f t="shared" si="1"/>
        <v>1</v>
      </c>
      <c r="BD1" s="148">
        <f t="shared" si="1"/>
        <v>2</v>
      </c>
      <c r="BE1" s="148">
        <f t="shared" ref="BE1:DP1" si="2">WEEKDAY(BE6,1)</f>
        <v>3</v>
      </c>
      <c r="BF1" s="148">
        <f t="shared" si="2"/>
        <v>4</v>
      </c>
      <c r="BG1" s="148">
        <f t="shared" si="2"/>
        <v>5</v>
      </c>
      <c r="BH1" s="148">
        <f t="shared" si="2"/>
        <v>6</v>
      </c>
      <c r="BI1" s="148">
        <f t="shared" si="2"/>
        <v>7</v>
      </c>
      <c r="BJ1" s="148">
        <f t="shared" si="2"/>
        <v>1</v>
      </c>
      <c r="BK1" s="148">
        <f t="shared" si="2"/>
        <v>2</v>
      </c>
      <c r="BL1" s="148">
        <f t="shared" si="2"/>
        <v>3</v>
      </c>
      <c r="BM1" s="148">
        <f t="shared" si="2"/>
        <v>4</v>
      </c>
      <c r="BN1" s="148">
        <f t="shared" si="2"/>
        <v>5</v>
      </c>
      <c r="BO1" s="148">
        <f t="shared" si="2"/>
        <v>6</v>
      </c>
      <c r="BP1" s="148">
        <f t="shared" si="2"/>
        <v>7</v>
      </c>
      <c r="BQ1" s="148">
        <f t="shared" si="2"/>
        <v>1</v>
      </c>
      <c r="BR1" s="148">
        <f t="shared" si="2"/>
        <v>2</v>
      </c>
      <c r="BS1" s="148">
        <f t="shared" si="2"/>
        <v>3</v>
      </c>
      <c r="BT1" s="148">
        <f t="shared" si="2"/>
        <v>4</v>
      </c>
      <c r="BU1" s="148">
        <f t="shared" si="2"/>
        <v>5</v>
      </c>
      <c r="BV1" s="148">
        <f t="shared" si="2"/>
        <v>6</v>
      </c>
      <c r="BW1" s="148">
        <f t="shared" si="2"/>
        <v>7</v>
      </c>
      <c r="BX1" s="148">
        <f t="shared" si="2"/>
        <v>1</v>
      </c>
      <c r="BY1" s="148">
        <f t="shared" si="2"/>
        <v>2</v>
      </c>
      <c r="BZ1" s="148">
        <f t="shared" si="2"/>
        <v>3</v>
      </c>
      <c r="CA1" s="148">
        <f t="shared" si="2"/>
        <v>4</v>
      </c>
      <c r="CB1" s="148">
        <f t="shared" si="2"/>
        <v>5</v>
      </c>
      <c r="CC1" s="148">
        <f t="shared" si="2"/>
        <v>6</v>
      </c>
      <c r="CD1" s="148">
        <f t="shared" si="2"/>
        <v>7</v>
      </c>
      <c r="CE1" s="148">
        <f t="shared" si="2"/>
        <v>1</v>
      </c>
      <c r="CF1" s="148">
        <f t="shared" si="2"/>
        <v>2</v>
      </c>
      <c r="CG1" s="148">
        <f t="shared" si="2"/>
        <v>3</v>
      </c>
      <c r="CH1" s="148">
        <f t="shared" si="2"/>
        <v>4</v>
      </c>
      <c r="CI1" s="148">
        <f t="shared" si="2"/>
        <v>5</v>
      </c>
      <c r="CJ1" s="148">
        <f t="shared" si="2"/>
        <v>6</v>
      </c>
      <c r="CK1" s="148">
        <f t="shared" si="2"/>
        <v>7</v>
      </c>
      <c r="CL1" s="148">
        <f t="shared" si="2"/>
        <v>1</v>
      </c>
      <c r="CM1" s="148">
        <f t="shared" si="2"/>
        <v>2</v>
      </c>
      <c r="CN1" s="148">
        <f t="shared" si="2"/>
        <v>3</v>
      </c>
      <c r="CO1" s="148">
        <f t="shared" si="2"/>
        <v>4</v>
      </c>
      <c r="CP1" s="148">
        <f t="shared" si="2"/>
        <v>5</v>
      </c>
      <c r="CQ1" s="148">
        <f t="shared" si="2"/>
        <v>6</v>
      </c>
      <c r="CR1" s="148">
        <f t="shared" si="2"/>
        <v>7</v>
      </c>
      <c r="CS1" s="148">
        <f t="shared" si="2"/>
        <v>1</v>
      </c>
      <c r="CT1" s="148">
        <f t="shared" si="2"/>
        <v>2</v>
      </c>
      <c r="CU1" s="148">
        <f t="shared" si="2"/>
        <v>3</v>
      </c>
      <c r="CV1" s="148">
        <f t="shared" si="2"/>
        <v>4</v>
      </c>
      <c r="CW1" s="148">
        <f t="shared" si="2"/>
        <v>5</v>
      </c>
      <c r="CX1" s="148">
        <f t="shared" si="2"/>
        <v>6</v>
      </c>
      <c r="CY1" s="148">
        <f t="shared" si="2"/>
        <v>7</v>
      </c>
      <c r="CZ1" s="148">
        <f t="shared" si="2"/>
        <v>1</v>
      </c>
      <c r="DA1" s="148">
        <f t="shared" si="2"/>
        <v>2</v>
      </c>
      <c r="DB1" s="148">
        <f t="shared" si="2"/>
        <v>3</v>
      </c>
      <c r="DC1" s="148">
        <f t="shared" si="2"/>
        <v>4</v>
      </c>
      <c r="DD1" s="148">
        <f t="shared" si="2"/>
        <v>5</v>
      </c>
      <c r="DE1" s="148">
        <f t="shared" si="2"/>
        <v>6</v>
      </c>
      <c r="DF1" s="148">
        <f t="shared" si="2"/>
        <v>7</v>
      </c>
      <c r="DG1" s="148">
        <f t="shared" si="2"/>
        <v>1</v>
      </c>
      <c r="DH1" s="148">
        <f t="shared" si="2"/>
        <v>2</v>
      </c>
      <c r="DI1" s="148">
        <f t="shared" si="2"/>
        <v>3</v>
      </c>
      <c r="DJ1" s="148">
        <f t="shared" si="2"/>
        <v>4</v>
      </c>
      <c r="DK1" s="148">
        <f t="shared" si="2"/>
        <v>5</v>
      </c>
      <c r="DL1" s="148">
        <f t="shared" si="2"/>
        <v>6</v>
      </c>
      <c r="DM1" s="148">
        <f t="shared" si="2"/>
        <v>7</v>
      </c>
      <c r="DN1" s="148">
        <f t="shared" si="2"/>
        <v>1</v>
      </c>
      <c r="DO1" s="148">
        <f t="shared" si="2"/>
        <v>2</v>
      </c>
      <c r="DP1" s="148">
        <f t="shared" si="2"/>
        <v>3</v>
      </c>
      <c r="DQ1" s="148">
        <f>WEEKDAY(DQ6,1)</f>
        <v>4</v>
      </c>
      <c r="DR1" s="148">
        <f>WEEKDAY(DR6,1)</f>
        <v>5</v>
      </c>
      <c r="DS1" s="148">
        <f t="shared" ref="DS1:GC1" si="3">WEEKDAY(DS6,1)</f>
        <v>6</v>
      </c>
      <c r="DT1" s="148">
        <f t="shared" si="3"/>
        <v>7</v>
      </c>
      <c r="DU1" s="148">
        <f t="shared" si="3"/>
        <v>1</v>
      </c>
      <c r="DV1" s="148">
        <f t="shared" si="3"/>
        <v>2</v>
      </c>
      <c r="DW1" s="148">
        <f t="shared" si="3"/>
        <v>3</v>
      </c>
      <c r="DX1" s="148">
        <f t="shared" si="3"/>
        <v>4</v>
      </c>
      <c r="DY1" s="148">
        <f t="shared" si="3"/>
        <v>5</v>
      </c>
      <c r="DZ1" s="148">
        <f t="shared" si="3"/>
        <v>6</v>
      </c>
      <c r="EA1" s="148">
        <f t="shared" si="3"/>
        <v>7</v>
      </c>
      <c r="EB1" s="148">
        <f t="shared" si="3"/>
        <v>1</v>
      </c>
      <c r="EC1" s="148">
        <f t="shared" si="3"/>
        <v>2</v>
      </c>
      <c r="ED1" s="148">
        <f t="shared" si="3"/>
        <v>3</v>
      </c>
      <c r="EE1" s="148">
        <f t="shared" si="3"/>
        <v>4</v>
      </c>
      <c r="EF1" s="148">
        <f t="shared" si="3"/>
        <v>5</v>
      </c>
      <c r="EG1" s="148">
        <f t="shared" si="3"/>
        <v>6</v>
      </c>
      <c r="EH1" s="148">
        <f t="shared" si="3"/>
        <v>7</v>
      </c>
      <c r="EI1" s="148">
        <f t="shared" si="3"/>
        <v>1</v>
      </c>
      <c r="EJ1" s="148">
        <f t="shared" si="3"/>
        <v>2</v>
      </c>
      <c r="EK1" s="148">
        <f t="shared" si="3"/>
        <v>3</v>
      </c>
      <c r="EL1" s="148">
        <f t="shared" si="3"/>
        <v>4</v>
      </c>
      <c r="EM1" s="148">
        <f t="shared" si="3"/>
        <v>5</v>
      </c>
      <c r="EN1" s="148">
        <f t="shared" si="3"/>
        <v>6</v>
      </c>
      <c r="EO1" s="148">
        <f t="shared" si="3"/>
        <v>7</v>
      </c>
      <c r="EP1" s="148">
        <f t="shared" si="3"/>
        <v>1</v>
      </c>
      <c r="EQ1" s="148">
        <f t="shared" si="3"/>
        <v>2</v>
      </c>
      <c r="ER1" s="148">
        <f t="shared" si="3"/>
        <v>3</v>
      </c>
      <c r="ES1" s="148">
        <f t="shared" si="3"/>
        <v>4</v>
      </c>
      <c r="ET1" s="148">
        <f t="shared" si="3"/>
        <v>5</v>
      </c>
      <c r="EU1" s="148">
        <f t="shared" si="3"/>
        <v>6</v>
      </c>
      <c r="EV1" s="148">
        <f t="shared" si="3"/>
        <v>7</v>
      </c>
      <c r="EW1" s="148">
        <f t="shared" si="3"/>
        <v>1</v>
      </c>
      <c r="EX1" s="148">
        <f t="shared" si="3"/>
        <v>2</v>
      </c>
      <c r="EY1" s="148">
        <f t="shared" si="3"/>
        <v>3</v>
      </c>
      <c r="EZ1" s="148">
        <f t="shared" si="3"/>
        <v>4</v>
      </c>
      <c r="FA1" s="148">
        <f t="shared" si="3"/>
        <v>5</v>
      </c>
      <c r="FB1" s="148">
        <f t="shared" si="3"/>
        <v>6</v>
      </c>
      <c r="FC1" s="148">
        <f t="shared" si="3"/>
        <v>7</v>
      </c>
      <c r="FD1" s="148">
        <f t="shared" si="3"/>
        <v>1</v>
      </c>
      <c r="FE1" s="148">
        <f t="shared" si="3"/>
        <v>2</v>
      </c>
      <c r="FF1" s="148">
        <f t="shared" si="3"/>
        <v>3</v>
      </c>
      <c r="FG1" s="148">
        <f t="shared" si="3"/>
        <v>4</v>
      </c>
      <c r="FH1" s="148">
        <f t="shared" si="3"/>
        <v>5</v>
      </c>
      <c r="FI1" s="148">
        <f t="shared" si="3"/>
        <v>6</v>
      </c>
      <c r="FJ1" s="148">
        <f t="shared" si="3"/>
        <v>7</v>
      </c>
      <c r="FK1" s="148">
        <f t="shared" si="3"/>
        <v>1</v>
      </c>
      <c r="FL1" s="148">
        <f t="shared" si="3"/>
        <v>2</v>
      </c>
      <c r="FM1" s="148">
        <f t="shared" si="3"/>
        <v>3</v>
      </c>
      <c r="FN1" s="148">
        <f t="shared" si="3"/>
        <v>4</v>
      </c>
      <c r="FO1" s="148">
        <f t="shared" si="3"/>
        <v>5</v>
      </c>
      <c r="FP1" s="148">
        <f t="shared" si="3"/>
        <v>6</v>
      </c>
      <c r="FQ1" s="148">
        <f t="shared" si="3"/>
        <v>7</v>
      </c>
      <c r="FR1" s="148">
        <f t="shared" si="3"/>
        <v>1</v>
      </c>
      <c r="FS1" s="148">
        <f t="shared" si="3"/>
        <v>2</v>
      </c>
      <c r="FT1" s="148">
        <f t="shared" si="3"/>
        <v>3</v>
      </c>
      <c r="FU1" s="148">
        <f t="shared" si="3"/>
        <v>4</v>
      </c>
      <c r="FV1" s="148">
        <f t="shared" si="3"/>
        <v>5</v>
      </c>
      <c r="FW1" s="148">
        <f t="shared" si="3"/>
        <v>6</v>
      </c>
      <c r="FX1" s="148">
        <f t="shared" si="3"/>
        <v>7</v>
      </c>
      <c r="FY1" s="148">
        <f t="shared" si="3"/>
        <v>1</v>
      </c>
      <c r="FZ1" s="148">
        <f t="shared" si="3"/>
        <v>2</v>
      </c>
      <c r="GA1" s="148">
        <f t="shared" si="3"/>
        <v>3</v>
      </c>
      <c r="GB1" s="148">
        <f t="shared" si="3"/>
        <v>4</v>
      </c>
      <c r="GC1" s="148">
        <f t="shared" si="3"/>
        <v>5</v>
      </c>
      <c r="GD1" s="148">
        <f t="shared" ref="GD1:IO1" si="4">WEEKDAY(GD6,1)</f>
        <v>6</v>
      </c>
      <c r="GE1" s="148">
        <f t="shared" si="4"/>
        <v>7</v>
      </c>
      <c r="GF1" s="148">
        <f t="shared" si="4"/>
        <v>1</v>
      </c>
      <c r="GG1" s="148">
        <f t="shared" si="4"/>
        <v>2</v>
      </c>
      <c r="GH1" s="148">
        <f t="shared" si="4"/>
        <v>3</v>
      </c>
      <c r="GI1" s="148">
        <f t="shared" si="4"/>
        <v>4</v>
      </c>
      <c r="GJ1" s="148">
        <f t="shared" si="4"/>
        <v>5</v>
      </c>
      <c r="GK1" s="148">
        <f t="shared" si="4"/>
        <v>6</v>
      </c>
      <c r="GL1" s="148">
        <f t="shared" si="4"/>
        <v>7</v>
      </c>
      <c r="GM1" s="148">
        <f t="shared" si="4"/>
        <v>1</v>
      </c>
      <c r="GN1" s="148">
        <f t="shared" si="4"/>
        <v>2</v>
      </c>
      <c r="GO1" s="148">
        <f t="shared" si="4"/>
        <v>3</v>
      </c>
      <c r="GP1" s="148">
        <f t="shared" si="4"/>
        <v>4</v>
      </c>
      <c r="GQ1" s="148">
        <f t="shared" si="4"/>
        <v>5</v>
      </c>
      <c r="GR1" s="148">
        <f t="shared" si="4"/>
        <v>6</v>
      </c>
      <c r="GS1" s="148">
        <f t="shared" si="4"/>
        <v>7</v>
      </c>
      <c r="GT1" s="148">
        <f t="shared" si="4"/>
        <v>1</v>
      </c>
      <c r="GU1" s="148">
        <f t="shared" si="4"/>
        <v>2</v>
      </c>
      <c r="GV1" s="148">
        <f t="shared" si="4"/>
        <v>3</v>
      </c>
      <c r="GW1" s="148">
        <f t="shared" si="4"/>
        <v>4</v>
      </c>
      <c r="GX1" s="148">
        <f t="shared" si="4"/>
        <v>5</v>
      </c>
      <c r="GY1" s="148">
        <f t="shared" si="4"/>
        <v>6</v>
      </c>
      <c r="GZ1" s="148">
        <f t="shared" si="4"/>
        <v>7</v>
      </c>
      <c r="HA1" s="148">
        <f t="shared" si="4"/>
        <v>1</v>
      </c>
      <c r="HB1" s="148">
        <f t="shared" si="4"/>
        <v>2</v>
      </c>
      <c r="HC1" s="148">
        <f t="shared" si="4"/>
        <v>3</v>
      </c>
      <c r="HD1" s="148">
        <f t="shared" si="4"/>
        <v>4</v>
      </c>
      <c r="HE1" s="148">
        <f t="shared" si="4"/>
        <v>5</v>
      </c>
      <c r="HF1" s="148">
        <f t="shared" si="4"/>
        <v>6</v>
      </c>
      <c r="HG1" s="148">
        <f t="shared" si="4"/>
        <v>7</v>
      </c>
      <c r="HH1" s="148">
        <f t="shared" si="4"/>
        <v>1</v>
      </c>
      <c r="HI1" s="148">
        <f t="shared" si="4"/>
        <v>2</v>
      </c>
      <c r="HJ1" s="148">
        <f t="shared" si="4"/>
        <v>3</v>
      </c>
      <c r="HK1" s="148">
        <f t="shared" si="4"/>
        <v>4</v>
      </c>
      <c r="HL1" s="148">
        <f t="shared" si="4"/>
        <v>5</v>
      </c>
      <c r="HM1" s="148">
        <f t="shared" si="4"/>
        <v>6</v>
      </c>
      <c r="HN1" s="148">
        <f t="shared" si="4"/>
        <v>7</v>
      </c>
      <c r="HO1" s="148">
        <f t="shared" si="4"/>
        <v>1</v>
      </c>
      <c r="HP1" s="148">
        <f t="shared" si="4"/>
        <v>2</v>
      </c>
      <c r="HQ1" s="148">
        <f t="shared" si="4"/>
        <v>3</v>
      </c>
      <c r="HR1" s="148">
        <f t="shared" si="4"/>
        <v>4</v>
      </c>
      <c r="HS1" s="148">
        <f t="shared" si="4"/>
        <v>5</v>
      </c>
      <c r="HT1" s="148">
        <f t="shared" si="4"/>
        <v>6</v>
      </c>
      <c r="HU1" s="148">
        <f t="shared" si="4"/>
        <v>7</v>
      </c>
      <c r="HV1" s="148">
        <f t="shared" si="4"/>
        <v>1</v>
      </c>
      <c r="HW1" s="148">
        <f t="shared" si="4"/>
        <v>2</v>
      </c>
      <c r="HX1" s="148">
        <f t="shared" si="4"/>
        <v>3</v>
      </c>
      <c r="HY1" s="148">
        <f t="shared" si="4"/>
        <v>4</v>
      </c>
      <c r="HZ1" s="148">
        <f t="shared" si="4"/>
        <v>5</v>
      </c>
      <c r="IA1" s="148">
        <f t="shared" si="4"/>
        <v>6</v>
      </c>
      <c r="IB1" s="148">
        <f t="shared" si="4"/>
        <v>7</v>
      </c>
      <c r="IC1" s="148">
        <f t="shared" si="4"/>
        <v>1</v>
      </c>
      <c r="ID1" s="148">
        <f t="shared" si="4"/>
        <v>2</v>
      </c>
      <c r="IE1" s="148">
        <f t="shared" si="4"/>
        <v>3</v>
      </c>
      <c r="IF1" s="148">
        <f t="shared" si="4"/>
        <v>4</v>
      </c>
      <c r="IG1" s="148">
        <f t="shared" si="4"/>
        <v>5</v>
      </c>
      <c r="IH1" s="148">
        <f t="shared" si="4"/>
        <v>6</v>
      </c>
      <c r="II1" s="148">
        <f t="shared" si="4"/>
        <v>7</v>
      </c>
      <c r="IJ1" s="148">
        <f t="shared" si="4"/>
        <v>1</v>
      </c>
      <c r="IK1" s="148">
        <f t="shared" si="4"/>
        <v>2</v>
      </c>
      <c r="IL1" s="148">
        <f t="shared" si="4"/>
        <v>3</v>
      </c>
      <c r="IM1" s="148">
        <f t="shared" si="4"/>
        <v>4</v>
      </c>
      <c r="IN1" s="148">
        <f t="shared" si="4"/>
        <v>5</v>
      </c>
      <c r="IO1" s="148">
        <f t="shared" si="4"/>
        <v>6</v>
      </c>
      <c r="IP1" s="148">
        <f>WEEKDAY(IP6,1)</f>
        <v>7</v>
      </c>
      <c r="IQ1" s="148">
        <f>WEEKDAY(IQ6,1)</f>
        <v>1</v>
      </c>
      <c r="IR1" s="148">
        <f>WEEKDAY(IR6,1)</f>
        <v>2</v>
      </c>
      <c r="IS1" s="148">
        <f>WEEKDAY(IS6,1)</f>
        <v>3</v>
      </c>
      <c r="IT1" s="148">
        <f>WEEKDAY(IT6,1)</f>
        <v>4</v>
      </c>
      <c r="IU1" s="148">
        <f t="shared" ref="IU1:KX1" si="5">WEEKDAY(IU6,1)</f>
        <v>5</v>
      </c>
      <c r="IV1" s="148">
        <f t="shared" si="5"/>
        <v>6</v>
      </c>
      <c r="IW1" s="148">
        <f t="shared" si="5"/>
        <v>7</v>
      </c>
      <c r="IX1" s="148">
        <f t="shared" si="5"/>
        <v>1</v>
      </c>
      <c r="IY1" s="148">
        <f t="shared" si="5"/>
        <v>2</v>
      </c>
      <c r="IZ1" s="148">
        <f t="shared" si="5"/>
        <v>3</v>
      </c>
      <c r="JA1" s="148">
        <f t="shared" si="5"/>
        <v>4</v>
      </c>
      <c r="JB1" s="148">
        <f t="shared" si="5"/>
        <v>5</v>
      </c>
      <c r="JC1" s="148">
        <f t="shared" si="5"/>
        <v>6</v>
      </c>
      <c r="JD1" s="148">
        <f t="shared" si="5"/>
        <v>7</v>
      </c>
      <c r="JE1" s="148">
        <f t="shared" si="5"/>
        <v>1</v>
      </c>
      <c r="JF1" s="148">
        <f t="shared" si="5"/>
        <v>2</v>
      </c>
      <c r="JG1" s="148">
        <f t="shared" si="5"/>
        <v>3</v>
      </c>
      <c r="JH1" s="148">
        <f t="shared" si="5"/>
        <v>4</v>
      </c>
      <c r="JI1" s="148">
        <f t="shared" si="5"/>
        <v>5</v>
      </c>
      <c r="JJ1" s="148">
        <f t="shared" si="5"/>
        <v>6</v>
      </c>
      <c r="JK1" s="148">
        <f t="shared" si="5"/>
        <v>7</v>
      </c>
      <c r="JL1" s="148">
        <f t="shared" si="5"/>
        <v>1</v>
      </c>
      <c r="JM1" s="148">
        <f t="shared" si="5"/>
        <v>2</v>
      </c>
      <c r="JN1" s="148">
        <f t="shared" si="5"/>
        <v>3</v>
      </c>
      <c r="JO1" s="148">
        <f t="shared" si="5"/>
        <v>4</v>
      </c>
      <c r="JP1" s="148">
        <f t="shared" si="5"/>
        <v>5</v>
      </c>
      <c r="JQ1" s="148">
        <f t="shared" si="5"/>
        <v>6</v>
      </c>
      <c r="JR1" s="148">
        <f t="shared" si="5"/>
        <v>7</v>
      </c>
      <c r="JS1" s="148">
        <f t="shared" si="5"/>
        <v>1</v>
      </c>
      <c r="JT1" s="148">
        <f t="shared" si="5"/>
        <v>2</v>
      </c>
      <c r="JU1" s="148">
        <f t="shared" si="5"/>
        <v>3</v>
      </c>
      <c r="JV1" s="148">
        <f t="shared" si="5"/>
        <v>4</v>
      </c>
      <c r="JW1" s="148">
        <f t="shared" si="5"/>
        <v>5</v>
      </c>
      <c r="JX1" s="148">
        <f t="shared" si="5"/>
        <v>6</v>
      </c>
      <c r="JY1" s="148">
        <f t="shared" si="5"/>
        <v>7</v>
      </c>
      <c r="JZ1" s="148">
        <f t="shared" si="5"/>
        <v>1</v>
      </c>
      <c r="KA1" s="148">
        <f t="shared" si="5"/>
        <v>2</v>
      </c>
      <c r="KB1" s="148">
        <f t="shared" si="5"/>
        <v>3</v>
      </c>
      <c r="KC1" s="148">
        <f t="shared" si="5"/>
        <v>4</v>
      </c>
      <c r="KD1" s="148">
        <f t="shared" si="5"/>
        <v>5</v>
      </c>
      <c r="KE1" s="148">
        <f t="shared" si="5"/>
        <v>6</v>
      </c>
      <c r="KF1" s="148">
        <f t="shared" si="5"/>
        <v>7</v>
      </c>
      <c r="KG1" s="148">
        <f t="shared" si="5"/>
        <v>1</v>
      </c>
      <c r="KH1" s="148">
        <f t="shared" si="5"/>
        <v>2</v>
      </c>
      <c r="KI1" s="148">
        <f t="shared" si="5"/>
        <v>3</v>
      </c>
      <c r="KJ1" s="148">
        <f t="shared" si="5"/>
        <v>4</v>
      </c>
      <c r="KK1" s="148">
        <f t="shared" si="5"/>
        <v>5</v>
      </c>
      <c r="KL1" s="148">
        <f t="shared" si="5"/>
        <v>6</v>
      </c>
      <c r="KM1" s="148">
        <f t="shared" si="5"/>
        <v>7</v>
      </c>
      <c r="KN1" s="148">
        <f t="shared" si="5"/>
        <v>1</v>
      </c>
      <c r="KO1" s="148">
        <f t="shared" si="5"/>
        <v>2</v>
      </c>
      <c r="KP1" s="148">
        <f t="shared" si="5"/>
        <v>3</v>
      </c>
      <c r="KQ1" s="148">
        <f t="shared" si="5"/>
        <v>4</v>
      </c>
      <c r="KR1" s="148">
        <f t="shared" si="5"/>
        <v>5</v>
      </c>
      <c r="KS1" s="148">
        <f t="shared" si="5"/>
        <v>6</v>
      </c>
      <c r="KT1" s="148">
        <f t="shared" si="5"/>
        <v>7</v>
      </c>
      <c r="KU1" s="148">
        <f t="shared" si="5"/>
        <v>1</v>
      </c>
      <c r="KV1" s="148">
        <f t="shared" si="5"/>
        <v>2</v>
      </c>
      <c r="KW1" s="148">
        <f t="shared" si="5"/>
        <v>3</v>
      </c>
      <c r="KX1" s="148">
        <f t="shared" si="5"/>
        <v>4</v>
      </c>
      <c r="KY1" s="148">
        <f>WEEKDAY(KY6,1)</f>
        <v>5</v>
      </c>
      <c r="KZ1" s="148">
        <f>WEEKDAY(KZ6,1)</f>
        <v>6</v>
      </c>
      <c r="LA1" s="148">
        <f>WEEKDAY(LA6,1)</f>
        <v>7</v>
      </c>
      <c r="LB1" s="148">
        <f>WEEKDAY(LB6,1)</f>
        <v>1</v>
      </c>
      <c r="LC1" s="148">
        <f>WEEKDAY(LC6,1)</f>
        <v>2</v>
      </c>
      <c r="LD1" s="148">
        <f t="shared" ref="LD1:NG1" si="6">WEEKDAY(LD6,1)</f>
        <v>3</v>
      </c>
      <c r="LE1" s="148">
        <f t="shared" si="6"/>
        <v>4</v>
      </c>
      <c r="LF1" s="148">
        <f t="shared" si="6"/>
        <v>5</v>
      </c>
      <c r="LG1" s="148">
        <f t="shared" si="6"/>
        <v>6</v>
      </c>
      <c r="LH1" s="148">
        <f t="shared" si="6"/>
        <v>7</v>
      </c>
      <c r="LI1" s="148">
        <f t="shared" si="6"/>
        <v>1</v>
      </c>
      <c r="LJ1" s="148">
        <f t="shared" si="6"/>
        <v>2</v>
      </c>
      <c r="LK1" s="148">
        <f t="shared" si="6"/>
        <v>3</v>
      </c>
      <c r="LL1" s="148">
        <f t="shared" si="6"/>
        <v>4</v>
      </c>
      <c r="LM1" s="148">
        <f t="shared" si="6"/>
        <v>5</v>
      </c>
      <c r="LN1" s="148">
        <f t="shared" si="6"/>
        <v>6</v>
      </c>
      <c r="LO1" s="148">
        <f t="shared" si="6"/>
        <v>7</v>
      </c>
      <c r="LP1" s="148">
        <f t="shared" si="6"/>
        <v>1</v>
      </c>
      <c r="LQ1" s="148">
        <f t="shared" si="6"/>
        <v>2</v>
      </c>
      <c r="LR1" s="148">
        <f t="shared" si="6"/>
        <v>3</v>
      </c>
      <c r="LS1" s="148">
        <f t="shared" si="6"/>
        <v>4</v>
      </c>
      <c r="LT1" s="148">
        <f t="shared" si="6"/>
        <v>5</v>
      </c>
      <c r="LU1" s="148">
        <f t="shared" si="6"/>
        <v>6</v>
      </c>
      <c r="LV1" s="148">
        <f t="shared" si="6"/>
        <v>7</v>
      </c>
      <c r="LW1" s="148">
        <f t="shared" si="6"/>
        <v>1</v>
      </c>
      <c r="LX1" s="148">
        <f t="shared" si="6"/>
        <v>2</v>
      </c>
      <c r="LY1" s="148">
        <f t="shared" si="6"/>
        <v>3</v>
      </c>
      <c r="LZ1" s="148">
        <f t="shared" si="6"/>
        <v>4</v>
      </c>
      <c r="MA1" s="148">
        <f t="shared" si="6"/>
        <v>5</v>
      </c>
      <c r="MB1" s="148">
        <f t="shared" si="6"/>
        <v>6</v>
      </c>
      <c r="MC1" s="148">
        <f t="shared" si="6"/>
        <v>7</v>
      </c>
      <c r="MD1" s="148">
        <f t="shared" si="6"/>
        <v>1</v>
      </c>
      <c r="ME1" s="148">
        <f t="shared" si="6"/>
        <v>2</v>
      </c>
      <c r="MF1" s="148">
        <f t="shared" si="6"/>
        <v>3</v>
      </c>
      <c r="MG1" s="148">
        <f t="shared" si="6"/>
        <v>4</v>
      </c>
      <c r="MH1" s="148">
        <f t="shared" si="6"/>
        <v>5</v>
      </c>
      <c r="MI1" s="148">
        <f t="shared" si="6"/>
        <v>6</v>
      </c>
      <c r="MJ1" s="148">
        <f t="shared" si="6"/>
        <v>7</v>
      </c>
      <c r="MK1" s="148">
        <f t="shared" si="6"/>
        <v>1</v>
      </c>
      <c r="ML1" s="148">
        <f t="shared" si="6"/>
        <v>2</v>
      </c>
      <c r="MM1" s="148">
        <f t="shared" si="6"/>
        <v>3</v>
      </c>
      <c r="MN1" s="148">
        <f t="shared" si="6"/>
        <v>4</v>
      </c>
      <c r="MO1" s="148">
        <f t="shared" si="6"/>
        <v>5</v>
      </c>
      <c r="MP1" s="148">
        <f t="shared" si="6"/>
        <v>6</v>
      </c>
      <c r="MQ1" s="148">
        <f t="shared" si="6"/>
        <v>7</v>
      </c>
      <c r="MR1" s="148">
        <f t="shared" si="6"/>
        <v>1</v>
      </c>
      <c r="MS1" s="148">
        <f t="shared" si="6"/>
        <v>2</v>
      </c>
      <c r="MT1" s="148">
        <f t="shared" si="6"/>
        <v>3</v>
      </c>
      <c r="MU1" s="148">
        <f t="shared" si="6"/>
        <v>4</v>
      </c>
      <c r="MV1" s="148">
        <f t="shared" si="6"/>
        <v>5</v>
      </c>
      <c r="MW1" s="148">
        <f t="shared" si="6"/>
        <v>6</v>
      </c>
      <c r="MX1" s="148">
        <f t="shared" si="6"/>
        <v>7</v>
      </c>
      <c r="MY1" s="148">
        <f t="shared" si="6"/>
        <v>1</v>
      </c>
      <c r="MZ1" s="148">
        <f t="shared" si="6"/>
        <v>2</v>
      </c>
      <c r="NA1" s="148">
        <f t="shared" si="6"/>
        <v>3</v>
      </c>
      <c r="NB1" s="148">
        <f t="shared" si="6"/>
        <v>4</v>
      </c>
      <c r="NC1" s="148">
        <f t="shared" si="6"/>
        <v>5</v>
      </c>
      <c r="ND1" s="148">
        <f t="shared" si="6"/>
        <v>6</v>
      </c>
      <c r="NE1" s="148">
        <f t="shared" si="6"/>
        <v>7</v>
      </c>
      <c r="NF1" s="148">
        <f t="shared" si="6"/>
        <v>1</v>
      </c>
      <c r="NG1" s="148">
        <f t="shared" si="6"/>
        <v>2</v>
      </c>
      <c r="NH1" s="148">
        <f t="shared" ref="NH1:NN1" si="7">WEEKDAY(NH6,1)</f>
        <v>3</v>
      </c>
      <c r="NI1" s="148">
        <f t="shared" si="7"/>
        <v>4</v>
      </c>
      <c r="NJ1" s="148">
        <f t="shared" si="7"/>
        <v>5</v>
      </c>
      <c r="NK1" s="148">
        <f t="shared" si="7"/>
        <v>6</v>
      </c>
      <c r="NL1" s="148">
        <f t="shared" si="7"/>
        <v>7</v>
      </c>
      <c r="NM1" s="148">
        <f t="shared" si="7"/>
        <v>1</v>
      </c>
      <c r="NN1" s="148">
        <f t="shared" si="7"/>
        <v>2</v>
      </c>
    </row>
    <row r="2" spans="1:378" s="149" customFormat="1">
      <c r="A2" s="150"/>
      <c r="B2" s="150"/>
      <c r="C2" s="151"/>
      <c r="D2" s="150"/>
      <c r="E2" s="150"/>
      <c r="F2" s="150"/>
      <c r="G2" s="152"/>
      <c r="H2" s="150"/>
      <c r="I2" s="150"/>
      <c r="J2" s="150"/>
      <c r="K2" s="150"/>
      <c r="L2" s="150"/>
      <c r="M2" s="136">
        <f>IF(COUNTIF(M$7,"*日）*"),1,IF(COUNTIF(M$7,"*日)*"),1,0))</f>
        <v>0</v>
      </c>
      <c r="N2" s="136">
        <f t="shared" ref="N2:BD2" si="8">IF(COUNTIF(N$7,"*日）*"),1,IF(COUNTIF(N$7,"*日)*"),1,0))</f>
        <v>0</v>
      </c>
      <c r="O2" s="136">
        <f t="shared" si="8"/>
        <v>0</v>
      </c>
      <c r="P2" s="136">
        <f t="shared" si="8"/>
        <v>0</v>
      </c>
      <c r="Q2" s="136">
        <f t="shared" si="8"/>
        <v>0</v>
      </c>
      <c r="R2" s="136">
        <f t="shared" si="8"/>
        <v>0</v>
      </c>
      <c r="S2" s="136">
        <f t="shared" si="8"/>
        <v>0</v>
      </c>
      <c r="T2" s="136">
        <f t="shared" si="8"/>
        <v>0</v>
      </c>
      <c r="U2" s="136">
        <f t="shared" si="8"/>
        <v>0</v>
      </c>
      <c r="V2" s="136">
        <f t="shared" si="8"/>
        <v>0</v>
      </c>
      <c r="W2" s="136">
        <f t="shared" si="8"/>
        <v>0</v>
      </c>
      <c r="X2" s="136">
        <f t="shared" si="8"/>
        <v>0</v>
      </c>
      <c r="Y2" s="136">
        <f t="shared" si="8"/>
        <v>0</v>
      </c>
      <c r="Z2" s="136">
        <f t="shared" si="8"/>
        <v>0</v>
      </c>
      <c r="AA2" s="136">
        <f t="shared" si="8"/>
        <v>0</v>
      </c>
      <c r="AB2" s="136">
        <f t="shared" si="8"/>
        <v>0</v>
      </c>
      <c r="AC2" s="136">
        <f t="shared" si="8"/>
        <v>0</v>
      </c>
      <c r="AD2" s="136">
        <f t="shared" si="8"/>
        <v>0</v>
      </c>
      <c r="AE2" s="136">
        <f t="shared" si="8"/>
        <v>0</v>
      </c>
      <c r="AF2" s="136">
        <f t="shared" si="8"/>
        <v>0</v>
      </c>
      <c r="AG2" s="136">
        <f t="shared" si="8"/>
        <v>0</v>
      </c>
      <c r="AH2" s="136">
        <f t="shared" si="8"/>
        <v>0</v>
      </c>
      <c r="AI2" s="136">
        <f t="shared" si="8"/>
        <v>0</v>
      </c>
      <c r="AJ2" s="136">
        <f t="shared" si="8"/>
        <v>0</v>
      </c>
      <c r="AK2" s="136">
        <f t="shared" si="8"/>
        <v>0</v>
      </c>
      <c r="AL2" s="136">
        <f t="shared" si="8"/>
        <v>0</v>
      </c>
      <c r="AM2" s="136">
        <f t="shared" si="8"/>
        <v>0</v>
      </c>
      <c r="AN2" s="136">
        <f t="shared" si="8"/>
        <v>0</v>
      </c>
      <c r="AO2" s="136">
        <f t="shared" si="8"/>
        <v>0</v>
      </c>
      <c r="AP2" s="136">
        <f t="shared" si="8"/>
        <v>0</v>
      </c>
      <c r="AQ2" s="136">
        <f t="shared" si="8"/>
        <v>0</v>
      </c>
      <c r="AR2" s="136">
        <f t="shared" si="8"/>
        <v>0</v>
      </c>
      <c r="AS2" s="136">
        <f t="shared" si="8"/>
        <v>0</v>
      </c>
      <c r="AT2" s="136">
        <f t="shared" si="8"/>
        <v>0</v>
      </c>
      <c r="AU2" s="136">
        <f t="shared" si="8"/>
        <v>0</v>
      </c>
      <c r="AV2" s="136">
        <f t="shared" si="8"/>
        <v>0</v>
      </c>
      <c r="AW2" s="136">
        <f t="shared" si="8"/>
        <v>0</v>
      </c>
      <c r="AX2" s="136">
        <f t="shared" si="8"/>
        <v>0</v>
      </c>
      <c r="AY2" s="136">
        <f t="shared" si="8"/>
        <v>0</v>
      </c>
      <c r="AZ2" s="136">
        <f t="shared" si="8"/>
        <v>0</v>
      </c>
      <c r="BA2" s="136">
        <f t="shared" si="8"/>
        <v>0</v>
      </c>
      <c r="BB2" s="136">
        <f t="shared" si="8"/>
        <v>0</v>
      </c>
      <c r="BC2" s="136">
        <f t="shared" si="8"/>
        <v>0</v>
      </c>
      <c r="BD2" s="136">
        <f t="shared" si="8"/>
        <v>0</v>
      </c>
      <c r="BE2" s="136">
        <f t="shared" ref="BE2:DP2" si="9">IF(COUNTIF(BE$7,"*日）*"),1,IF(COUNTIF(BE$7,"*日)*"),1,0))</f>
        <v>0</v>
      </c>
      <c r="BF2" s="136">
        <f t="shared" si="9"/>
        <v>0</v>
      </c>
      <c r="BG2" s="136">
        <f t="shared" si="9"/>
        <v>0</v>
      </c>
      <c r="BH2" s="136">
        <f t="shared" si="9"/>
        <v>0</v>
      </c>
      <c r="BI2" s="136">
        <f t="shared" si="9"/>
        <v>0</v>
      </c>
      <c r="BJ2" s="136">
        <f t="shared" si="9"/>
        <v>0</v>
      </c>
      <c r="BK2" s="136">
        <f t="shared" si="9"/>
        <v>0</v>
      </c>
      <c r="BL2" s="136">
        <f t="shared" si="9"/>
        <v>0</v>
      </c>
      <c r="BM2" s="136">
        <f t="shared" si="9"/>
        <v>0</v>
      </c>
      <c r="BN2" s="136">
        <f t="shared" si="9"/>
        <v>0</v>
      </c>
      <c r="BO2" s="136">
        <f t="shared" si="9"/>
        <v>0</v>
      </c>
      <c r="BP2" s="136">
        <f t="shared" si="9"/>
        <v>0</v>
      </c>
      <c r="BQ2" s="136">
        <f t="shared" si="9"/>
        <v>0</v>
      </c>
      <c r="BR2" s="136">
        <f t="shared" si="9"/>
        <v>0</v>
      </c>
      <c r="BS2" s="136">
        <f t="shared" si="9"/>
        <v>0</v>
      </c>
      <c r="BT2" s="136">
        <f t="shared" si="9"/>
        <v>0</v>
      </c>
      <c r="BU2" s="136">
        <f t="shared" si="9"/>
        <v>0</v>
      </c>
      <c r="BV2" s="136">
        <f t="shared" si="9"/>
        <v>0</v>
      </c>
      <c r="BW2" s="136">
        <f t="shared" si="9"/>
        <v>0</v>
      </c>
      <c r="BX2" s="136">
        <f t="shared" si="9"/>
        <v>0</v>
      </c>
      <c r="BY2" s="136">
        <f t="shared" si="9"/>
        <v>0</v>
      </c>
      <c r="BZ2" s="136">
        <f t="shared" si="9"/>
        <v>0</v>
      </c>
      <c r="CA2" s="136">
        <f t="shared" si="9"/>
        <v>0</v>
      </c>
      <c r="CB2" s="136">
        <f t="shared" si="9"/>
        <v>0</v>
      </c>
      <c r="CC2" s="136">
        <f t="shared" si="9"/>
        <v>0</v>
      </c>
      <c r="CD2" s="136">
        <f t="shared" si="9"/>
        <v>0</v>
      </c>
      <c r="CE2" s="136">
        <f t="shared" si="9"/>
        <v>0</v>
      </c>
      <c r="CF2" s="136">
        <f t="shared" si="9"/>
        <v>0</v>
      </c>
      <c r="CG2" s="136">
        <f t="shared" si="9"/>
        <v>0</v>
      </c>
      <c r="CH2" s="136">
        <f t="shared" si="9"/>
        <v>0</v>
      </c>
      <c r="CI2" s="136">
        <f t="shared" si="9"/>
        <v>0</v>
      </c>
      <c r="CJ2" s="136">
        <f t="shared" si="9"/>
        <v>0</v>
      </c>
      <c r="CK2" s="136">
        <f t="shared" si="9"/>
        <v>0</v>
      </c>
      <c r="CL2" s="136">
        <f t="shared" si="9"/>
        <v>0</v>
      </c>
      <c r="CM2" s="136">
        <f t="shared" si="9"/>
        <v>0</v>
      </c>
      <c r="CN2" s="136">
        <f t="shared" si="9"/>
        <v>0</v>
      </c>
      <c r="CO2" s="136">
        <f t="shared" si="9"/>
        <v>0</v>
      </c>
      <c r="CP2" s="136">
        <f t="shared" si="9"/>
        <v>0</v>
      </c>
      <c r="CQ2" s="136">
        <f t="shared" si="9"/>
        <v>0</v>
      </c>
      <c r="CR2" s="136">
        <f t="shared" si="9"/>
        <v>0</v>
      </c>
      <c r="CS2" s="136">
        <f t="shared" si="9"/>
        <v>0</v>
      </c>
      <c r="CT2" s="136">
        <f t="shared" si="9"/>
        <v>0</v>
      </c>
      <c r="CU2" s="136">
        <f t="shared" si="9"/>
        <v>0</v>
      </c>
      <c r="CV2" s="136">
        <f t="shared" si="9"/>
        <v>0</v>
      </c>
      <c r="CW2" s="136">
        <f t="shared" si="9"/>
        <v>0</v>
      </c>
      <c r="CX2" s="136">
        <f t="shared" si="9"/>
        <v>0</v>
      </c>
      <c r="CY2" s="136">
        <f t="shared" si="9"/>
        <v>0</v>
      </c>
      <c r="CZ2" s="136">
        <f t="shared" si="9"/>
        <v>0</v>
      </c>
      <c r="DA2" s="136">
        <f t="shared" si="9"/>
        <v>0</v>
      </c>
      <c r="DB2" s="136">
        <f t="shared" si="9"/>
        <v>0</v>
      </c>
      <c r="DC2" s="136">
        <f t="shared" si="9"/>
        <v>0</v>
      </c>
      <c r="DD2" s="136">
        <f t="shared" si="9"/>
        <v>0</v>
      </c>
      <c r="DE2" s="136">
        <f t="shared" si="9"/>
        <v>0</v>
      </c>
      <c r="DF2" s="136">
        <f t="shared" si="9"/>
        <v>0</v>
      </c>
      <c r="DG2" s="136">
        <f t="shared" si="9"/>
        <v>0</v>
      </c>
      <c r="DH2" s="136">
        <f t="shared" si="9"/>
        <v>0</v>
      </c>
      <c r="DI2" s="136">
        <f t="shared" si="9"/>
        <v>0</v>
      </c>
      <c r="DJ2" s="136">
        <f t="shared" si="9"/>
        <v>0</v>
      </c>
      <c r="DK2" s="136">
        <f t="shared" si="9"/>
        <v>0</v>
      </c>
      <c r="DL2" s="136">
        <f t="shared" si="9"/>
        <v>0</v>
      </c>
      <c r="DM2" s="136">
        <f t="shared" si="9"/>
        <v>0</v>
      </c>
      <c r="DN2" s="136">
        <f t="shared" si="9"/>
        <v>0</v>
      </c>
      <c r="DO2" s="136">
        <f t="shared" si="9"/>
        <v>0</v>
      </c>
      <c r="DP2" s="136">
        <f t="shared" si="9"/>
        <v>0</v>
      </c>
      <c r="DQ2" s="136">
        <f>IF(COUNTIF(DQ$7,"*日）*"),1,IF(COUNTIF(DQ$7,"*日)*"),1,0))</f>
        <v>0</v>
      </c>
      <c r="DR2" s="136">
        <f>IF(COUNTIF(DR$7,"*日）*"),1,IF(COUNTIF(DR$7,"*日)*"),1,0))</f>
        <v>0</v>
      </c>
      <c r="DS2" s="136">
        <f t="shared" ref="DS2:GC2" si="10">IF(COUNTIF(DS$7,"*日）*"),1,IF(COUNTIF(DS$7,"*日)*"),1,0))</f>
        <v>0</v>
      </c>
      <c r="DT2" s="136">
        <f t="shared" si="10"/>
        <v>0</v>
      </c>
      <c r="DU2" s="136">
        <f t="shared" si="10"/>
        <v>0</v>
      </c>
      <c r="DV2" s="136">
        <f t="shared" si="10"/>
        <v>0</v>
      </c>
      <c r="DW2" s="136">
        <f t="shared" si="10"/>
        <v>0</v>
      </c>
      <c r="DX2" s="136">
        <f t="shared" si="10"/>
        <v>0</v>
      </c>
      <c r="DY2" s="136">
        <f t="shared" si="10"/>
        <v>0</v>
      </c>
      <c r="DZ2" s="136">
        <f t="shared" si="10"/>
        <v>0</v>
      </c>
      <c r="EA2" s="136">
        <f t="shared" si="10"/>
        <v>0</v>
      </c>
      <c r="EB2" s="136">
        <f t="shared" si="10"/>
        <v>0</v>
      </c>
      <c r="EC2" s="136">
        <f t="shared" si="10"/>
        <v>0</v>
      </c>
      <c r="ED2" s="136">
        <f t="shared" si="10"/>
        <v>0</v>
      </c>
      <c r="EE2" s="136">
        <f t="shared" si="10"/>
        <v>0</v>
      </c>
      <c r="EF2" s="136">
        <f t="shared" si="10"/>
        <v>0</v>
      </c>
      <c r="EG2" s="136">
        <f t="shared" si="10"/>
        <v>0</v>
      </c>
      <c r="EH2" s="136">
        <f t="shared" si="10"/>
        <v>0</v>
      </c>
      <c r="EI2" s="136">
        <f t="shared" si="10"/>
        <v>0</v>
      </c>
      <c r="EJ2" s="136">
        <f t="shared" si="10"/>
        <v>0</v>
      </c>
      <c r="EK2" s="136">
        <f t="shared" si="10"/>
        <v>0</v>
      </c>
      <c r="EL2" s="136">
        <f t="shared" si="10"/>
        <v>0</v>
      </c>
      <c r="EM2" s="136">
        <f t="shared" si="10"/>
        <v>0</v>
      </c>
      <c r="EN2" s="136">
        <f t="shared" si="10"/>
        <v>0</v>
      </c>
      <c r="EO2" s="136">
        <f t="shared" si="10"/>
        <v>0</v>
      </c>
      <c r="EP2" s="136">
        <f t="shared" si="10"/>
        <v>0</v>
      </c>
      <c r="EQ2" s="136">
        <f t="shared" si="10"/>
        <v>0</v>
      </c>
      <c r="ER2" s="136">
        <f t="shared" si="10"/>
        <v>0</v>
      </c>
      <c r="ES2" s="136">
        <f t="shared" si="10"/>
        <v>0</v>
      </c>
      <c r="ET2" s="136">
        <f t="shared" si="10"/>
        <v>0</v>
      </c>
      <c r="EU2" s="136">
        <f t="shared" si="10"/>
        <v>0</v>
      </c>
      <c r="EV2" s="136">
        <f t="shared" si="10"/>
        <v>0</v>
      </c>
      <c r="EW2" s="136">
        <f t="shared" si="10"/>
        <v>0</v>
      </c>
      <c r="EX2" s="136">
        <f t="shared" si="10"/>
        <v>0</v>
      </c>
      <c r="EY2" s="136">
        <f t="shared" si="10"/>
        <v>0</v>
      </c>
      <c r="EZ2" s="136">
        <f t="shared" si="10"/>
        <v>0</v>
      </c>
      <c r="FA2" s="136">
        <f t="shared" si="10"/>
        <v>0</v>
      </c>
      <c r="FB2" s="136">
        <f t="shared" si="10"/>
        <v>0</v>
      </c>
      <c r="FC2" s="136">
        <f t="shared" si="10"/>
        <v>0</v>
      </c>
      <c r="FD2" s="136">
        <f t="shared" si="10"/>
        <v>0</v>
      </c>
      <c r="FE2" s="136">
        <f t="shared" si="10"/>
        <v>0</v>
      </c>
      <c r="FF2" s="136">
        <f t="shared" si="10"/>
        <v>0</v>
      </c>
      <c r="FG2" s="136">
        <f t="shared" si="10"/>
        <v>0</v>
      </c>
      <c r="FH2" s="136">
        <f t="shared" si="10"/>
        <v>0</v>
      </c>
      <c r="FI2" s="136">
        <f t="shared" si="10"/>
        <v>0</v>
      </c>
      <c r="FJ2" s="136">
        <f t="shared" si="10"/>
        <v>0</v>
      </c>
      <c r="FK2" s="136">
        <f t="shared" si="10"/>
        <v>0</v>
      </c>
      <c r="FL2" s="136">
        <f t="shared" si="10"/>
        <v>0</v>
      </c>
      <c r="FM2" s="136">
        <f t="shared" si="10"/>
        <v>0</v>
      </c>
      <c r="FN2" s="136">
        <f t="shared" si="10"/>
        <v>0</v>
      </c>
      <c r="FO2" s="136">
        <f t="shared" si="10"/>
        <v>0</v>
      </c>
      <c r="FP2" s="136">
        <f t="shared" si="10"/>
        <v>0</v>
      </c>
      <c r="FQ2" s="136">
        <f t="shared" si="10"/>
        <v>0</v>
      </c>
      <c r="FR2" s="136">
        <f t="shared" si="10"/>
        <v>0</v>
      </c>
      <c r="FS2" s="136">
        <f t="shared" si="10"/>
        <v>0</v>
      </c>
      <c r="FT2" s="136">
        <f t="shared" si="10"/>
        <v>0</v>
      </c>
      <c r="FU2" s="136">
        <f t="shared" si="10"/>
        <v>0</v>
      </c>
      <c r="FV2" s="136">
        <f t="shared" si="10"/>
        <v>0</v>
      </c>
      <c r="FW2" s="136">
        <f t="shared" si="10"/>
        <v>0</v>
      </c>
      <c r="FX2" s="136">
        <f t="shared" si="10"/>
        <v>0</v>
      </c>
      <c r="FY2" s="136">
        <f t="shared" si="10"/>
        <v>0</v>
      </c>
      <c r="FZ2" s="136">
        <f t="shared" si="10"/>
        <v>0</v>
      </c>
      <c r="GA2" s="136">
        <f t="shared" si="10"/>
        <v>0</v>
      </c>
      <c r="GB2" s="136">
        <f t="shared" si="10"/>
        <v>0</v>
      </c>
      <c r="GC2" s="136">
        <f t="shared" si="10"/>
        <v>0</v>
      </c>
      <c r="GD2" s="136">
        <f t="shared" ref="GD2:IO2" si="11">IF(COUNTIF(GD$7,"*日）*"),1,IF(COUNTIF(GD$7,"*日)*"),1,0))</f>
        <v>0</v>
      </c>
      <c r="GE2" s="136">
        <f t="shared" si="11"/>
        <v>0</v>
      </c>
      <c r="GF2" s="136">
        <f t="shared" si="11"/>
        <v>0</v>
      </c>
      <c r="GG2" s="136">
        <f t="shared" si="11"/>
        <v>0</v>
      </c>
      <c r="GH2" s="136">
        <f t="shared" si="11"/>
        <v>0</v>
      </c>
      <c r="GI2" s="136">
        <f t="shared" si="11"/>
        <v>0</v>
      </c>
      <c r="GJ2" s="136">
        <f t="shared" si="11"/>
        <v>0</v>
      </c>
      <c r="GK2" s="136">
        <f t="shared" si="11"/>
        <v>0</v>
      </c>
      <c r="GL2" s="136">
        <f t="shared" si="11"/>
        <v>0</v>
      </c>
      <c r="GM2" s="136">
        <f t="shared" si="11"/>
        <v>0</v>
      </c>
      <c r="GN2" s="136">
        <f t="shared" si="11"/>
        <v>0</v>
      </c>
      <c r="GO2" s="136">
        <f t="shared" si="11"/>
        <v>0</v>
      </c>
      <c r="GP2" s="136">
        <f t="shared" si="11"/>
        <v>0</v>
      </c>
      <c r="GQ2" s="136">
        <f t="shared" si="11"/>
        <v>0</v>
      </c>
      <c r="GR2" s="136">
        <f t="shared" si="11"/>
        <v>0</v>
      </c>
      <c r="GS2" s="136">
        <f t="shared" si="11"/>
        <v>0</v>
      </c>
      <c r="GT2" s="136">
        <f t="shared" si="11"/>
        <v>0</v>
      </c>
      <c r="GU2" s="136">
        <f t="shared" si="11"/>
        <v>0</v>
      </c>
      <c r="GV2" s="136">
        <f t="shared" si="11"/>
        <v>0</v>
      </c>
      <c r="GW2" s="136">
        <f t="shared" si="11"/>
        <v>0</v>
      </c>
      <c r="GX2" s="136">
        <f t="shared" si="11"/>
        <v>0</v>
      </c>
      <c r="GY2" s="136">
        <f t="shared" si="11"/>
        <v>0</v>
      </c>
      <c r="GZ2" s="136">
        <f t="shared" si="11"/>
        <v>0</v>
      </c>
      <c r="HA2" s="136">
        <f t="shared" si="11"/>
        <v>0</v>
      </c>
      <c r="HB2" s="136">
        <f t="shared" si="11"/>
        <v>0</v>
      </c>
      <c r="HC2" s="136">
        <f t="shared" si="11"/>
        <v>0</v>
      </c>
      <c r="HD2" s="136">
        <f t="shared" si="11"/>
        <v>0</v>
      </c>
      <c r="HE2" s="136">
        <f t="shared" si="11"/>
        <v>0</v>
      </c>
      <c r="HF2" s="136">
        <f t="shared" si="11"/>
        <v>0</v>
      </c>
      <c r="HG2" s="136">
        <f t="shared" si="11"/>
        <v>0</v>
      </c>
      <c r="HH2" s="136">
        <f t="shared" si="11"/>
        <v>0</v>
      </c>
      <c r="HI2" s="136">
        <f t="shared" si="11"/>
        <v>0</v>
      </c>
      <c r="HJ2" s="136">
        <f t="shared" si="11"/>
        <v>0</v>
      </c>
      <c r="HK2" s="136">
        <f t="shared" si="11"/>
        <v>0</v>
      </c>
      <c r="HL2" s="136">
        <f t="shared" si="11"/>
        <v>0</v>
      </c>
      <c r="HM2" s="136">
        <f t="shared" si="11"/>
        <v>0</v>
      </c>
      <c r="HN2" s="136">
        <f t="shared" si="11"/>
        <v>0</v>
      </c>
      <c r="HO2" s="136">
        <f t="shared" si="11"/>
        <v>0</v>
      </c>
      <c r="HP2" s="136">
        <f t="shared" si="11"/>
        <v>0</v>
      </c>
      <c r="HQ2" s="136">
        <f t="shared" si="11"/>
        <v>0</v>
      </c>
      <c r="HR2" s="136">
        <f t="shared" si="11"/>
        <v>0</v>
      </c>
      <c r="HS2" s="136">
        <f t="shared" si="11"/>
        <v>0</v>
      </c>
      <c r="HT2" s="136">
        <f t="shared" si="11"/>
        <v>0</v>
      </c>
      <c r="HU2" s="136">
        <f t="shared" si="11"/>
        <v>0</v>
      </c>
      <c r="HV2" s="136">
        <f t="shared" si="11"/>
        <v>0</v>
      </c>
      <c r="HW2" s="136">
        <f t="shared" si="11"/>
        <v>0</v>
      </c>
      <c r="HX2" s="136">
        <f t="shared" si="11"/>
        <v>0</v>
      </c>
      <c r="HY2" s="136">
        <f t="shared" si="11"/>
        <v>0</v>
      </c>
      <c r="HZ2" s="136">
        <f t="shared" si="11"/>
        <v>0</v>
      </c>
      <c r="IA2" s="136">
        <f t="shared" si="11"/>
        <v>0</v>
      </c>
      <c r="IB2" s="136">
        <f t="shared" si="11"/>
        <v>0</v>
      </c>
      <c r="IC2" s="136">
        <f t="shared" si="11"/>
        <v>0</v>
      </c>
      <c r="ID2" s="136">
        <f t="shared" si="11"/>
        <v>0</v>
      </c>
      <c r="IE2" s="136">
        <f t="shared" si="11"/>
        <v>0</v>
      </c>
      <c r="IF2" s="136">
        <f t="shared" si="11"/>
        <v>0</v>
      </c>
      <c r="IG2" s="136">
        <f t="shared" si="11"/>
        <v>0</v>
      </c>
      <c r="IH2" s="136">
        <f t="shared" si="11"/>
        <v>0</v>
      </c>
      <c r="II2" s="136">
        <f t="shared" si="11"/>
        <v>0</v>
      </c>
      <c r="IJ2" s="136">
        <f t="shared" si="11"/>
        <v>0</v>
      </c>
      <c r="IK2" s="136">
        <f t="shared" si="11"/>
        <v>0</v>
      </c>
      <c r="IL2" s="136">
        <f t="shared" si="11"/>
        <v>0</v>
      </c>
      <c r="IM2" s="136">
        <f t="shared" si="11"/>
        <v>0</v>
      </c>
      <c r="IN2" s="136">
        <f t="shared" si="11"/>
        <v>0</v>
      </c>
      <c r="IO2" s="136">
        <f t="shared" si="11"/>
        <v>0</v>
      </c>
      <c r="IP2" s="136">
        <f>IF(COUNTIF(IP$7,"*日）*"),1,IF(COUNTIF(IP$7,"*日)*"),1,0))</f>
        <v>0</v>
      </c>
      <c r="IQ2" s="136">
        <f>IF(COUNTIF(IQ$7,"*日）*"),1,IF(COUNTIF(IQ$7,"*日)*"),1,0))</f>
        <v>0</v>
      </c>
      <c r="IR2" s="136">
        <f>IF(COUNTIF(IR$7,"*日）*"),1,IF(COUNTIF(IR$7,"*日)*"),1,0))</f>
        <v>0</v>
      </c>
      <c r="IS2" s="136">
        <f>IF(COUNTIF(IS$7,"*日）*"),1,IF(COUNTIF(IS$7,"*日)*"),1,0))</f>
        <v>0</v>
      </c>
      <c r="IT2" s="136">
        <f>IF(COUNTIF(IT$7,"*日）*"),1,IF(COUNTIF(IT$7,"*日)*"),1,0))</f>
        <v>0</v>
      </c>
      <c r="IU2" s="136">
        <f t="shared" ref="IU2:LF2" si="12">IF(COUNTIF(IU$7,"*日）*"),1,IF(COUNTIF(IU$7,"*日)*"),1,0))</f>
        <v>0</v>
      </c>
      <c r="IV2" s="136">
        <f t="shared" si="12"/>
        <v>0</v>
      </c>
      <c r="IW2" s="136">
        <f t="shared" si="12"/>
        <v>0</v>
      </c>
      <c r="IX2" s="136">
        <f t="shared" si="12"/>
        <v>0</v>
      </c>
      <c r="IY2" s="136">
        <f t="shared" si="12"/>
        <v>0</v>
      </c>
      <c r="IZ2" s="136">
        <f t="shared" si="12"/>
        <v>0</v>
      </c>
      <c r="JA2" s="136">
        <f t="shared" si="12"/>
        <v>0</v>
      </c>
      <c r="JB2" s="136">
        <f t="shared" si="12"/>
        <v>0</v>
      </c>
      <c r="JC2" s="136">
        <f t="shared" si="12"/>
        <v>0</v>
      </c>
      <c r="JD2" s="136">
        <f t="shared" si="12"/>
        <v>0</v>
      </c>
      <c r="JE2" s="136">
        <f t="shared" si="12"/>
        <v>0</v>
      </c>
      <c r="JF2" s="136">
        <f t="shared" si="12"/>
        <v>0</v>
      </c>
      <c r="JG2" s="136">
        <f t="shared" si="12"/>
        <v>0</v>
      </c>
      <c r="JH2" s="136">
        <f t="shared" si="12"/>
        <v>0</v>
      </c>
      <c r="JI2" s="136">
        <f t="shared" si="12"/>
        <v>0</v>
      </c>
      <c r="JJ2" s="136">
        <f t="shared" si="12"/>
        <v>0</v>
      </c>
      <c r="JK2" s="136">
        <f t="shared" si="12"/>
        <v>0</v>
      </c>
      <c r="JL2" s="136">
        <f t="shared" si="12"/>
        <v>0</v>
      </c>
      <c r="JM2" s="136">
        <f t="shared" si="12"/>
        <v>0</v>
      </c>
      <c r="JN2" s="136">
        <f t="shared" si="12"/>
        <v>0</v>
      </c>
      <c r="JO2" s="136">
        <f t="shared" si="12"/>
        <v>0</v>
      </c>
      <c r="JP2" s="136">
        <f t="shared" si="12"/>
        <v>0</v>
      </c>
      <c r="JQ2" s="136">
        <f t="shared" si="12"/>
        <v>0</v>
      </c>
      <c r="JR2" s="136">
        <f t="shared" si="12"/>
        <v>0</v>
      </c>
      <c r="JS2" s="136">
        <f t="shared" si="12"/>
        <v>0</v>
      </c>
      <c r="JT2" s="136">
        <f t="shared" si="12"/>
        <v>0</v>
      </c>
      <c r="JU2" s="136">
        <f t="shared" si="12"/>
        <v>0</v>
      </c>
      <c r="JV2" s="136">
        <f t="shared" si="12"/>
        <v>0</v>
      </c>
      <c r="JW2" s="136">
        <f t="shared" si="12"/>
        <v>0</v>
      </c>
      <c r="JX2" s="136">
        <f t="shared" si="12"/>
        <v>0</v>
      </c>
      <c r="JY2" s="136">
        <f t="shared" si="12"/>
        <v>0</v>
      </c>
      <c r="JZ2" s="136">
        <f t="shared" si="12"/>
        <v>0</v>
      </c>
      <c r="KA2" s="136">
        <f t="shared" si="12"/>
        <v>0</v>
      </c>
      <c r="KB2" s="136">
        <f t="shared" si="12"/>
        <v>0</v>
      </c>
      <c r="KC2" s="136">
        <f t="shared" si="12"/>
        <v>0</v>
      </c>
      <c r="KD2" s="136">
        <f t="shared" si="12"/>
        <v>0</v>
      </c>
      <c r="KE2" s="136">
        <f t="shared" si="12"/>
        <v>0</v>
      </c>
      <c r="KF2" s="136">
        <f t="shared" si="12"/>
        <v>0</v>
      </c>
      <c r="KG2" s="136">
        <f t="shared" si="12"/>
        <v>0</v>
      </c>
      <c r="KH2" s="136">
        <f t="shared" si="12"/>
        <v>0</v>
      </c>
      <c r="KI2" s="136">
        <f t="shared" si="12"/>
        <v>0</v>
      </c>
      <c r="KJ2" s="136">
        <f t="shared" si="12"/>
        <v>0</v>
      </c>
      <c r="KK2" s="136">
        <f t="shared" si="12"/>
        <v>0</v>
      </c>
      <c r="KL2" s="136">
        <f t="shared" si="12"/>
        <v>0</v>
      </c>
      <c r="KM2" s="136">
        <f t="shared" si="12"/>
        <v>0</v>
      </c>
      <c r="KN2" s="136">
        <f t="shared" si="12"/>
        <v>0</v>
      </c>
      <c r="KO2" s="136">
        <f t="shared" si="12"/>
        <v>0</v>
      </c>
      <c r="KP2" s="136">
        <f t="shared" si="12"/>
        <v>0</v>
      </c>
      <c r="KQ2" s="136">
        <f t="shared" si="12"/>
        <v>0</v>
      </c>
      <c r="KR2" s="136">
        <f t="shared" si="12"/>
        <v>0</v>
      </c>
      <c r="KS2" s="136">
        <f t="shared" si="12"/>
        <v>0</v>
      </c>
      <c r="KT2" s="136">
        <f t="shared" si="12"/>
        <v>0</v>
      </c>
      <c r="KU2" s="136">
        <f t="shared" si="12"/>
        <v>0</v>
      </c>
      <c r="KV2" s="136">
        <f t="shared" si="12"/>
        <v>0</v>
      </c>
      <c r="KW2" s="136">
        <f t="shared" si="12"/>
        <v>0</v>
      </c>
      <c r="KX2" s="136">
        <f t="shared" si="12"/>
        <v>0</v>
      </c>
      <c r="KY2" s="136">
        <f>IF(COUNTIF(KY$7,"*日）*"),1,IF(COUNTIF(KY$7,"*日)*"),1,0))</f>
        <v>0</v>
      </c>
      <c r="KZ2" s="136">
        <f>IF(COUNTIF(KZ$7,"*日）*"),1,IF(COUNTIF(KZ$7,"*日)*"),1,0))</f>
        <v>0</v>
      </c>
      <c r="LA2" s="136">
        <f>IF(COUNTIF(LA$7,"*日）*"),1,IF(COUNTIF(LA$7,"*日)*"),1,0))</f>
        <v>0</v>
      </c>
      <c r="LB2" s="136">
        <f>IF(COUNTIF(LB$7,"*日）*"),1,IF(COUNTIF(LB$7,"*日)*"),1,0))</f>
        <v>0</v>
      </c>
      <c r="LC2" s="136">
        <f>IF(COUNTIF(LC$7,"*日）*"),1,IF(COUNTIF(LC$7,"*日)*"),1,0))</f>
        <v>0</v>
      </c>
      <c r="LD2" s="136">
        <f t="shared" si="12"/>
        <v>0</v>
      </c>
      <c r="LE2" s="136">
        <f t="shared" si="12"/>
        <v>0</v>
      </c>
      <c r="LF2" s="136">
        <f t="shared" si="12"/>
        <v>0</v>
      </c>
      <c r="LG2" s="136">
        <f t="shared" ref="LG2:NG2" si="13">IF(COUNTIF(LG$7,"*日）*"),1,IF(COUNTIF(LG$7,"*日)*"),1,0))</f>
        <v>0</v>
      </c>
      <c r="LH2" s="136">
        <f t="shared" si="13"/>
        <v>0</v>
      </c>
      <c r="LI2" s="136">
        <f t="shared" si="13"/>
        <v>0</v>
      </c>
      <c r="LJ2" s="136">
        <f t="shared" si="13"/>
        <v>0</v>
      </c>
      <c r="LK2" s="136">
        <f t="shared" si="13"/>
        <v>0</v>
      </c>
      <c r="LL2" s="136">
        <f t="shared" si="13"/>
        <v>0</v>
      </c>
      <c r="LM2" s="136">
        <f t="shared" si="13"/>
        <v>0</v>
      </c>
      <c r="LN2" s="136">
        <f t="shared" si="13"/>
        <v>0</v>
      </c>
      <c r="LO2" s="136">
        <f t="shared" si="13"/>
        <v>0</v>
      </c>
      <c r="LP2" s="136">
        <f t="shared" si="13"/>
        <v>0</v>
      </c>
      <c r="LQ2" s="136">
        <f t="shared" si="13"/>
        <v>0</v>
      </c>
      <c r="LR2" s="136">
        <f t="shared" si="13"/>
        <v>0</v>
      </c>
      <c r="LS2" s="136">
        <f t="shared" si="13"/>
        <v>0</v>
      </c>
      <c r="LT2" s="136">
        <f t="shared" si="13"/>
        <v>0</v>
      </c>
      <c r="LU2" s="136">
        <f t="shared" si="13"/>
        <v>0</v>
      </c>
      <c r="LV2" s="136">
        <f t="shared" si="13"/>
        <v>0</v>
      </c>
      <c r="LW2" s="136">
        <f t="shared" si="13"/>
        <v>0</v>
      </c>
      <c r="LX2" s="136">
        <f t="shared" si="13"/>
        <v>0</v>
      </c>
      <c r="LY2" s="136">
        <f t="shared" si="13"/>
        <v>0</v>
      </c>
      <c r="LZ2" s="136">
        <f t="shared" si="13"/>
        <v>0</v>
      </c>
      <c r="MA2" s="136">
        <f t="shared" si="13"/>
        <v>0</v>
      </c>
      <c r="MB2" s="136">
        <f t="shared" si="13"/>
        <v>0</v>
      </c>
      <c r="MC2" s="136">
        <f t="shared" si="13"/>
        <v>0</v>
      </c>
      <c r="MD2" s="136">
        <f t="shared" si="13"/>
        <v>0</v>
      </c>
      <c r="ME2" s="136">
        <f t="shared" si="13"/>
        <v>0</v>
      </c>
      <c r="MF2" s="136">
        <f t="shared" si="13"/>
        <v>0</v>
      </c>
      <c r="MG2" s="136">
        <f t="shared" si="13"/>
        <v>0</v>
      </c>
      <c r="MH2" s="136">
        <f t="shared" si="13"/>
        <v>0</v>
      </c>
      <c r="MI2" s="136">
        <f t="shared" si="13"/>
        <v>0</v>
      </c>
      <c r="MJ2" s="136">
        <f t="shared" si="13"/>
        <v>0</v>
      </c>
      <c r="MK2" s="136">
        <f t="shared" si="13"/>
        <v>0</v>
      </c>
      <c r="ML2" s="136">
        <f t="shared" si="13"/>
        <v>0</v>
      </c>
      <c r="MM2" s="136">
        <f t="shared" si="13"/>
        <v>0</v>
      </c>
      <c r="MN2" s="136">
        <f t="shared" si="13"/>
        <v>0</v>
      </c>
      <c r="MO2" s="136">
        <f t="shared" si="13"/>
        <v>0</v>
      </c>
      <c r="MP2" s="136">
        <f t="shared" si="13"/>
        <v>0</v>
      </c>
      <c r="MQ2" s="136">
        <f t="shared" si="13"/>
        <v>0</v>
      </c>
      <c r="MR2" s="136">
        <f t="shared" si="13"/>
        <v>0</v>
      </c>
      <c r="MS2" s="136">
        <f t="shared" si="13"/>
        <v>0</v>
      </c>
      <c r="MT2" s="136">
        <f t="shared" si="13"/>
        <v>0</v>
      </c>
      <c r="MU2" s="136">
        <f t="shared" si="13"/>
        <v>0</v>
      </c>
      <c r="MV2" s="136">
        <f t="shared" si="13"/>
        <v>0</v>
      </c>
      <c r="MW2" s="136">
        <f t="shared" si="13"/>
        <v>0</v>
      </c>
      <c r="MX2" s="136">
        <f t="shared" si="13"/>
        <v>0</v>
      </c>
      <c r="MY2" s="136">
        <f t="shared" si="13"/>
        <v>0</v>
      </c>
      <c r="MZ2" s="136">
        <f t="shared" si="13"/>
        <v>0</v>
      </c>
      <c r="NA2" s="136">
        <f t="shared" si="13"/>
        <v>0</v>
      </c>
      <c r="NB2" s="136">
        <f t="shared" si="13"/>
        <v>0</v>
      </c>
      <c r="NC2" s="136">
        <f t="shared" si="13"/>
        <v>0</v>
      </c>
      <c r="ND2" s="136">
        <f t="shared" si="13"/>
        <v>0</v>
      </c>
      <c r="NE2" s="136">
        <f t="shared" si="13"/>
        <v>0</v>
      </c>
      <c r="NF2" s="136">
        <f t="shared" si="13"/>
        <v>0</v>
      </c>
      <c r="NG2" s="136">
        <f t="shared" si="13"/>
        <v>0</v>
      </c>
      <c r="NH2" s="136">
        <f t="shared" ref="NH2:NN2" si="14">IF(COUNTIF(NH$7,"*日）*"),1,IF(COUNTIF(NH$7,"*日)*"),1,0))</f>
        <v>0</v>
      </c>
      <c r="NI2" s="136">
        <f t="shared" si="14"/>
        <v>0</v>
      </c>
      <c r="NJ2" s="136">
        <f t="shared" si="14"/>
        <v>0</v>
      </c>
      <c r="NK2" s="136">
        <f t="shared" si="14"/>
        <v>0</v>
      </c>
      <c r="NL2" s="136">
        <f t="shared" si="14"/>
        <v>0</v>
      </c>
      <c r="NM2" s="136">
        <f t="shared" si="14"/>
        <v>0</v>
      </c>
      <c r="NN2" s="136">
        <f t="shared" si="14"/>
        <v>0</v>
      </c>
    </row>
    <row r="3" spans="1:378" s="139" customFormat="1">
      <c r="A3" s="137"/>
      <c r="B3" s="137"/>
      <c r="C3" s="138"/>
      <c r="D3" s="137"/>
      <c r="E3" s="138"/>
      <c r="F3" s="133" t="s">
        <v>22</v>
      </c>
      <c r="G3" s="135" t="s">
        <v>23</v>
      </c>
      <c r="H3" s="136" t="s">
        <v>24</v>
      </c>
      <c r="I3" s="133" t="s">
        <v>25</v>
      </c>
      <c r="J3" s="133" t="s">
        <v>26</v>
      </c>
      <c r="K3" s="133" t="s">
        <v>100</v>
      </c>
      <c r="L3" s="133" t="s">
        <v>27</v>
      </c>
      <c r="M3" s="136" t="s">
        <v>28</v>
      </c>
      <c r="N3" s="136" t="s">
        <v>29</v>
      </c>
      <c r="O3" s="136" t="s">
        <v>30</v>
      </c>
      <c r="P3" s="136" t="s">
        <v>31</v>
      </c>
      <c r="Q3" s="136" t="s">
        <v>32</v>
      </c>
      <c r="R3" s="136" t="s">
        <v>33</v>
      </c>
      <c r="S3" s="136" t="s">
        <v>97</v>
      </c>
      <c r="T3" s="136" t="s">
        <v>34</v>
      </c>
      <c r="U3" s="136" t="s">
        <v>35</v>
      </c>
      <c r="V3" s="136" t="s">
        <v>80</v>
      </c>
      <c r="W3" s="136" t="s">
        <v>81</v>
      </c>
      <c r="X3" s="136" t="s">
        <v>82</v>
      </c>
      <c r="Y3" s="136" t="s">
        <v>83</v>
      </c>
      <c r="Z3" s="136" t="s">
        <v>84</v>
      </c>
      <c r="AA3" s="136" t="s">
        <v>85</v>
      </c>
      <c r="AB3" s="136" t="s">
        <v>86</v>
      </c>
      <c r="AC3" s="136" t="s">
        <v>87</v>
      </c>
      <c r="AD3" s="136" t="s">
        <v>88</v>
      </c>
      <c r="AE3" s="136" t="s">
        <v>89</v>
      </c>
      <c r="AF3" s="136" t="s">
        <v>90</v>
      </c>
      <c r="AG3" s="136" t="s">
        <v>91</v>
      </c>
      <c r="AH3" s="136" t="s">
        <v>92</v>
      </c>
      <c r="AI3" s="136" t="s">
        <v>93</v>
      </c>
      <c r="AJ3" s="136" t="s">
        <v>94</v>
      </c>
      <c r="AK3" s="136" t="s">
        <v>95</v>
      </c>
      <c r="AL3" s="136" t="s">
        <v>96</v>
      </c>
      <c r="AM3" s="136"/>
      <c r="AN3" s="136"/>
      <c r="AO3" s="136" t="s">
        <v>12</v>
      </c>
      <c r="AP3" s="136" t="s">
        <v>13</v>
      </c>
      <c r="AQ3" s="136" t="s">
        <v>11</v>
      </c>
      <c r="AR3" s="136" t="s">
        <v>14</v>
      </c>
      <c r="AS3" s="136" t="s">
        <v>15</v>
      </c>
      <c r="AT3" s="136" t="s">
        <v>9</v>
      </c>
      <c r="AU3" s="136" t="s">
        <v>16</v>
      </c>
      <c r="AV3" s="136" t="s">
        <v>8</v>
      </c>
      <c r="AW3" s="136" t="s">
        <v>17</v>
      </c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NN3" s="136"/>
    </row>
    <row r="4" spans="1:378" s="139" customFormat="1">
      <c r="A4" s="137" t="s">
        <v>39</v>
      </c>
      <c r="B4" s="138" t="s">
        <v>41</v>
      </c>
      <c r="C4" s="138" t="s">
        <v>105</v>
      </c>
      <c r="D4" s="137" t="s">
        <v>42</v>
      </c>
      <c r="E4" s="137" t="s">
        <v>43</v>
      </c>
      <c r="F4" s="137" t="s">
        <v>104</v>
      </c>
      <c r="G4" s="133" t="s">
        <v>44</v>
      </c>
      <c r="H4" s="134" t="s">
        <v>45</v>
      </c>
      <c r="I4" s="135" t="s">
        <v>46</v>
      </c>
      <c r="J4" s="136" t="s">
        <v>47</v>
      </c>
      <c r="K4" s="136" t="s">
        <v>48</v>
      </c>
      <c r="L4" s="133" t="s">
        <v>49</v>
      </c>
      <c r="M4" s="133"/>
      <c r="N4" s="133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NN4" s="136"/>
    </row>
    <row r="5" spans="1:378" s="126" customFormat="1" ht="13.5" customHeight="1">
      <c r="A5" s="2"/>
      <c r="B5" s="3"/>
      <c r="C5" s="5"/>
      <c r="D5" s="155" t="str">
        <f>"☆"&amp;TEXT($M$6,"yyyy")&amp;"-"&amp;TEXT($M$6+365,"yy")&amp;"シーズン（"&amp;TEXT($M$6,"ge")&amp;"～"&amp;TEXT($M$6+365,"ge")&amp;"）インフルエンザ　学校等休業措置一覧"</f>
        <v>☆2024-25シーズン（R6～R7）インフルエンザ　学校等休業措置一覧</v>
      </c>
      <c r="E5" s="154"/>
      <c r="F5" s="4"/>
      <c r="G5" s="5"/>
      <c r="H5" s="5"/>
      <c r="I5" s="83"/>
      <c r="J5" s="89">
        <f>SUBTOTAL(9,J9:J65717)</f>
        <v>70</v>
      </c>
      <c r="K5" s="90">
        <f>SUBTOTAL(9,K9:K65717)</f>
        <v>404</v>
      </c>
      <c r="L5" s="91">
        <f>SUBTOTAL(9,L9:L65717)</f>
        <v>462</v>
      </c>
      <c r="M5" s="153">
        <f>M6</f>
        <v>45536</v>
      </c>
      <c r="N5" s="153">
        <f t="shared" ref="N5:CN5" si="15">N6</f>
        <v>45537</v>
      </c>
      <c r="O5" s="153">
        <f t="shared" si="15"/>
        <v>45538</v>
      </c>
      <c r="P5" s="153">
        <f t="shared" si="15"/>
        <v>45539</v>
      </c>
      <c r="Q5" s="153">
        <f t="shared" si="15"/>
        <v>45540</v>
      </c>
      <c r="R5" s="153">
        <f t="shared" si="15"/>
        <v>45541</v>
      </c>
      <c r="S5" s="153">
        <f t="shared" si="15"/>
        <v>45542</v>
      </c>
      <c r="T5" s="153">
        <f t="shared" si="15"/>
        <v>45543</v>
      </c>
      <c r="U5" s="153">
        <f t="shared" si="15"/>
        <v>45544</v>
      </c>
      <c r="V5" s="153">
        <f t="shared" si="15"/>
        <v>45545</v>
      </c>
      <c r="W5" s="153">
        <f t="shared" si="15"/>
        <v>45546</v>
      </c>
      <c r="X5" s="153">
        <f t="shared" si="15"/>
        <v>45547</v>
      </c>
      <c r="Y5" s="153">
        <f t="shared" si="15"/>
        <v>45548</v>
      </c>
      <c r="Z5" s="153">
        <f t="shared" si="15"/>
        <v>45549</v>
      </c>
      <c r="AA5" s="153">
        <f t="shared" si="15"/>
        <v>45550</v>
      </c>
      <c r="AB5" s="153">
        <f t="shared" si="15"/>
        <v>45551</v>
      </c>
      <c r="AC5" s="153">
        <f t="shared" si="15"/>
        <v>45552</v>
      </c>
      <c r="AD5" s="153">
        <f t="shared" si="15"/>
        <v>45553</v>
      </c>
      <c r="AE5" s="153">
        <f t="shared" si="15"/>
        <v>45554</v>
      </c>
      <c r="AF5" s="153">
        <f t="shared" si="15"/>
        <v>45555</v>
      </c>
      <c r="AG5" s="153">
        <f t="shared" si="15"/>
        <v>45556</v>
      </c>
      <c r="AH5" s="153">
        <f t="shared" si="15"/>
        <v>45557</v>
      </c>
      <c r="AI5" s="153">
        <f t="shared" si="15"/>
        <v>45558</v>
      </c>
      <c r="AJ5" s="153">
        <f t="shared" si="15"/>
        <v>45559</v>
      </c>
      <c r="AK5" s="153">
        <f t="shared" ref="AK5:AX5" si="16">AK6</f>
        <v>45560</v>
      </c>
      <c r="AL5" s="153">
        <f t="shared" si="16"/>
        <v>45561</v>
      </c>
      <c r="AM5" s="153">
        <f t="shared" si="16"/>
        <v>45562</v>
      </c>
      <c r="AN5" s="153">
        <f t="shared" si="16"/>
        <v>45563</v>
      </c>
      <c r="AO5" s="153">
        <f t="shared" si="16"/>
        <v>45564</v>
      </c>
      <c r="AP5" s="153">
        <f t="shared" si="16"/>
        <v>45565</v>
      </c>
      <c r="AQ5" s="153">
        <f t="shared" si="16"/>
        <v>45566</v>
      </c>
      <c r="AR5" s="153">
        <f t="shared" si="16"/>
        <v>45567</v>
      </c>
      <c r="AS5" s="153">
        <f t="shared" si="16"/>
        <v>45568</v>
      </c>
      <c r="AT5" s="153">
        <f t="shared" si="16"/>
        <v>45569</v>
      </c>
      <c r="AU5" s="153">
        <f t="shared" si="16"/>
        <v>45570</v>
      </c>
      <c r="AV5" s="153">
        <f t="shared" si="16"/>
        <v>45571</v>
      </c>
      <c r="AW5" s="153">
        <f t="shared" si="16"/>
        <v>45572</v>
      </c>
      <c r="AX5" s="153">
        <f t="shared" si="16"/>
        <v>45573</v>
      </c>
      <c r="AY5" s="153">
        <f t="shared" si="15"/>
        <v>45574</v>
      </c>
      <c r="AZ5" s="153">
        <f>AZ6</f>
        <v>45575</v>
      </c>
      <c r="BA5" s="153">
        <f>BA6</f>
        <v>45576</v>
      </c>
      <c r="BB5" s="153">
        <f>BB6</f>
        <v>45577</v>
      </c>
      <c r="BC5" s="153">
        <f t="shared" si="15"/>
        <v>45578</v>
      </c>
      <c r="BD5" s="153">
        <f t="shared" si="15"/>
        <v>45579</v>
      </c>
      <c r="BE5" s="153">
        <f t="shared" si="15"/>
        <v>45580</v>
      </c>
      <c r="BF5" s="153">
        <f t="shared" si="15"/>
        <v>45581</v>
      </c>
      <c r="BG5" s="153">
        <f t="shared" si="15"/>
        <v>45582</v>
      </c>
      <c r="BH5" s="153">
        <f t="shared" si="15"/>
        <v>45583</v>
      </c>
      <c r="BI5" s="153">
        <f t="shared" si="15"/>
        <v>45584</v>
      </c>
      <c r="BJ5" s="153">
        <f t="shared" si="15"/>
        <v>45585</v>
      </c>
      <c r="BK5" s="153">
        <f t="shared" si="15"/>
        <v>45586</v>
      </c>
      <c r="BL5" s="153">
        <f t="shared" si="15"/>
        <v>45587</v>
      </c>
      <c r="BM5" s="153">
        <f t="shared" si="15"/>
        <v>45588</v>
      </c>
      <c r="BN5" s="153">
        <f t="shared" si="15"/>
        <v>45589</v>
      </c>
      <c r="BO5" s="153">
        <f t="shared" si="15"/>
        <v>45590</v>
      </c>
      <c r="BP5" s="153">
        <f t="shared" si="15"/>
        <v>45591</v>
      </c>
      <c r="BQ5" s="153">
        <f t="shared" si="15"/>
        <v>45592</v>
      </c>
      <c r="BR5" s="153">
        <f t="shared" si="15"/>
        <v>45593</v>
      </c>
      <c r="BS5" s="153">
        <f t="shared" si="15"/>
        <v>45594</v>
      </c>
      <c r="BT5" s="153">
        <f t="shared" si="15"/>
        <v>45595</v>
      </c>
      <c r="BU5" s="153">
        <f t="shared" si="15"/>
        <v>45596</v>
      </c>
      <c r="BV5" s="153">
        <f t="shared" si="15"/>
        <v>45597</v>
      </c>
      <c r="BW5" s="153">
        <f t="shared" si="15"/>
        <v>45598</v>
      </c>
      <c r="BX5" s="153">
        <f t="shared" si="15"/>
        <v>45599</v>
      </c>
      <c r="BY5" s="153">
        <f t="shared" si="15"/>
        <v>45600</v>
      </c>
      <c r="BZ5" s="153">
        <f t="shared" si="15"/>
        <v>45601</v>
      </c>
      <c r="CA5" s="153">
        <f t="shared" si="15"/>
        <v>45602</v>
      </c>
      <c r="CB5" s="153">
        <f t="shared" si="15"/>
        <v>45603</v>
      </c>
      <c r="CC5" s="153">
        <f t="shared" si="15"/>
        <v>45604</v>
      </c>
      <c r="CD5" s="153">
        <f t="shared" si="15"/>
        <v>45605</v>
      </c>
      <c r="CE5" s="153">
        <f t="shared" si="15"/>
        <v>45606</v>
      </c>
      <c r="CF5" s="153">
        <f t="shared" si="15"/>
        <v>45607</v>
      </c>
      <c r="CG5" s="153">
        <f t="shared" si="15"/>
        <v>45608</v>
      </c>
      <c r="CH5" s="153">
        <f t="shared" si="15"/>
        <v>45609</v>
      </c>
      <c r="CI5" s="153">
        <f t="shared" si="15"/>
        <v>45610</v>
      </c>
      <c r="CJ5" s="153">
        <f t="shared" si="15"/>
        <v>45611</v>
      </c>
      <c r="CK5" s="153">
        <f t="shared" si="15"/>
        <v>45612</v>
      </c>
      <c r="CL5" s="153">
        <f t="shared" si="15"/>
        <v>45613</v>
      </c>
      <c r="CM5" s="153">
        <f t="shared" si="15"/>
        <v>45614</v>
      </c>
      <c r="CN5" s="153">
        <f t="shared" si="15"/>
        <v>45615</v>
      </c>
      <c r="CO5" s="153">
        <f t="shared" ref="CO5:EY5" si="17">CO6</f>
        <v>45616</v>
      </c>
      <c r="CP5" s="153">
        <f t="shared" si="17"/>
        <v>45617</v>
      </c>
      <c r="CQ5" s="153">
        <f t="shared" si="17"/>
        <v>45618</v>
      </c>
      <c r="CR5" s="153">
        <f t="shared" si="17"/>
        <v>45619</v>
      </c>
      <c r="CS5" s="153">
        <f t="shared" si="17"/>
        <v>45620</v>
      </c>
      <c r="CT5" s="153">
        <f t="shared" si="17"/>
        <v>45621</v>
      </c>
      <c r="CU5" s="153">
        <f t="shared" si="17"/>
        <v>45622</v>
      </c>
      <c r="CV5" s="153">
        <f t="shared" si="17"/>
        <v>45623</v>
      </c>
      <c r="CW5" s="153">
        <f t="shared" si="17"/>
        <v>45624</v>
      </c>
      <c r="CX5" s="153">
        <f t="shared" si="17"/>
        <v>45625</v>
      </c>
      <c r="CY5" s="153">
        <f t="shared" si="17"/>
        <v>45626</v>
      </c>
      <c r="CZ5" s="153">
        <f t="shared" si="17"/>
        <v>45627</v>
      </c>
      <c r="DA5" s="153">
        <f t="shared" si="17"/>
        <v>45628</v>
      </c>
      <c r="DB5" s="153">
        <f t="shared" si="17"/>
        <v>45629</v>
      </c>
      <c r="DC5" s="153">
        <f t="shared" si="17"/>
        <v>45630</v>
      </c>
      <c r="DD5" s="153">
        <f t="shared" si="17"/>
        <v>45631</v>
      </c>
      <c r="DE5" s="153">
        <f t="shared" si="17"/>
        <v>45632</v>
      </c>
      <c r="DF5" s="153">
        <f t="shared" si="17"/>
        <v>45633</v>
      </c>
      <c r="DG5" s="153">
        <f t="shared" si="17"/>
        <v>45634</v>
      </c>
      <c r="DH5" s="153">
        <f t="shared" si="17"/>
        <v>45635</v>
      </c>
      <c r="DI5" s="153">
        <f t="shared" si="17"/>
        <v>45636</v>
      </c>
      <c r="DJ5" s="153">
        <f t="shared" si="17"/>
        <v>45637</v>
      </c>
      <c r="DK5" s="153">
        <f t="shared" si="17"/>
        <v>45638</v>
      </c>
      <c r="DL5" s="153">
        <f t="shared" si="17"/>
        <v>45639</v>
      </c>
      <c r="DM5" s="153">
        <f t="shared" si="17"/>
        <v>45640</v>
      </c>
      <c r="DN5" s="153">
        <f t="shared" si="17"/>
        <v>45641</v>
      </c>
      <c r="DO5" s="153">
        <f t="shared" si="17"/>
        <v>45642</v>
      </c>
      <c r="DP5" s="153">
        <f t="shared" si="17"/>
        <v>45643</v>
      </c>
      <c r="DQ5" s="153">
        <f t="shared" si="17"/>
        <v>45644</v>
      </c>
      <c r="DR5" s="153">
        <f t="shared" si="17"/>
        <v>45645</v>
      </c>
      <c r="DS5" s="153">
        <f t="shared" si="17"/>
        <v>45646</v>
      </c>
      <c r="DT5" s="153">
        <f t="shared" si="17"/>
        <v>45647</v>
      </c>
      <c r="DU5" s="153">
        <f t="shared" si="17"/>
        <v>45648</v>
      </c>
      <c r="DV5" s="153">
        <f t="shared" si="17"/>
        <v>45649</v>
      </c>
      <c r="DW5" s="153">
        <f t="shared" si="17"/>
        <v>45650</v>
      </c>
      <c r="DX5" s="153">
        <f t="shared" si="17"/>
        <v>45651</v>
      </c>
      <c r="DY5" s="153">
        <f t="shared" si="17"/>
        <v>45652</v>
      </c>
      <c r="DZ5" s="153">
        <f t="shared" si="17"/>
        <v>45653</v>
      </c>
      <c r="EA5" s="153">
        <f t="shared" si="17"/>
        <v>45654</v>
      </c>
      <c r="EB5" s="153">
        <f t="shared" si="17"/>
        <v>45655</v>
      </c>
      <c r="EC5" s="153">
        <f t="shared" si="17"/>
        <v>45656</v>
      </c>
      <c r="ED5" s="153">
        <f t="shared" si="17"/>
        <v>45657</v>
      </c>
      <c r="EE5" s="153">
        <f t="shared" si="17"/>
        <v>45658</v>
      </c>
      <c r="EF5" s="153">
        <f t="shared" si="17"/>
        <v>45659</v>
      </c>
      <c r="EG5" s="153">
        <f t="shared" si="17"/>
        <v>45660</v>
      </c>
      <c r="EH5" s="153">
        <f t="shared" si="17"/>
        <v>45661</v>
      </c>
      <c r="EI5" s="153">
        <f t="shared" si="17"/>
        <v>45662</v>
      </c>
      <c r="EJ5" s="153">
        <f t="shared" si="17"/>
        <v>45663</v>
      </c>
      <c r="EK5" s="153">
        <f t="shared" si="17"/>
        <v>45664</v>
      </c>
      <c r="EL5" s="153">
        <f t="shared" si="17"/>
        <v>45665</v>
      </c>
      <c r="EM5" s="153">
        <f t="shared" si="17"/>
        <v>45666</v>
      </c>
      <c r="EN5" s="153">
        <f t="shared" si="17"/>
        <v>45667</v>
      </c>
      <c r="EO5" s="153">
        <f t="shared" si="17"/>
        <v>45668</v>
      </c>
      <c r="EP5" s="153">
        <f t="shared" si="17"/>
        <v>45669</v>
      </c>
      <c r="EQ5" s="153">
        <f t="shared" si="17"/>
        <v>45670</v>
      </c>
      <c r="ER5" s="153">
        <f t="shared" si="17"/>
        <v>45671</v>
      </c>
      <c r="ES5" s="153">
        <f t="shared" si="17"/>
        <v>45672</v>
      </c>
      <c r="ET5" s="153">
        <f t="shared" si="17"/>
        <v>45673</v>
      </c>
      <c r="EU5" s="153">
        <f t="shared" si="17"/>
        <v>45674</v>
      </c>
      <c r="EV5" s="153">
        <f t="shared" si="17"/>
        <v>45675</v>
      </c>
      <c r="EW5" s="153">
        <f t="shared" si="17"/>
        <v>45676</v>
      </c>
      <c r="EX5" s="153">
        <f t="shared" si="17"/>
        <v>45677</v>
      </c>
      <c r="EY5" s="153">
        <f t="shared" si="17"/>
        <v>45678</v>
      </c>
      <c r="EZ5" s="153">
        <f t="shared" ref="EZ5:HK5" si="18">EZ6</f>
        <v>45679</v>
      </c>
      <c r="FA5" s="153">
        <f t="shared" si="18"/>
        <v>45680</v>
      </c>
      <c r="FB5" s="153">
        <f t="shared" si="18"/>
        <v>45681</v>
      </c>
      <c r="FC5" s="153">
        <f t="shared" si="18"/>
        <v>45682</v>
      </c>
      <c r="FD5" s="153">
        <f t="shared" si="18"/>
        <v>45683</v>
      </c>
      <c r="FE5" s="153">
        <f t="shared" si="18"/>
        <v>45684</v>
      </c>
      <c r="FF5" s="153">
        <f t="shared" si="18"/>
        <v>45685</v>
      </c>
      <c r="FG5" s="153">
        <f t="shared" si="18"/>
        <v>45686</v>
      </c>
      <c r="FH5" s="153">
        <f t="shared" si="18"/>
        <v>45687</v>
      </c>
      <c r="FI5" s="153">
        <f t="shared" si="18"/>
        <v>45688</v>
      </c>
      <c r="FJ5" s="153">
        <f t="shared" si="18"/>
        <v>45689</v>
      </c>
      <c r="FK5" s="153">
        <f t="shared" si="18"/>
        <v>45690</v>
      </c>
      <c r="FL5" s="153">
        <f t="shared" si="18"/>
        <v>45691</v>
      </c>
      <c r="FM5" s="153">
        <f t="shared" si="18"/>
        <v>45692</v>
      </c>
      <c r="FN5" s="153">
        <f t="shared" si="18"/>
        <v>45693</v>
      </c>
      <c r="FO5" s="153">
        <f t="shared" si="18"/>
        <v>45694</v>
      </c>
      <c r="FP5" s="153">
        <f t="shared" si="18"/>
        <v>45695</v>
      </c>
      <c r="FQ5" s="153">
        <f t="shared" si="18"/>
        <v>45696</v>
      </c>
      <c r="FR5" s="153">
        <f t="shared" si="18"/>
        <v>45697</v>
      </c>
      <c r="FS5" s="153">
        <f t="shared" si="18"/>
        <v>45698</v>
      </c>
      <c r="FT5" s="153">
        <f t="shared" si="18"/>
        <v>45699</v>
      </c>
      <c r="FU5" s="153">
        <f t="shared" si="18"/>
        <v>45700</v>
      </c>
      <c r="FV5" s="153">
        <f t="shared" si="18"/>
        <v>45701</v>
      </c>
      <c r="FW5" s="153">
        <f t="shared" si="18"/>
        <v>45702</v>
      </c>
      <c r="FX5" s="153">
        <f t="shared" si="18"/>
        <v>45703</v>
      </c>
      <c r="FY5" s="153">
        <f t="shared" si="18"/>
        <v>45704</v>
      </c>
      <c r="FZ5" s="153">
        <f t="shared" si="18"/>
        <v>45705</v>
      </c>
      <c r="GA5" s="153">
        <f t="shared" si="18"/>
        <v>45706</v>
      </c>
      <c r="GB5" s="153">
        <f t="shared" si="18"/>
        <v>45707</v>
      </c>
      <c r="GC5" s="153">
        <f t="shared" si="18"/>
        <v>45708</v>
      </c>
      <c r="GD5" s="153">
        <f t="shared" si="18"/>
        <v>45709</v>
      </c>
      <c r="GE5" s="153">
        <f t="shared" si="18"/>
        <v>45710</v>
      </c>
      <c r="GF5" s="153">
        <f t="shared" si="18"/>
        <v>45711</v>
      </c>
      <c r="GG5" s="153">
        <f t="shared" si="18"/>
        <v>45712</v>
      </c>
      <c r="GH5" s="153">
        <f t="shared" si="18"/>
        <v>45713</v>
      </c>
      <c r="GI5" s="153">
        <f t="shared" si="18"/>
        <v>45714</v>
      </c>
      <c r="GJ5" s="153">
        <f t="shared" si="18"/>
        <v>45715</v>
      </c>
      <c r="GK5" s="153">
        <f t="shared" si="18"/>
        <v>45716</v>
      </c>
      <c r="GL5" s="153">
        <f t="shared" si="18"/>
        <v>45717</v>
      </c>
      <c r="GM5" s="153">
        <f t="shared" si="18"/>
        <v>45718</v>
      </c>
      <c r="GN5" s="153">
        <f t="shared" si="18"/>
        <v>45719</v>
      </c>
      <c r="GO5" s="153">
        <f t="shared" si="18"/>
        <v>45720</v>
      </c>
      <c r="GP5" s="153">
        <f t="shared" si="18"/>
        <v>45721</v>
      </c>
      <c r="GQ5" s="153">
        <f t="shared" si="18"/>
        <v>45722</v>
      </c>
      <c r="GR5" s="153">
        <f t="shared" si="18"/>
        <v>45723</v>
      </c>
      <c r="GS5" s="153">
        <f t="shared" si="18"/>
        <v>45724</v>
      </c>
      <c r="GT5" s="153">
        <f t="shared" si="18"/>
        <v>45725</v>
      </c>
      <c r="GU5" s="153">
        <f t="shared" si="18"/>
        <v>45726</v>
      </c>
      <c r="GV5" s="153">
        <f t="shared" si="18"/>
        <v>45727</v>
      </c>
      <c r="GW5" s="153">
        <f t="shared" si="18"/>
        <v>45728</v>
      </c>
      <c r="GX5" s="153">
        <f t="shared" si="18"/>
        <v>45729</v>
      </c>
      <c r="GY5" s="153">
        <f t="shared" si="18"/>
        <v>45730</v>
      </c>
      <c r="GZ5" s="153">
        <f t="shared" si="18"/>
        <v>45731</v>
      </c>
      <c r="HA5" s="153">
        <f t="shared" si="18"/>
        <v>45732</v>
      </c>
      <c r="HB5" s="153">
        <f t="shared" si="18"/>
        <v>45733</v>
      </c>
      <c r="HC5" s="153">
        <f t="shared" si="18"/>
        <v>45734</v>
      </c>
      <c r="HD5" s="153">
        <f t="shared" si="18"/>
        <v>45735</v>
      </c>
      <c r="HE5" s="153">
        <f t="shared" si="18"/>
        <v>45736</v>
      </c>
      <c r="HF5" s="153">
        <f t="shared" si="18"/>
        <v>45737</v>
      </c>
      <c r="HG5" s="153">
        <f t="shared" si="18"/>
        <v>45738</v>
      </c>
      <c r="HH5" s="153">
        <f t="shared" si="18"/>
        <v>45739</v>
      </c>
      <c r="HI5" s="153">
        <f t="shared" si="18"/>
        <v>45740</v>
      </c>
      <c r="HJ5" s="153">
        <f t="shared" si="18"/>
        <v>45741</v>
      </c>
      <c r="HK5" s="153">
        <f t="shared" si="18"/>
        <v>45742</v>
      </c>
      <c r="HL5" s="153">
        <f t="shared" ref="HL5:HR5" si="19">HL6</f>
        <v>45743</v>
      </c>
      <c r="HM5" s="153">
        <f t="shared" si="19"/>
        <v>45744</v>
      </c>
      <c r="HN5" s="153">
        <f t="shared" si="19"/>
        <v>45745</v>
      </c>
      <c r="HO5" s="153">
        <f t="shared" si="19"/>
        <v>45746</v>
      </c>
      <c r="HP5" s="153">
        <f t="shared" si="19"/>
        <v>45747</v>
      </c>
      <c r="HQ5" s="153">
        <f t="shared" si="19"/>
        <v>45748</v>
      </c>
      <c r="HR5" s="153">
        <f t="shared" si="19"/>
        <v>45749</v>
      </c>
      <c r="HS5" s="153">
        <f t="shared" ref="HS5:KD5" si="20">HS6</f>
        <v>45750</v>
      </c>
      <c r="HT5" s="153">
        <f t="shared" si="20"/>
        <v>45751</v>
      </c>
      <c r="HU5" s="153">
        <f t="shared" si="20"/>
        <v>45752</v>
      </c>
      <c r="HV5" s="153">
        <f t="shared" si="20"/>
        <v>45753</v>
      </c>
      <c r="HW5" s="153">
        <f t="shared" si="20"/>
        <v>45754</v>
      </c>
      <c r="HX5" s="153">
        <f t="shared" si="20"/>
        <v>45755</v>
      </c>
      <c r="HY5" s="153">
        <f t="shared" si="20"/>
        <v>45756</v>
      </c>
      <c r="HZ5" s="153">
        <f t="shared" si="20"/>
        <v>45757</v>
      </c>
      <c r="IA5" s="153">
        <f t="shared" si="20"/>
        <v>45758</v>
      </c>
      <c r="IB5" s="153">
        <f t="shared" si="20"/>
        <v>45759</v>
      </c>
      <c r="IC5" s="153">
        <f t="shared" si="20"/>
        <v>45760</v>
      </c>
      <c r="ID5" s="153">
        <f t="shared" si="20"/>
        <v>45761</v>
      </c>
      <c r="IE5" s="153">
        <f t="shared" si="20"/>
        <v>45762</v>
      </c>
      <c r="IF5" s="153">
        <f t="shared" si="20"/>
        <v>45763</v>
      </c>
      <c r="IG5" s="153">
        <f t="shared" si="20"/>
        <v>45764</v>
      </c>
      <c r="IH5" s="153">
        <f t="shared" si="20"/>
        <v>45765</v>
      </c>
      <c r="II5" s="153">
        <f t="shared" si="20"/>
        <v>45766</v>
      </c>
      <c r="IJ5" s="153">
        <f t="shared" si="20"/>
        <v>45767</v>
      </c>
      <c r="IK5" s="153">
        <f t="shared" si="20"/>
        <v>45768</v>
      </c>
      <c r="IL5" s="153">
        <f t="shared" si="20"/>
        <v>45769</v>
      </c>
      <c r="IM5" s="153">
        <f t="shared" si="20"/>
        <v>45770</v>
      </c>
      <c r="IN5" s="153">
        <f t="shared" si="20"/>
        <v>45771</v>
      </c>
      <c r="IO5" s="153">
        <f t="shared" si="20"/>
        <v>45772</v>
      </c>
      <c r="IP5" s="153">
        <f t="shared" si="20"/>
        <v>45773</v>
      </c>
      <c r="IQ5" s="153">
        <f t="shared" si="20"/>
        <v>45774</v>
      </c>
      <c r="IR5" s="153">
        <f t="shared" si="20"/>
        <v>45775</v>
      </c>
      <c r="IS5" s="153">
        <f t="shared" si="20"/>
        <v>45776</v>
      </c>
      <c r="IT5" s="153">
        <f t="shared" si="20"/>
        <v>45777</v>
      </c>
      <c r="IU5" s="153">
        <f t="shared" si="20"/>
        <v>45778</v>
      </c>
      <c r="IV5" s="153">
        <f t="shared" si="20"/>
        <v>45779</v>
      </c>
      <c r="IW5" s="153">
        <f t="shared" si="20"/>
        <v>45780</v>
      </c>
      <c r="IX5" s="153">
        <f t="shared" si="20"/>
        <v>45781</v>
      </c>
      <c r="IY5" s="153">
        <f t="shared" si="20"/>
        <v>45782</v>
      </c>
      <c r="IZ5" s="153">
        <f t="shared" si="20"/>
        <v>45783</v>
      </c>
      <c r="JA5" s="153">
        <f t="shared" si="20"/>
        <v>45784</v>
      </c>
      <c r="JB5" s="153">
        <f t="shared" si="20"/>
        <v>45785</v>
      </c>
      <c r="JC5" s="153">
        <f t="shared" si="20"/>
        <v>45786</v>
      </c>
      <c r="JD5" s="153">
        <f t="shared" si="20"/>
        <v>45787</v>
      </c>
      <c r="JE5" s="153">
        <f t="shared" si="20"/>
        <v>45788</v>
      </c>
      <c r="JF5" s="153">
        <f t="shared" si="20"/>
        <v>45789</v>
      </c>
      <c r="JG5" s="153">
        <f t="shared" si="20"/>
        <v>45790</v>
      </c>
      <c r="JH5" s="153">
        <f t="shared" si="20"/>
        <v>45791</v>
      </c>
      <c r="JI5" s="153">
        <f t="shared" si="20"/>
        <v>45792</v>
      </c>
      <c r="JJ5" s="153">
        <f t="shared" si="20"/>
        <v>45793</v>
      </c>
      <c r="JK5" s="153">
        <f t="shared" si="20"/>
        <v>45794</v>
      </c>
      <c r="JL5" s="153">
        <f t="shared" si="20"/>
        <v>45795</v>
      </c>
      <c r="JM5" s="153">
        <f t="shared" si="20"/>
        <v>45796</v>
      </c>
      <c r="JN5" s="153">
        <f t="shared" si="20"/>
        <v>45797</v>
      </c>
      <c r="JO5" s="153">
        <f t="shared" si="20"/>
        <v>45798</v>
      </c>
      <c r="JP5" s="153">
        <f t="shared" si="20"/>
        <v>45799</v>
      </c>
      <c r="JQ5" s="153">
        <f t="shared" si="20"/>
        <v>45800</v>
      </c>
      <c r="JR5" s="153">
        <f t="shared" si="20"/>
        <v>45801</v>
      </c>
      <c r="JS5" s="153">
        <f t="shared" si="20"/>
        <v>45802</v>
      </c>
      <c r="JT5" s="153">
        <f t="shared" si="20"/>
        <v>45803</v>
      </c>
      <c r="JU5" s="153">
        <f t="shared" si="20"/>
        <v>45804</v>
      </c>
      <c r="JV5" s="153">
        <f t="shared" si="20"/>
        <v>45805</v>
      </c>
      <c r="JW5" s="153">
        <f t="shared" si="20"/>
        <v>45806</v>
      </c>
      <c r="JX5" s="153">
        <f t="shared" si="20"/>
        <v>45807</v>
      </c>
      <c r="JY5" s="153">
        <f t="shared" si="20"/>
        <v>45808</v>
      </c>
      <c r="JZ5" s="153">
        <f t="shared" si="20"/>
        <v>45809</v>
      </c>
      <c r="KA5" s="153">
        <f t="shared" si="20"/>
        <v>45810</v>
      </c>
      <c r="KB5" s="153">
        <f t="shared" si="20"/>
        <v>45811</v>
      </c>
      <c r="KC5" s="153">
        <f t="shared" si="20"/>
        <v>45812</v>
      </c>
      <c r="KD5" s="153">
        <f t="shared" si="20"/>
        <v>45813</v>
      </c>
      <c r="KE5" s="153">
        <f t="shared" ref="KE5:MP5" si="21">KE6</f>
        <v>45814</v>
      </c>
      <c r="KF5" s="153">
        <f t="shared" si="21"/>
        <v>45815</v>
      </c>
      <c r="KG5" s="153">
        <f t="shared" si="21"/>
        <v>45816</v>
      </c>
      <c r="KH5" s="153">
        <f t="shared" si="21"/>
        <v>45817</v>
      </c>
      <c r="KI5" s="153">
        <f t="shared" si="21"/>
        <v>45818</v>
      </c>
      <c r="KJ5" s="153">
        <f t="shared" si="21"/>
        <v>45819</v>
      </c>
      <c r="KK5" s="153">
        <f t="shared" si="21"/>
        <v>45820</v>
      </c>
      <c r="KL5" s="153">
        <f t="shared" si="21"/>
        <v>45821</v>
      </c>
      <c r="KM5" s="153">
        <f t="shared" si="21"/>
        <v>45822</v>
      </c>
      <c r="KN5" s="153">
        <f t="shared" si="21"/>
        <v>45823</v>
      </c>
      <c r="KO5" s="153">
        <f t="shared" si="21"/>
        <v>45824</v>
      </c>
      <c r="KP5" s="153">
        <f t="shared" si="21"/>
        <v>45825</v>
      </c>
      <c r="KQ5" s="153">
        <f t="shared" si="21"/>
        <v>45826</v>
      </c>
      <c r="KR5" s="153">
        <f t="shared" si="21"/>
        <v>45827</v>
      </c>
      <c r="KS5" s="153">
        <f t="shared" si="21"/>
        <v>45828</v>
      </c>
      <c r="KT5" s="153">
        <f t="shared" si="21"/>
        <v>45829</v>
      </c>
      <c r="KU5" s="153">
        <f t="shared" si="21"/>
        <v>45830</v>
      </c>
      <c r="KV5" s="153">
        <f t="shared" si="21"/>
        <v>45831</v>
      </c>
      <c r="KW5" s="153">
        <f t="shared" si="21"/>
        <v>45832</v>
      </c>
      <c r="KX5" s="153">
        <f t="shared" si="21"/>
        <v>45833</v>
      </c>
      <c r="KY5" s="153">
        <f t="shared" si="21"/>
        <v>45834</v>
      </c>
      <c r="KZ5" s="153">
        <f t="shared" si="21"/>
        <v>45835</v>
      </c>
      <c r="LA5" s="153">
        <f t="shared" si="21"/>
        <v>45836</v>
      </c>
      <c r="LB5" s="153">
        <f t="shared" si="21"/>
        <v>45837</v>
      </c>
      <c r="LC5" s="153">
        <f t="shared" si="21"/>
        <v>45838</v>
      </c>
      <c r="LD5" s="153">
        <f t="shared" si="21"/>
        <v>45839</v>
      </c>
      <c r="LE5" s="153">
        <f t="shared" si="21"/>
        <v>45840</v>
      </c>
      <c r="LF5" s="153">
        <f t="shared" si="21"/>
        <v>45841</v>
      </c>
      <c r="LG5" s="153">
        <f t="shared" si="21"/>
        <v>45842</v>
      </c>
      <c r="LH5" s="153">
        <f t="shared" si="21"/>
        <v>45843</v>
      </c>
      <c r="LI5" s="153">
        <f t="shared" si="21"/>
        <v>45844</v>
      </c>
      <c r="LJ5" s="153">
        <f t="shared" si="21"/>
        <v>45845</v>
      </c>
      <c r="LK5" s="153">
        <f t="shared" si="21"/>
        <v>45846</v>
      </c>
      <c r="LL5" s="153">
        <f t="shared" si="21"/>
        <v>45847</v>
      </c>
      <c r="LM5" s="153">
        <f t="shared" si="21"/>
        <v>45848</v>
      </c>
      <c r="LN5" s="153">
        <f t="shared" si="21"/>
        <v>45849</v>
      </c>
      <c r="LO5" s="153">
        <f t="shared" si="21"/>
        <v>45850</v>
      </c>
      <c r="LP5" s="153">
        <f t="shared" si="21"/>
        <v>45851</v>
      </c>
      <c r="LQ5" s="153">
        <f t="shared" si="21"/>
        <v>45852</v>
      </c>
      <c r="LR5" s="153">
        <f t="shared" si="21"/>
        <v>45853</v>
      </c>
      <c r="LS5" s="153">
        <f t="shared" si="21"/>
        <v>45854</v>
      </c>
      <c r="LT5" s="153">
        <f t="shared" si="21"/>
        <v>45855</v>
      </c>
      <c r="LU5" s="153">
        <f t="shared" si="21"/>
        <v>45856</v>
      </c>
      <c r="LV5" s="153">
        <f t="shared" si="21"/>
        <v>45857</v>
      </c>
      <c r="LW5" s="153">
        <f t="shared" si="21"/>
        <v>45858</v>
      </c>
      <c r="LX5" s="153">
        <f t="shared" si="21"/>
        <v>45859</v>
      </c>
      <c r="LY5" s="153">
        <f t="shared" si="21"/>
        <v>45860</v>
      </c>
      <c r="LZ5" s="153">
        <f t="shared" si="21"/>
        <v>45861</v>
      </c>
      <c r="MA5" s="153">
        <f t="shared" si="21"/>
        <v>45862</v>
      </c>
      <c r="MB5" s="153">
        <f t="shared" si="21"/>
        <v>45863</v>
      </c>
      <c r="MC5" s="153">
        <f t="shared" si="21"/>
        <v>45864</v>
      </c>
      <c r="MD5" s="153">
        <f t="shared" si="21"/>
        <v>45865</v>
      </c>
      <c r="ME5" s="153">
        <f t="shared" si="21"/>
        <v>45866</v>
      </c>
      <c r="MF5" s="153">
        <f t="shared" si="21"/>
        <v>45867</v>
      </c>
      <c r="MG5" s="153">
        <f t="shared" si="21"/>
        <v>45868</v>
      </c>
      <c r="MH5" s="153">
        <f t="shared" si="21"/>
        <v>45869</v>
      </c>
      <c r="MI5" s="153">
        <f t="shared" si="21"/>
        <v>45870</v>
      </c>
      <c r="MJ5" s="153">
        <f t="shared" si="21"/>
        <v>45871</v>
      </c>
      <c r="MK5" s="153">
        <f t="shared" si="21"/>
        <v>45872</v>
      </c>
      <c r="ML5" s="153">
        <f t="shared" si="21"/>
        <v>45873</v>
      </c>
      <c r="MM5" s="153">
        <f t="shared" si="21"/>
        <v>45874</v>
      </c>
      <c r="MN5" s="153">
        <f t="shared" si="21"/>
        <v>45875</v>
      </c>
      <c r="MO5" s="153">
        <f t="shared" si="21"/>
        <v>45876</v>
      </c>
      <c r="MP5" s="153">
        <f t="shared" si="21"/>
        <v>45877</v>
      </c>
      <c r="MQ5" s="153">
        <f t="shared" ref="MQ5:NN5" si="22">MQ6</f>
        <v>45878</v>
      </c>
      <c r="MR5" s="153">
        <f t="shared" si="22"/>
        <v>45879</v>
      </c>
      <c r="MS5" s="153">
        <f t="shared" si="22"/>
        <v>45880</v>
      </c>
      <c r="MT5" s="153">
        <f t="shared" si="22"/>
        <v>45881</v>
      </c>
      <c r="MU5" s="153">
        <f t="shared" si="22"/>
        <v>45882</v>
      </c>
      <c r="MV5" s="153">
        <f t="shared" si="22"/>
        <v>45883</v>
      </c>
      <c r="MW5" s="153">
        <f t="shared" si="22"/>
        <v>45884</v>
      </c>
      <c r="MX5" s="153">
        <f t="shared" si="22"/>
        <v>45885</v>
      </c>
      <c r="MY5" s="153">
        <f t="shared" si="22"/>
        <v>45886</v>
      </c>
      <c r="MZ5" s="153">
        <f t="shared" si="22"/>
        <v>45887</v>
      </c>
      <c r="NA5" s="153">
        <f t="shared" si="22"/>
        <v>45888</v>
      </c>
      <c r="NB5" s="153">
        <f t="shared" si="22"/>
        <v>45889</v>
      </c>
      <c r="NC5" s="153">
        <f t="shared" si="22"/>
        <v>45890</v>
      </c>
      <c r="ND5" s="153">
        <f t="shared" si="22"/>
        <v>45891</v>
      </c>
      <c r="NE5" s="153">
        <f t="shared" si="22"/>
        <v>45892</v>
      </c>
      <c r="NF5" s="153">
        <f t="shared" si="22"/>
        <v>45893</v>
      </c>
      <c r="NG5" s="153">
        <f t="shared" si="22"/>
        <v>45894</v>
      </c>
      <c r="NH5" s="153">
        <f t="shared" si="22"/>
        <v>45895</v>
      </c>
      <c r="NI5" s="153">
        <f t="shared" si="22"/>
        <v>45896</v>
      </c>
      <c r="NJ5" s="153">
        <f t="shared" si="22"/>
        <v>45897</v>
      </c>
      <c r="NK5" s="153">
        <f t="shared" si="22"/>
        <v>45898</v>
      </c>
      <c r="NL5" s="153">
        <f t="shared" si="22"/>
        <v>45899</v>
      </c>
      <c r="NM5" s="153">
        <f t="shared" si="22"/>
        <v>45900</v>
      </c>
      <c r="NN5" s="153">
        <f t="shared" si="22"/>
        <v>45901</v>
      </c>
    </row>
    <row r="6" spans="1:378" customFormat="1">
      <c r="A6" s="6"/>
      <c r="B6" s="7"/>
      <c r="C6" s="54"/>
      <c r="D6" s="55" t="s">
        <v>67</v>
      </c>
      <c r="E6" s="132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幼1 保6 認定6 小141 中64 義務1 高32 支3 専0 各0 大0 児0 認外0 他0 （計254）</v>
      </c>
      <c r="F6" s="56"/>
      <c r="G6" s="105"/>
      <c r="H6" s="57"/>
      <c r="I6" s="84"/>
      <c r="J6" s="92" t="s">
        <v>69</v>
      </c>
      <c r="K6" s="93"/>
      <c r="L6" s="94"/>
      <c r="M6" s="156">
        <v>45536</v>
      </c>
      <c r="N6" s="82">
        <f>M6+1</f>
        <v>45537</v>
      </c>
      <c r="O6" s="82">
        <f t="shared" ref="O6:BZ6" si="23">N6+1</f>
        <v>45538</v>
      </c>
      <c r="P6" s="82">
        <f t="shared" si="23"/>
        <v>45539</v>
      </c>
      <c r="Q6" s="82">
        <f t="shared" si="23"/>
        <v>45540</v>
      </c>
      <c r="R6" s="82">
        <f t="shared" si="23"/>
        <v>45541</v>
      </c>
      <c r="S6" s="82">
        <f t="shared" si="23"/>
        <v>45542</v>
      </c>
      <c r="T6" s="82">
        <f t="shared" si="23"/>
        <v>45543</v>
      </c>
      <c r="U6" s="82">
        <f t="shared" si="23"/>
        <v>45544</v>
      </c>
      <c r="V6" s="82">
        <f t="shared" si="23"/>
        <v>45545</v>
      </c>
      <c r="W6" s="82">
        <f t="shared" si="23"/>
        <v>45546</v>
      </c>
      <c r="X6" s="82">
        <f t="shared" si="23"/>
        <v>45547</v>
      </c>
      <c r="Y6" s="82">
        <f t="shared" si="23"/>
        <v>45548</v>
      </c>
      <c r="Z6" s="82">
        <f t="shared" si="23"/>
        <v>45549</v>
      </c>
      <c r="AA6" s="82">
        <f t="shared" si="23"/>
        <v>45550</v>
      </c>
      <c r="AB6" s="82">
        <f t="shared" si="23"/>
        <v>45551</v>
      </c>
      <c r="AC6" s="82">
        <f t="shared" si="23"/>
        <v>45552</v>
      </c>
      <c r="AD6" s="82">
        <f t="shared" si="23"/>
        <v>45553</v>
      </c>
      <c r="AE6" s="82">
        <f t="shared" si="23"/>
        <v>45554</v>
      </c>
      <c r="AF6" s="82">
        <f t="shared" si="23"/>
        <v>45555</v>
      </c>
      <c r="AG6" s="82">
        <f t="shared" si="23"/>
        <v>45556</v>
      </c>
      <c r="AH6" s="82">
        <f t="shared" si="23"/>
        <v>45557</v>
      </c>
      <c r="AI6" s="82">
        <f t="shared" si="23"/>
        <v>45558</v>
      </c>
      <c r="AJ6" s="82">
        <f t="shared" si="23"/>
        <v>45559</v>
      </c>
      <c r="AK6" s="82">
        <f t="shared" si="23"/>
        <v>45560</v>
      </c>
      <c r="AL6" s="82">
        <f t="shared" si="23"/>
        <v>45561</v>
      </c>
      <c r="AM6" s="82">
        <f t="shared" si="23"/>
        <v>45562</v>
      </c>
      <c r="AN6" s="82">
        <f t="shared" si="23"/>
        <v>45563</v>
      </c>
      <c r="AO6" s="82">
        <f t="shared" si="23"/>
        <v>45564</v>
      </c>
      <c r="AP6" s="82">
        <f t="shared" si="23"/>
        <v>45565</v>
      </c>
      <c r="AQ6" s="82">
        <f t="shared" si="23"/>
        <v>45566</v>
      </c>
      <c r="AR6" s="82">
        <f t="shared" si="23"/>
        <v>45567</v>
      </c>
      <c r="AS6" s="82">
        <f t="shared" si="23"/>
        <v>45568</v>
      </c>
      <c r="AT6" s="82">
        <f t="shared" si="23"/>
        <v>45569</v>
      </c>
      <c r="AU6" s="82">
        <f t="shared" si="23"/>
        <v>45570</v>
      </c>
      <c r="AV6" s="82">
        <f t="shared" si="23"/>
        <v>45571</v>
      </c>
      <c r="AW6" s="82">
        <f t="shared" si="23"/>
        <v>45572</v>
      </c>
      <c r="AX6" s="82">
        <f t="shared" si="23"/>
        <v>45573</v>
      </c>
      <c r="AY6" s="82">
        <f t="shared" si="23"/>
        <v>45574</v>
      </c>
      <c r="AZ6" s="82">
        <f t="shared" si="23"/>
        <v>45575</v>
      </c>
      <c r="BA6" s="82">
        <f t="shared" si="23"/>
        <v>45576</v>
      </c>
      <c r="BB6" s="82">
        <f t="shared" si="23"/>
        <v>45577</v>
      </c>
      <c r="BC6" s="82">
        <f t="shared" si="23"/>
        <v>45578</v>
      </c>
      <c r="BD6" s="82">
        <f t="shared" si="23"/>
        <v>45579</v>
      </c>
      <c r="BE6" s="82">
        <f t="shared" si="23"/>
        <v>45580</v>
      </c>
      <c r="BF6" s="82">
        <f t="shared" si="23"/>
        <v>45581</v>
      </c>
      <c r="BG6" s="82">
        <f t="shared" si="23"/>
        <v>45582</v>
      </c>
      <c r="BH6" s="82">
        <f t="shared" si="23"/>
        <v>45583</v>
      </c>
      <c r="BI6" s="82">
        <f t="shared" si="23"/>
        <v>45584</v>
      </c>
      <c r="BJ6" s="82">
        <f t="shared" si="23"/>
        <v>45585</v>
      </c>
      <c r="BK6" s="82">
        <f t="shared" si="23"/>
        <v>45586</v>
      </c>
      <c r="BL6" s="82">
        <f t="shared" si="23"/>
        <v>45587</v>
      </c>
      <c r="BM6" s="82">
        <f t="shared" si="23"/>
        <v>45588</v>
      </c>
      <c r="BN6" s="82">
        <f t="shared" si="23"/>
        <v>45589</v>
      </c>
      <c r="BO6" s="82">
        <f t="shared" si="23"/>
        <v>45590</v>
      </c>
      <c r="BP6" s="82">
        <f t="shared" si="23"/>
        <v>45591</v>
      </c>
      <c r="BQ6" s="82">
        <f t="shared" si="23"/>
        <v>45592</v>
      </c>
      <c r="BR6" s="82">
        <f t="shared" si="23"/>
        <v>45593</v>
      </c>
      <c r="BS6" s="82">
        <f t="shared" si="23"/>
        <v>45594</v>
      </c>
      <c r="BT6" s="82">
        <f t="shared" si="23"/>
        <v>45595</v>
      </c>
      <c r="BU6" s="82">
        <f t="shared" si="23"/>
        <v>45596</v>
      </c>
      <c r="BV6" s="82">
        <f t="shared" si="23"/>
        <v>45597</v>
      </c>
      <c r="BW6" s="82">
        <f t="shared" si="23"/>
        <v>45598</v>
      </c>
      <c r="BX6" s="82">
        <f t="shared" si="23"/>
        <v>45599</v>
      </c>
      <c r="BY6" s="82">
        <f t="shared" si="23"/>
        <v>45600</v>
      </c>
      <c r="BZ6" s="82">
        <f t="shared" si="23"/>
        <v>45601</v>
      </c>
      <c r="CA6" s="82">
        <f t="shared" ref="CA6:EL6" si="24">BZ6+1</f>
        <v>45602</v>
      </c>
      <c r="CB6" s="82">
        <f t="shared" si="24"/>
        <v>45603</v>
      </c>
      <c r="CC6" s="82">
        <f t="shared" si="24"/>
        <v>45604</v>
      </c>
      <c r="CD6" s="82">
        <f t="shared" si="24"/>
        <v>45605</v>
      </c>
      <c r="CE6" s="82">
        <f t="shared" si="24"/>
        <v>45606</v>
      </c>
      <c r="CF6" s="82">
        <f t="shared" si="24"/>
        <v>45607</v>
      </c>
      <c r="CG6" s="82">
        <f t="shared" si="24"/>
        <v>45608</v>
      </c>
      <c r="CH6" s="82">
        <f t="shared" si="24"/>
        <v>45609</v>
      </c>
      <c r="CI6" s="82">
        <f t="shared" si="24"/>
        <v>45610</v>
      </c>
      <c r="CJ6" s="82">
        <f t="shared" si="24"/>
        <v>45611</v>
      </c>
      <c r="CK6" s="82">
        <f t="shared" si="24"/>
        <v>45612</v>
      </c>
      <c r="CL6" s="82">
        <f t="shared" si="24"/>
        <v>45613</v>
      </c>
      <c r="CM6" s="82">
        <f t="shared" si="24"/>
        <v>45614</v>
      </c>
      <c r="CN6" s="82">
        <f t="shared" si="24"/>
        <v>45615</v>
      </c>
      <c r="CO6" s="82">
        <f t="shared" si="24"/>
        <v>45616</v>
      </c>
      <c r="CP6" s="82">
        <f t="shared" si="24"/>
        <v>45617</v>
      </c>
      <c r="CQ6" s="82">
        <f t="shared" si="24"/>
        <v>45618</v>
      </c>
      <c r="CR6" s="82">
        <f t="shared" si="24"/>
        <v>45619</v>
      </c>
      <c r="CS6" s="82">
        <f t="shared" si="24"/>
        <v>45620</v>
      </c>
      <c r="CT6" s="82">
        <f t="shared" si="24"/>
        <v>45621</v>
      </c>
      <c r="CU6" s="82">
        <f t="shared" si="24"/>
        <v>45622</v>
      </c>
      <c r="CV6" s="82">
        <f t="shared" si="24"/>
        <v>45623</v>
      </c>
      <c r="CW6" s="82">
        <f t="shared" si="24"/>
        <v>45624</v>
      </c>
      <c r="CX6" s="82">
        <f t="shared" si="24"/>
        <v>45625</v>
      </c>
      <c r="CY6" s="82">
        <f t="shared" si="24"/>
        <v>45626</v>
      </c>
      <c r="CZ6" s="82">
        <f t="shared" si="24"/>
        <v>45627</v>
      </c>
      <c r="DA6" s="82">
        <f t="shared" si="24"/>
        <v>45628</v>
      </c>
      <c r="DB6" s="82">
        <f t="shared" si="24"/>
        <v>45629</v>
      </c>
      <c r="DC6" s="82">
        <f t="shared" si="24"/>
        <v>45630</v>
      </c>
      <c r="DD6" s="82">
        <f t="shared" si="24"/>
        <v>45631</v>
      </c>
      <c r="DE6" s="82">
        <f t="shared" si="24"/>
        <v>45632</v>
      </c>
      <c r="DF6" s="82">
        <f t="shared" si="24"/>
        <v>45633</v>
      </c>
      <c r="DG6" s="82">
        <f t="shared" si="24"/>
        <v>45634</v>
      </c>
      <c r="DH6" s="82">
        <f t="shared" si="24"/>
        <v>45635</v>
      </c>
      <c r="DI6" s="82">
        <f t="shared" si="24"/>
        <v>45636</v>
      </c>
      <c r="DJ6" s="82">
        <f t="shared" si="24"/>
        <v>45637</v>
      </c>
      <c r="DK6" s="82">
        <f t="shared" si="24"/>
        <v>45638</v>
      </c>
      <c r="DL6" s="82">
        <f t="shared" si="24"/>
        <v>45639</v>
      </c>
      <c r="DM6" s="82">
        <f t="shared" si="24"/>
        <v>45640</v>
      </c>
      <c r="DN6" s="82">
        <f t="shared" si="24"/>
        <v>45641</v>
      </c>
      <c r="DO6" s="82">
        <f t="shared" si="24"/>
        <v>45642</v>
      </c>
      <c r="DP6" s="82">
        <f t="shared" si="24"/>
        <v>45643</v>
      </c>
      <c r="DQ6" s="82">
        <f t="shared" si="24"/>
        <v>45644</v>
      </c>
      <c r="DR6" s="82">
        <f t="shared" si="24"/>
        <v>45645</v>
      </c>
      <c r="DS6" s="82">
        <f t="shared" si="24"/>
        <v>45646</v>
      </c>
      <c r="DT6" s="82">
        <f t="shared" si="24"/>
        <v>45647</v>
      </c>
      <c r="DU6" s="82">
        <f t="shared" si="24"/>
        <v>45648</v>
      </c>
      <c r="DV6" s="82">
        <f t="shared" si="24"/>
        <v>45649</v>
      </c>
      <c r="DW6" s="82">
        <f t="shared" si="24"/>
        <v>45650</v>
      </c>
      <c r="DX6" s="82">
        <f t="shared" si="24"/>
        <v>45651</v>
      </c>
      <c r="DY6" s="82">
        <f t="shared" si="24"/>
        <v>45652</v>
      </c>
      <c r="DZ6" s="82">
        <f t="shared" si="24"/>
        <v>45653</v>
      </c>
      <c r="EA6" s="82">
        <f t="shared" si="24"/>
        <v>45654</v>
      </c>
      <c r="EB6" s="82">
        <f t="shared" si="24"/>
        <v>45655</v>
      </c>
      <c r="EC6" s="82">
        <f t="shared" si="24"/>
        <v>45656</v>
      </c>
      <c r="ED6" s="82">
        <f t="shared" si="24"/>
        <v>45657</v>
      </c>
      <c r="EE6" s="82">
        <f t="shared" si="24"/>
        <v>45658</v>
      </c>
      <c r="EF6" s="82">
        <f t="shared" si="24"/>
        <v>45659</v>
      </c>
      <c r="EG6" s="82">
        <f t="shared" si="24"/>
        <v>45660</v>
      </c>
      <c r="EH6" s="82">
        <f t="shared" si="24"/>
        <v>45661</v>
      </c>
      <c r="EI6" s="82">
        <f t="shared" si="24"/>
        <v>45662</v>
      </c>
      <c r="EJ6" s="82">
        <f t="shared" si="24"/>
        <v>45663</v>
      </c>
      <c r="EK6" s="82">
        <f t="shared" si="24"/>
        <v>45664</v>
      </c>
      <c r="EL6" s="82">
        <f t="shared" si="24"/>
        <v>45665</v>
      </c>
      <c r="EM6" s="82">
        <f t="shared" ref="EM6:GX6" si="25">EL6+1</f>
        <v>45666</v>
      </c>
      <c r="EN6" s="82">
        <f t="shared" si="25"/>
        <v>45667</v>
      </c>
      <c r="EO6" s="82">
        <f t="shared" si="25"/>
        <v>45668</v>
      </c>
      <c r="EP6" s="82">
        <f t="shared" si="25"/>
        <v>45669</v>
      </c>
      <c r="EQ6" s="82">
        <f t="shared" si="25"/>
        <v>45670</v>
      </c>
      <c r="ER6" s="82">
        <f t="shared" si="25"/>
        <v>45671</v>
      </c>
      <c r="ES6" s="82">
        <f t="shared" si="25"/>
        <v>45672</v>
      </c>
      <c r="ET6" s="82">
        <f t="shared" si="25"/>
        <v>45673</v>
      </c>
      <c r="EU6" s="82">
        <f t="shared" si="25"/>
        <v>45674</v>
      </c>
      <c r="EV6" s="82">
        <f t="shared" si="25"/>
        <v>45675</v>
      </c>
      <c r="EW6" s="82">
        <f t="shared" si="25"/>
        <v>45676</v>
      </c>
      <c r="EX6" s="82">
        <f t="shared" si="25"/>
        <v>45677</v>
      </c>
      <c r="EY6" s="82">
        <f t="shared" si="25"/>
        <v>45678</v>
      </c>
      <c r="EZ6" s="82">
        <f t="shared" si="25"/>
        <v>45679</v>
      </c>
      <c r="FA6" s="82">
        <f t="shared" si="25"/>
        <v>45680</v>
      </c>
      <c r="FB6" s="82">
        <f t="shared" si="25"/>
        <v>45681</v>
      </c>
      <c r="FC6" s="82">
        <f t="shared" si="25"/>
        <v>45682</v>
      </c>
      <c r="FD6" s="82">
        <f t="shared" si="25"/>
        <v>45683</v>
      </c>
      <c r="FE6" s="82">
        <f t="shared" si="25"/>
        <v>45684</v>
      </c>
      <c r="FF6" s="82">
        <f t="shared" si="25"/>
        <v>45685</v>
      </c>
      <c r="FG6" s="82">
        <f t="shared" si="25"/>
        <v>45686</v>
      </c>
      <c r="FH6" s="82">
        <f t="shared" si="25"/>
        <v>45687</v>
      </c>
      <c r="FI6" s="82">
        <f t="shared" si="25"/>
        <v>45688</v>
      </c>
      <c r="FJ6" s="82">
        <f t="shared" si="25"/>
        <v>45689</v>
      </c>
      <c r="FK6" s="82">
        <f t="shared" si="25"/>
        <v>45690</v>
      </c>
      <c r="FL6" s="82">
        <f t="shared" si="25"/>
        <v>45691</v>
      </c>
      <c r="FM6" s="82">
        <f t="shared" si="25"/>
        <v>45692</v>
      </c>
      <c r="FN6" s="82">
        <f t="shared" si="25"/>
        <v>45693</v>
      </c>
      <c r="FO6" s="82">
        <f t="shared" si="25"/>
        <v>45694</v>
      </c>
      <c r="FP6" s="82">
        <f t="shared" si="25"/>
        <v>45695</v>
      </c>
      <c r="FQ6" s="82">
        <f t="shared" si="25"/>
        <v>45696</v>
      </c>
      <c r="FR6" s="82">
        <f t="shared" si="25"/>
        <v>45697</v>
      </c>
      <c r="FS6" s="82">
        <f t="shared" si="25"/>
        <v>45698</v>
      </c>
      <c r="FT6" s="82">
        <f t="shared" si="25"/>
        <v>45699</v>
      </c>
      <c r="FU6" s="82">
        <f t="shared" si="25"/>
        <v>45700</v>
      </c>
      <c r="FV6" s="82">
        <f t="shared" si="25"/>
        <v>45701</v>
      </c>
      <c r="FW6" s="82">
        <f t="shared" si="25"/>
        <v>45702</v>
      </c>
      <c r="FX6" s="82">
        <f t="shared" si="25"/>
        <v>45703</v>
      </c>
      <c r="FY6" s="82">
        <f t="shared" si="25"/>
        <v>45704</v>
      </c>
      <c r="FZ6" s="82">
        <f t="shared" si="25"/>
        <v>45705</v>
      </c>
      <c r="GA6" s="82">
        <f t="shared" si="25"/>
        <v>45706</v>
      </c>
      <c r="GB6" s="82">
        <f t="shared" si="25"/>
        <v>45707</v>
      </c>
      <c r="GC6" s="82">
        <f t="shared" si="25"/>
        <v>45708</v>
      </c>
      <c r="GD6" s="82">
        <f t="shared" si="25"/>
        <v>45709</v>
      </c>
      <c r="GE6" s="82">
        <f t="shared" si="25"/>
        <v>45710</v>
      </c>
      <c r="GF6" s="82">
        <f t="shared" si="25"/>
        <v>45711</v>
      </c>
      <c r="GG6" s="82">
        <f t="shared" si="25"/>
        <v>45712</v>
      </c>
      <c r="GH6" s="82">
        <f t="shared" si="25"/>
        <v>45713</v>
      </c>
      <c r="GI6" s="82">
        <f t="shared" si="25"/>
        <v>45714</v>
      </c>
      <c r="GJ6" s="82">
        <f t="shared" si="25"/>
        <v>45715</v>
      </c>
      <c r="GK6" s="82">
        <f t="shared" si="25"/>
        <v>45716</v>
      </c>
      <c r="GL6" s="82">
        <f t="shared" si="25"/>
        <v>45717</v>
      </c>
      <c r="GM6" s="82">
        <f t="shared" si="25"/>
        <v>45718</v>
      </c>
      <c r="GN6" s="82">
        <f t="shared" si="25"/>
        <v>45719</v>
      </c>
      <c r="GO6" s="82">
        <f t="shared" si="25"/>
        <v>45720</v>
      </c>
      <c r="GP6" s="82">
        <f t="shared" si="25"/>
        <v>45721</v>
      </c>
      <c r="GQ6" s="82">
        <f t="shared" si="25"/>
        <v>45722</v>
      </c>
      <c r="GR6" s="82">
        <f t="shared" si="25"/>
        <v>45723</v>
      </c>
      <c r="GS6" s="82">
        <f t="shared" si="25"/>
        <v>45724</v>
      </c>
      <c r="GT6" s="82">
        <f t="shared" si="25"/>
        <v>45725</v>
      </c>
      <c r="GU6" s="82">
        <f t="shared" si="25"/>
        <v>45726</v>
      </c>
      <c r="GV6" s="82">
        <f t="shared" si="25"/>
        <v>45727</v>
      </c>
      <c r="GW6" s="82">
        <f t="shared" si="25"/>
        <v>45728</v>
      </c>
      <c r="GX6" s="82">
        <f t="shared" si="25"/>
        <v>45729</v>
      </c>
      <c r="GY6" s="82">
        <f t="shared" ref="GY6:IT6" si="26">GX6+1</f>
        <v>45730</v>
      </c>
      <c r="GZ6" s="82">
        <f t="shared" si="26"/>
        <v>45731</v>
      </c>
      <c r="HA6" s="82">
        <f t="shared" si="26"/>
        <v>45732</v>
      </c>
      <c r="HB6" s="82">
        <f t="shared" si="26"/>
        <v>45733</v>
      </c>
      <c r="HC6" s="82">
        <f t="shared" si="26"/>
        <v>45734</v>
      </c>
      <c r="HD6" s="82">
        <f t="shared" si="26"/>
        <v>45735</v>
      </c>
      <c r="HE6" s="82">
        <f t="shared" si="26"/>
        <v>45736</v>
      </c>
      <c r="HF6" s="82">
        <f t="shared" si="26"/>
        <v>45737</v>
      </c>
      <c r="HG6" s="82">
        <f t="shared" si="26"/>
        <v>45738</v>
      </c>
      <c r="HH6" s="82">
        <f t="shared" si="26"/>
        <v>45739</v>
      </c>
      <c r="HI6" s="82">
        <f t="shared" si="26"/>
        <v>45740</v>
      </c>
      <c r="HJ6" s="82">
        <f t="shared" si="26"/>
        <v>45741</v>
      </c>
      <c r="HK6" s="82">
        <f t="shared" si="26"/>
        <v>45742</v>
      </c>
      <c r="HL6" s="82">
        <f t="shared" si="26"/>
        <v>45743</v>
      </c>
      <c r="HM6" s="82">
        <f t="shared" si="26"/>
        <v>45744</v>
      </c>
      <c r="HN6" s="82">
        <f t="shared" si="26"/>
        <v>45745</v>
      </c>
      <c r="HO6" s="82">
        <f t="shared" si="26"/>
        <v>45746</v>
      </c>
      <c r="HP6" s="82">
        <f t="shared" si="26"/>
        <v>45747</v>
      </c>
      <c r="HQ6" s="82">
        <f t="shared" si="26"/>
        <v>45748</v>
      </c>
      <c r="HR6" s="82">
        <f t="shared" si="26"/>
        <v>45749</v>
      </c>
      <c r="HS6" s="82">
        <f t="shared" si="26"/>
        <v>45750</v>
      </c>
      <c r="HT6" s="82">
        <f t="shared" si="26"/>
        <v>45751</v>
      </c>
      <c r="HU6" s="82">
        <f t="shared" si="26"/>
        <v>45752</v>
      </c>
      <c r="HV6" s="82">
        <f t="shared" si="26"/>
        <v>45753</v>
      </c>
      <c r="HW6" s="82">
        <f t="shared" si="26"/>
        <v>45754</v>
      </c>
      <c r="HX6" s="82">
        <f t="shared" si="26"/>
        <v>45755</v>
      </c>
      <c r="HY6" s="82">
        <f t="shared" si="26"/>
        <v>45756</v>
      </c>
      <c r="HZ6" s="82">
        <f t="shared" si="26"/>
        <v>45757</v>
      </c>
      <c r="IA6" s="82">
        <f t="shared" si="26"/>
        <v>45758</v>
      </c>
      <c r="IB6" s="82">
        <f t="shared" si="26"/>
        <v>45759</v>
      </c>
      <c r="IC6" s="82">
        <f t="shared" si="26"/>
        <v>45760</v>
      </c>
      <c r="ID6" s="82">
        <f t="shared" si="26"/>
        <v>45761</v>
      </c>
      <c r="IE6" s="82">
        <f t="shared" si="26"/>
        <v>45762</v>
      </c>
      <c r="IF6" s="82">
        <f t="shared" si="26"/>
        <v>45763</v>
      </c>
      <c r="IG6" s="82">
        <f t="shared" si="26"/>
        <v>45764</v>
      </c>
      <c r="IH6" s="82">
        <f t="shared" si="26"/>
        <v>45765</v>
      </c>
      <c r="II6" s="82">
        <f t="shared" si="26"/>
        <v>45766</v>
      </c>
      <c r="IJ6" s="82">
        <f t="shared" si="26"/>
        <v>45767</v>
      </c>
      <c r="IK6" s="82">
        <f t="shared" si="26"/>
        <v>45768</v>
      </c>
      <c r="IL6" s="82">
        <f t="shared" si="26"/>
        <v>45769</v>
      </c>
      <c r="IM6" s="82">
        <f t="shared" si="26"/>
        <v>45770</v>
      </c>
      <c r="IN6" s="82">
        <f t="shared" si="26"/>
        <v>45771</v>
      </c>
      <c r="IO6" s="82">
        <f t="shared" si="26"/>
        <v>45772</v>
      </c>
      <c r="IP6" s="82">
        <f t="shared" si="26"/>
        <v>45773</v>
      </c>
      <c r="IQ6" s="82">
        <f t="shared" si="26"/>
        <v>45774</v>
      </c>
      <c r="IR6" s="82">
        <f t="shared" si="26"/>
        <v>45775</v>
      </c>
      <c r="IS6" s="82">
        <f t="shared" si="26"/>
        <v>45776</v>
      </c>
      <c r="IT6" s="82">
        <f t="shared" si="26"/>
        <v>45777</v>
      </c>
      <c r="IU6" s="82">
        <f t="shared" ref="IU6:JZ6" si="27">IT6+1</f>
        <v>45778</v>
      </c>
      <c r="IV6" s="82">
        <f t="shared" si="27"/>
        <v>45779</v>
      </c>
      <c r="IW6" s="82">
        <f t="shared" si="27"/>
        <v>45780</v>
      </c>
      <c r="IX6" s="82">
        <f t="shared" si="27"/>
        <v>45781</v>
      </c>
      <c r="IY6" s="82">
        <f t="shared" si="27"/>
        <v>45782</v>
      </c>
      <c r="IZ6" s="82">
        <f t="shared" si="27"/>
        <v>45783</v>
      </c>
      <c r="JA6" s="82">
        <f t="shared" si="27"/>
        <v>45784</v>
      </c>
      <c r="JB6" s="82">
        <f t="shared" si="27"/>
        <v>45785</v>
      </c>
      <c r="JC6" s="82">
        <f t="shared" si="27"/>
        <v>45786</v>
      </c>
      <c r="JD6" s="82">
        <f t="shared" si="27"/>
        <v>45787</v>
      </c>
      <c r="JE6" s="82">
        <f t="shared" si="27"/>
        <v>45788</v>
      </c>
      <c r="JF6" s="82">
        <f t="shared" si="27"/>
        <v>45789</v>
      </c>
      <c r="JG6" s="82">
        <f t="shared" si="27"/>
        <v>45790</v>
      </c>
      <c r="JH6" s="82">
        <f t="shared" si="27"/>
        <v>45791</v>
      </c>
      <c r="JI6" s="82">
        <f t="shared" si="27"/>
        <v>45792</v>
      </c>
      <c r="JJ6" s="82">
        <f t="shared" si="27"/>
        <v>45793</v>
      </c>
      <c r="JK6" s="82">
        <f t="shared" si="27"/>
        <v>45794</v>
      </c>
      <c r="JL6" s="82">
        <f t="shared" si="27"/>
        <v>45795</v>
      </c>
      <c r="JM6" s="82">
        <f t="shared" si="27"/>
        <v>45796</v>
      </c>
      <c r="JN6" s="82">
        <f t="shared" si="27"/>
        <v>45797</v>
      </c>
      <c r="JO6" s="82">
        <f t="shared" si="27"/>
        <v>45798</v>
      </c>
      <c r="JP6" s="82">
        <f t="shared" si="27"/>
        <v>45799</v>
      </c>
      <c r="JQ6" s="82">
        <f t="shared" si="27"/>
        <v>45800</v>
      </c>
      <c r="JR6" s="82">
        <f t="shared" si="27"/>
        <v>45801</v>
      </c>
      <c r="JS6" s="82">
        <f t="shared" si="27"/>
        <v>45802</v>
      </c>
      <c r="JT6" s="82">
        <f t="shared" si="27"/>
        <v>45803</v>
      </c>
      <c r="JU6" s="82">
        <f t="shared" si="27"/>
        <v>45804</v>
      </c>
      <c r="JV6" s="82">
        <f t="shared" si="27"/>
        <v>45805</v>
      </c>
      <c r="JW6" s="82">
        <f t="shared" si="27"/>
        <v>45806</v>
      </c>
      <c r="JX6" s="82">
        <f t="shared" si="27"/>
        <v>45807</v>
      </c>
      <c r="JY6" s="82">
        <f t="shared" si="27"/>
        <v>45808</v>
      </c>
      <c r="JZ6" s="82">
        <f t="shared" si="27"/>
        <v>45809</v>
      </c>
      <c r="KA6" s="82">
        <f t="shared" ref="KA6:LF6" si="28">JZ6+1</f>
        <v>45810</v>
      </c>
      <c r="KB6" s="82">
        <f t="shared" si="28"/>
        <v>45811</v>
      </c>
      <c r="KC6" s="82">
        <f t="shared" si="28"/>
        <v>45812</v>
      </c>
      <c r="KD6" s="82">
        <f t="shared" si="28"/>
        <v>45813</v>
      </c>
      <c r="KE6" s="82">
        <f t="shared" si="28"/>
        <v>45814</v>
      </c>
      <c r="KF6" s="82">
        <f t="shared" si="28"/>
        <v>45815</v>
      </c>
      <c r="KG6" s="82">
        <f t="shared" si="28"/>
        <v>45816</v>
      </c>
      <c r="KH6" s="82">
        <f t="shared" si="28"/>
        <v>45817</v>
      </c>
      <c r="KI6" s="82">
        <f t="shared" si="28"/>
        <v>45818</v>
      </c>
      <c r="KJ6" s="82">
        <f t="shared" si="28"/>
        <v>45819</v>
      </c>
      <c r="KK6" s="82">
        <f t="shared" si="28"/>
        <v>45820</v>
      </c>
      <c r="KL6" s="82">
        <f t="shared" si="28"/>
        <v>45821</v>
      </c>
      <c r="KM6" s="82">
        <f t="shared" si="28"/>
        <v>45822</v>
      </c>
      <c r="KN6" s="82">
        <f t="shared" si="28"/>
        <v>45823</v>
      </c>
      <c r="KO6" s="82">
        <f t="shared" si="28"/>
        <v>45824</v>
      </c>
      <c r="KP6" s="82">
        <f t="shared" si="28"/>
        <v>45825</v>
      </c>
      <c r="KQ6" s="82">
        <f t="shared" si="28"/>
        <v>45826</v>
      </c>
      <c r="KR6" s="82">
        <f t="shared" si="28"/>
        <v>45827</v>
      </c>
      <c r="KS6" s="82">
        <f t="shared" si="28"/>
        <v>45828</v>
      </c>
      <c r="KT6" s="82">
        <f t="shared" si="28"/>
        <v>45829</v>
      </c>
      <c r="KU6" s="82">
        <f t="shared" si="28"/>
        <v>45830</v>
      </c>
      <c r="KV6" s="82">
        <f t="shared" si="28"/>
        <v>45831</v>
      </c>
      <c r="KW6" s="82">
        <f t="shared" si="28"/>
        <v>45832</v>
      </c>
      <c r="KX6" s="82">
        <f t="shared" si="28"/>
        <v>45833</v>
      </c>
      <c r="KY6" s="82">
        <f t="shared" si="28"/>
        <v>45834</v>
      </c>
      <c r="KZ6" s="82">
        <f t="shared" si="28"/>
        <v>45835</v>
      </c>
      <c r="LA6" s="82">
        <f t="shared" si="28"/>
        <v>45836</v>
      </c>
      <c r="LB6" s="82">
        <f t="shared" si="28"/>
        <v>45837</v>
      </c>
      <c r="LC6" s="82">
        <f t="shared" si="28"/>
        <v>45838</v>
      </c>
      <c r="LD6" s="82">
        <f t="shared" si="28"/>
        <v>45839</v>
      </c>
      <c r="LE6" s="82">
        <f t="shared" si="28"/>
        <v>45840</v>
      </c>
      <c r="LF6" s="82">
        <f t="shared" si="28"/>
        <v>45841</v>
      </c>
      <c r="LG6" s="82">
        <f t="shared" ref="LG6:ML6" si="29">LF6+1</f>
        <v>45842</v>
      </c>
      <c r="LH6" s="82">
        <f t="shared" si="29"/>
        <v>45843</v>
      </c>
      <c r="LI6" s="82">
        <f t="shared" si="29"/>
        <v>45844</v>
      </c>
      <c r="LJ6" s="82">
        <f t="shared" si="29"/>
        <v>45845</v>
      </c>
      <c r="LK6" s="82">
        <f t="shared" si="29"/>
        <v>45846</v>
      </c>
      <c r="LL6" s="82">
        <f t="shared" si="29"/>
        <v>45847</v>
      </c>
      <c r="LM6" s="82">
        <f t="shared" si="29"/>
        <v>45848</v>
      </c>
      <c r="LN6" s="82">
        <f t="shared" si="29"/>
        <v>45849</v>
      </c>
      <c r="LO6" s="82">
        <f t="shared" si="29"/>
        <v>45850</v>
      </c>
      <c r="LP6" s="82">
        <f t="shared" si="29"/>
        <v>45851</v>
      </c>
      <c r="LQ6" s="82">
        <f t="shared" si="29"/>
        <v>45852</v>
      </c>
      <c r="LR6" s="82">
        <f t="shared" si="29"/>
        <v>45853</v>
      </c>
      <c r="LS6" s="82">
        <f t="shared" si="29"/>
        <v>45854</v>
      </c>
      <c r="LT6" s="82">
        <f t="shared" si="29"/>
        <v>45855</v>
      </c>
      <c r="LU6" s="82">
        <f t="shared" si="29"/>
        <v>45856</v>
      </c>
      <c r="LV6" s="82">
        <f t="shared" si="29"/>
        <v>45857</v>
      </c>
      <c r="LW6" s="82">
        <f t="shared" si="29"/>
        <v>45858</v>
      </c>
      <c r="LX6" s="82">
        <f t="shared" si="29"/>
        <v>45859</v>
      </c>
      <c r="LY6" s="82">
        <f t="shared" si="29"/>
        <v>45860</v>
      </c>
      <c r="LZ6" s="82">
        <f t="shared" si="29"/>
        <v>45861</v>
      </c>
      <c r="MA6" s="82">
        <f t="shared" si="29"/>
        <v>45862</v>
      </c>
      <c r="MB6" s="82">
        <f t="shared" si="29"/>
        <v>45863</v>
      </c>
      <c r="MC6" s="82">
        <f t="shared" si="29"/>
        <v>45864</v>
      </c>
      <c r="MD6" s="82">
        <f t="shared" si="29"/>
        <v>45865</v>
      </c>
      <c r="ME6" s="82">
        <f t="shared" si="29"/>
        <v>45866</v>
      </c>
      <c r="MF6" s="82">
        <f t="shared" si="29"/>
        <v>45867</v>
      </c>
      <c r="MG6" s="82">
        <f t="shared" si="29"/>
        <v>45868</v>
      </c>
      <c r="MH6" s="82">
        <f t="shared" si="29"/>
        <v>45869</v>
      </c>
      <c r="MI6" s="82">
        <f t="shared" si="29"/>
        <v>45870</v>
      </c>
      <c r="MJ6" s="82">
        <f t="shared" si="29"/>
        <v>45871</v>
      </c>
      <c r="MK6" s="82">
        <f t="shared" si="29"/>
        <v>45872</v>
      </c>
      <c r="ML6" s="82">
        <f t="shared" si="29"/>
        <v>45873</v>
      </c>
      <c r="MM6" s="82">
        <f t="shared" ref="MM6:NN6" si="30">ML6+1</f>
        <v>45874</v>
      </c>
      <c r="MN6" s="82">
        <f t="shared" si="30"/>
        <v>45875</v>
      </c>
      <c r="MO6" s="82">
        <f t="shared" si="30"/>
        <v>45876</v>
      </c>
      <c r="MP6" s="82">
        <f t="shared" si="30"/>
        <v>45877</v>
      </c>
      <c r="MQ6" s="82">
        <f t="shared" si="30"/>
        <v>45878</v>
      </c>
      <c r="MR6" s="82">
        <f t="shared" si="30"/>
        <v>45879</v>
      </c>
      <c r="MS6" s="82">
        <f t="shared" si="30"/>
        <v>45880</v>
      </c>
      <c r="MT6" s="82">
        <f t="shared" si="30"/>
        <v>45881</v>
      </c>
      <c r="MU6" s="82">
        <f t="shared" si="30"/>
        <v>45882</v>
      </c>
      <c r="MV6" s="82">
        <f t="shared" si="30"/>
        <v>45883</v>
      </c>
      <c r="MW6" s="82">
        <f t="shared" si="30"/>
        <v>45884</v>
      </c>
      <c r="MX6" s="82">
        <f t="shared" si="30"/>
        <v>45885</v>
      </c>
      <c r="MY6" s="82">
        <f t="shared" si="30"/>
        <v>45886</v>
      </c>
      <c r="MZ6" s="82">
        <f t="shared" si="30"/>
        <v>45887</v>
      </c>
      <c r="NA6" s="82">
        <f t="shared" si="30"/>
        <v>45888</v>
      </c>
      <c r="NB6" s="82">
        <f t="shared" si="30"/>
        <v>45889</v>
      </c>
      <c r="NC6" s="82">
        <f t="shared" si="30"/>
        <v>45890</v>
      </c>
      <c r="ND6" s="82">
        <f t="shared" si="30"/>
        <v>45891</v>
      </c>
      <c r="NE6" s="82">
        <f t="shared" si="30"/>
        <v>45892</v>
      </c>
      <c r="NF6" s="82">
        <f t="shared" si="30"/>
        <v>45893</v>
      </c>
      <c r="NG6" s="82">
        <f t="shared" si="30"/>
        <v>45894</v>
      </c>
      <c r="NH6" s="82">
        <f t="shared" si="30"/>
        <v>45895</v>
      </c>
      <c r="NI6" s="82">
        <f t="shared" si="30"/>
        <v>45896</v>
      </c>
      <c r="NJ6" s="82">
        <f t="shared" si="30"/>
        <v>45897</v>
      </c>
      <c r="NK6" s="82">
        <f t="shared" si="30"/>
        <v>45898</v>
      </c>
      <c r="NL6" s="82">
        <f t="shared" si="30"/>
        <v>45899</v>
      </c>
      <c r="NM6" s="82">
        <f t="shared" si="30"/>
        <v>45900</v>
      </c>
      <c r="NN6" s="82">
        <f t="shared" si="30"/>
        <v>45901</v>
      </c>
    </row>
    <row r="7" spans="1:378" customFormat="1" ht="21">
      <c r="A7" s="8"/>
      <c r="B7" s="9"/>
      <c r="C7" s="79"/>
      <c r="D7" s="20"/>
      <c r="E7" s="36"/>
      <c r="F7" s="36"/>
      <c r="G7" s="106"/>
      <c r="H7" s="10"/>
      <c r="I7" s="85"/>
      <c r="J7" s="95" t="s">
        <v>74</v>
      </c>
      <c r="K7" s="96" t="s">
        <v>3</v>
      </c>
      <c r="L7" s="97" t="s">
        <v>4</v>
      </c>
      <c r="M7" s="53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53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53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customFormat="1" ht="33.75">
      <c r="A8" s="12" t="s">
        <v>5</v>
      </c>
      <c r="B8" s="13" t="s">
        <v>6</v>
      </c>
      <c r="C8" s="80" t="s">
        <v>38</v>
      </c>
      <c r="D8" s="18" t="s">
        <v>10</v>
      </c>
      <c r="E8" s="14" t="s">
        <v>7</v>
      </c>
      <c r="F8" s="14" t="s">
        <v>37</v>
      </c>
      <c r="G8" s="14" t="s">
        <v>36</v>
      </c>
      <c r="H8" s="80" t="s">
        <v>73</v>
      </c>
      <c r="I8" s="86" t="s">
        <v>18</v>
      </c>
      <c r="J8" s="98">
        <f>SUM(J9:J65717)</f>
        <v>70</v>
      </c>
      <c r="K8" s="99">
        <f>SUM(K9:K65717)</f>
        <v>404</v>
      </c>
      <c r="L8" s="100">
        <f>SUM(L9:L65717)</f>
        <v>462</v>
      </c>
      <c r="M8" s="14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級0　 　 計0箇所</v>
      </c>
      <c r="N8" s="141" t="str">
        <f t="shared" si="31"/>
        <v>施0 年0 級0　 　 計0箇所</v>
      </c>
      <c r="O8" s="141" t="str">
        <f t="shared" si="31"/>
        <v>施0 年0 級0　 　 計0箇所</v>
      </c>
      <c r="P8" s="141" t="str">
        <f t="shared" si="31"/>
        <v>施0 年0 級0　 　 計0箇所</v>
      </c>
      <c r="Q8" s="141" t="str">
        <f t="shared" si="31"/>
        <v>施0 年0 級0　 　 計0箇所</v>
      </c>
      <c r="R8" s="141" t="str">
        <f t="shared" si="31"/>
        <v>施0 年0 級0　 　 計0箇所</v>
      </c>
      <c r="S8" s="141" t="str">
        <f t="shared" si="31"/>
        <v>施0 年0 級0　 　 計0箇所</v>
      </c>
      <c r="T8" s="141" t="str">
        <f t="shared" si="31"/>
        <v>施0 年0 級0　 　 計0箇所</v>
      </c>
      <c r="U8" s="140" t="str">
        <f t="shared" si="31"/>
        <v>施0 年0 級0　 　 計0箇所</v>
      </c>
      <c r="V8" s="141" t="str">
        <f t="shared" si="31"/>
        <v>施0 年0 級0　 　 計0箇所</v>
      </c>
      <c r="W8" s="141" t="str">
        <f t="shared" si="31"/>
        <v>施0 年0 級0　 　 計0箇所</v>
      </c>
      <c r="X8" s="141" t="str">
        <f t="shared" si="31"/>
        <v>施0 年0 級0　 　 計0箇所</v>
      </c>
      <c r="Y8" s="141" t="str">
        <f t="shared" si="31"/>
        <v>施0 年0 級0　 　 計0箇所</v>
      </c>
      <c r="Z8" s="141" t="str">
        <f t="shared" si="31"/>
        <v>施0 年0 級0　 　 計0箇所</v>
      </c>
      <c r="AA8" s="141" t="str">
        <f t="shared" si="31"/>
        <v>施0 年0 級0　 　 計0箇所</v>
      </c>
      <c r="AB8" s="141" t="str">
        <f t="shared" si="31"/>
        <v>施0 年0 級0　 　 計0箇所</v>
      </c>
      <c r="AC8" s="141" t="str">
        <f t="shared" si="31"/>
        <v>施0 年0 級0　 　 計0箇所</v>
      </c>
      <c r="AD8" s="141" t="str">
        <f t="shared" si="31"/>
        <v>施0 年0 級1　 　 計1箇所</v>
      </c>
      <c r="AE8" s="141" t="str">
        <f t="shared" si="31"/>
        <v>施0 年0 級1　 　 計1箇所</v>
      </c>
      <c r="AF8" s="141" t="str">
        <f t="shared" si="31"/>
        <v>施0 年0 級0　 　 計0箇所</v>
      </c>
      <c r="AG8" s="141" t="str">
        <f t="shared" si="31"/>
        <v>施0 年0 級0　 　 計0箇所</v>
      </c>
      <c r="AH8" s="141" t="str">
        <f t="shared" si="31"/>
        <v>施0 年0 級0　 　 計0箇所</v>
      </c>
      <c r="AI8" s="141" t="str">
        <f t="shared" si="31"/>
        <v>施0 年0 級0　 　 計0箇所</v>
      </c>
      <c r="AJ8" s="141" t="str">
        <f t="shared" si="31"/>
        <v>施0 年0 級0　 　 計0箇所</v>
      </c>
      <c r="AK8" s="140" t="str">
        <f t="shared" si="31"/>
        <v>施0 年0 級0　 　 計0箇所</v>
      </c>
      <c r="AL8" s="141" t="str">
        <f t="shared" si="31"/>
        <v>施0 年0 級0　 　 計0箇所</v>
      </c>
      <c r="AM8" s="141" t="str">
        <f t="shared" si="31"/>
        <v>施0 年0 級0　 　 計0箇所</v>
      </c>
      <c r="AN8" s="141" t="str">
        <f t="shared" si="31"/>
        <v>施0 年0 級0　 　 計0箇所</v>
      </c>
      <c r="AO8" s="141" t="str">
        <f t="shared" si="31"/>
        <v>施0 年0 級0　 　 計0箇所</v>
      </c>
      <c r="AP8" s="141" t="str">
        <f t="shared" si="31"/>
        <v>施0 年0 級0　 　 計0箇所</v>
      </c>
      <c r="AQ8" s="141" t="str">
        <f t="shared" si="31"/>
        <v>施0 年0 級0　 　 計0箇所</v>
      </c>
      <c r="AR8" s="141" t="str">
        <f t="shared" si="31"/>
        <v>施0 年0 級0　 　 計0箇所</v>
      </c>
      <c r="AS8" s="141" t="str">
        <f t="shared" si="31"/>
        <v>施0 年0 級0　 　 計0箇所</v>
      </c>
      <c r="AT8" s="141" t="str">
        <f t="shared" si="31"/>
        <v>施0 年0 級0　 　 計0箇所</v>
      </c>
      <c r="AU8" s="141" t="str">
        <f t="shared" si="31"/>
        <v>施0 年0 級0　 　 計0箇所</v>
      </c>
      <c r="AV8" s="141" t="str">
        <f t="shared" si="31"/>
        <v>施0 年0 級0　 　 計0箇所</v>
      </c>
      <c r="AW8" s="141" t="str">
        <f t="shared" si="31"/>
        <v>施0 年0 級0　 　 計0箇所</v>
      </c>
      <c r="AX8" s="141" t="str">
        <f t="shared" si="31"/>
        <v>施0 年0 級0　 　 計0箇所</v>
      </c>
      <c r="AY8" s="141" t="str">
        <f t="shared" si="31"/>
        <v>施0 年0 級0　 　 計0箇所</v>
      </c>
      <c r="AZ8" s="141" t="str">
        <f t="shared" si="31"/>
        <v>施0 年0 級0　 　 計0箇所</v>
      </c>
      <c r="BA8" s="141" t="str">
        <f t="shared" si="31"/>
        <v>施0 年0 級0　 　 計0箇所</v>
      </c>
      <c r="BB8" s="141" t="str">
        <f t="shared" si="31"/>
        <v>施0 年0 級0　 　 計0箇所</v>
      </c>
      <c r="BC8" s="141" t="str">
        <f t="shared" si="31"/>
        <v>施0 年0 級0　 　 計0箇所</v>
      </c>
      <c r="BD8" s="141" t="str">
        <f t="shared" si="31"/>
        <v>施0 年0 級0　 　 計0箇所</v>
      </c>
      <c r="BE8" s="141" t="str">
        <f t="shared" si="31"/>
        <v>施0 年0 級0　 　 計0箇所</v>
      </c>
      <c r="BF8" s="141" t="str">
        <f t="shared" si="31"/>
        <v>施0 年0 級0　 　 計0箇所</v>
      </c>
      <c r="BG8" s="141" t="str">
        <f t="shared" si="31"/>
        <v>施0 年0 級0　 　 計0箇所</v>
      </c>
      <c r="BH8" s="141" t="str">
        <f t="shared" si="31"/>
        <v>施0 年0 級0　 　 計0箇所</v>
      </c>
      <c r="BI8" s="141" t="str">
        <f t="shared" si="31"/>
        <v>施0 年0 級0　 　 計0箇所</v>
      </c>
      <c r="BJ8" s="141" t="str">
        <f t="shared" si="31"/>
        <v>施0 年0 級0　 　 計0箇所</v>
      </c>
      <c r="BK8" s="141" t="str">
        <f t="shared" si="31"/>
        <v>施0 年0 級0　 　 計0箇所</v>
      </c>
      <c r="BL8" s="141" t="str">
        <f t="shared" si="31"/>
        <v>施0 年0 級0　 　 計0箇所</v>
      </c>
      <c r="BM8" s="141" t="str">
        <f t="shared" si="31"/>
        <v>施0 年0 級0　 　 計0箇所</v>
      </c>
      <c r="BN8" s="141" t="str">
        <f t="shared" si="31"/>
        <v>施0 年0 級0　 　 計0箇所</v>
      </c>
      <c r="BO8" s="141" t="str">
        <f t="shared" si="31"/>
        <v>施0 年0 級0　 　 計0箇所</v>
      </c>
      <c r="BP8" s="141" t="str">
        <f t="shared" si="31"/>
        <v>施0 年0 級0　 　 計0箇所</v>
      </c>
      <c r="BQ8" s="141" t="str">
        <f t="shared" si="31"/>
        <v>施0 年0 級0　 　 計0箇所</v>
      </c>
      <c r="BR8" s="141" t="str">
        <f t="shared" si="31"/>
        <v>施0 年0 級0　 　 計0箇所</v>
      </c>
      <c r="BS8" s="141" t="str">
        <f t="shared" si="31"/>
        <v>施0 年0 級0　 　 計0箇所</v>
      </c>
      <c r="BT8" s="141" t="str">
        <f t="shared" si="31"/>
        <v>施0 年0 級0　 　 計0箇所</v>
      </c>
      <c r="BU8" s="141" t="str">
        <f t="shared" si="31"/>
        <v>施0 年0 級1　 　 計1箇所</v>
      </c>
      <c r="BV8" s="141" t="str">
        <f t="shared" si="31"/>
        <v>施0 年0 級1　 　 計1箇所</v>
      </c>
      <c r="BW8" s="141" t="str">
        <f t="shared" si="31"/>
        <v>施0 年0 級0　 　 計0箇所</v>
      </c>
      <c r="BX8" s="141" t="str">
        <f t="shared" si="31"/>
        <v>施0 年0 級0　 　 計0箇所</v>
      </c>
      <c r="BY8" s="14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41" t="str">
        <f t="shared" si="32"/>
        <v>施0 年0 級0　 　 計0箇所</v>
      </c>
      <c r="CA8" s="141" t="str">
        <f t="shared" si="32"/>
        <v>施0 年1 級0　 　 計1箇所</v>
      </c>
      <c r="CB8" s="141" t="str">
        <f t="shared" si="32"/>
        <v>施0 年0 級0　 　 計0箇所</v>
      </c>
      <c r="CC8" s="141" t="str">
        <f t="shared" si="32"/>
        <v>施0 年0 級0　 　 計0箇所</v>
      </c>
      <c r="CD8" s="141" t="str">
        <f t="shared" si="32"/>
        <v>施0 年0 級0　 　 計0箇所</v>
      </c>
      <c r="CE8" s="141" t="str">
        <f t="shared" si="32"/>
        <v>施0 年0 級0　 　 計0箇所</v>
      </c>
      <c r="CF8" s="141" t="str">
        <f t="shared" si="32"/>
        <v>施0 年0 級0　 　 計0箇所</v>
      </c>
      <c r="CG8" s="141" t="str">
        <f t="shared" si="32"/>
        <v>施0 年0 級1　 　 計1箇所</v>
      </c>
      <c r="CH8" s="141" t="str">
        <f t="shared" si="32"/>
        <v>施0 年0 級1　 　 計1箇所</v>
      </c>
      <c r="CI8" s="141" t="str">
        <f t="shared" si="32"/>
        <v>施0 年0 級1　 　 計1箇所</v>
      </c>
      <c r="CJ8" s="141" t="str">
        <f t="shared" si="32"/>
        <v>施0 年0 級0　 　 計0箇所</v>
      </c>
      <c r="CK8" s="141" t="str">
        <f t="shared" si="32"/>
        <v>施0 年0 級0　 　 計0箇所</v>
      </c>
      <c r="CL8" s="141" t="str">
        <f t="shared" si="32"/>
        <v>施0 年0 級0　 　 計0箇所</v>
      </c>
      <c r="CM8" s="141" t="str">
        <f t="shared" si="32"/>
        <v>施0 年0 級1　 　 計1箇所</v>
      </c>
      <c r="CN8" s="141" t="str">
        <f t="shared" si="32"/>
        <v>施0 年1 級2　 　 計3箇所</v>
      </c>
      <c r="CO8" s="141" t="str">
        <f t="shared" si="32"/>
        <v>施1 年1 級1　 　 計3箇所</v>
      </c>
      <c r="CP8" s="141" t="str">
        <f t="shared" si="32"/>
        <v>施1 年1 級2　 　 計4箇所</v>
      </c>
      <c r="CQ8" s="141" t="str">
        <f t="shared" si="32"/>
        <v>施1 年0 級2　 　 計3箇所</v>
      </c>
      <c r="CR8" s="141" t="str">
        <f t="shared" si="32"/>
        <v>施0 年0 級1　 　 計1箇所</v>
      </c>
      <c r="CS8" s="141" t="str">
        <f t="shared" si="32"/>
        <v>施0 年0 級1　 　 計1箇所</v>
      </c>
      <c r="CT8" s="141" t="str">
        <f t="shared" si="32"/>
        <v>施0 年1 級2　 　 計3箇所</v>
      </c>
      <c r="CU8" s="141" t="str">
        <f t="shared" si="32"/>
        <v>施0 年1 級4　 　 計5箇所</v>
      </c>
      <c r="CV8" s="141" t="str">
        <f t="shared" si="32"/>
        <v>施0 年1 級4　 　 計5箇所</v>
      </c>
      <c r="CW8" s="141" t="str">
        <f t="shared" si="32"/>
        <v>施0 年1 級3　 　 計4箇所</v>
      </c>
      <c r="CX8" s="141" t="str">
        <f t="shared" si="32"/>
        <v>施0 年2 級1　 　 計3箇所</v>
      </c>
      <c r="CY8" s="141" t="str">
        <f t="shared" si="32"/>
        <v>施0 年1 級1　 　 計2箇所</v>
      </c>
      <c r="CZ8" s="141" t="str">
        <f t="shared" si="32"/>
        <v>施0 年1 級0　 　 計1箇所</v>
      </c>
      <c r="DA8" s="141" t="str">
        <f t="shared" si="32"/>
        <v>施2 年0 級3　 　 計5箇所</v>
      </c>
      <c r="DB8" s="141" t="str">
        <f t="shared" si="32"/>
        <v>施2 年0 級5　 　 計7箇所</v>
      </c>
      <c r="DC8" s="141" t="str">
        <f t="shared" si="32"/>
        <v>施2 年1 級5　 　 計8箇所</v>
      </c>
      <c r="DD8" s="141" t="str">
        <f t="shared" si="32"/>
        <v>施0 年2 級5　 　 計7箇所</v>
      </c>
      <c r="DE8" s="141" t="str">
        <f t="shared" si="32"/>
        <v>施0 年5 級7　 　 計12箇所</v>
      </c>
      <c r="DF8" s="141" t="str">
        <f t="shared" si="32"/>
        <v>施0 年3 級3　 　 計6箇所</v>
      </c>
      <c r="DG8" s="141" t="str">
        <f t="shared" si="32"/>
        <v>施0 年2 級3　 　 計5箇所</v>
      </c>
      <c r="DH8" s="141" t="str">
        <f t="shared" si="32"/>
        <v>施0 年5 級6　 　 計11箇所</v>
      </c>
      <c r="DI8" s="141" t="str">
        <f t="shared" si="32"/>
        <v>施1 年9 級9　 　 計19箇所</v>
      </c>
      <c r="DJ8" s="141" t="str">
        <f t="shared" si="32"/>
        <v>施1 年10 級8　 　 計19箇所</v>
      </c>
      <c r="DK8" s="141" t="str">
        <f t="shared" si="32"/>
        <v>施1 年10 級11　 　 計22箇所</v>
      </c>
      <c r="DL8" s="141" t="str">
        <f t="shared" si="32"/>
        <v>施2 年13 級13　 　 計27箇所</v>
      </c>
      <c r="DM8" s="141" t="str">
        <f t="shared" si="32"/>
        <v>施2 年6 級6　 　 計14箇所</v>
      </c>
      <c r="DN8" s="141" t="str">
        <f t="shared" si="32"/>
        <v>施2 年6 級5　 　 計13箇所</v>
      </c>
      <c r="DO8" s="141" t="str">
        <f t="shared" si="32"/>
        <v>施3 年14 級17　 　 計34箇所</v>
      </c>
      <c r="DP8" s="141" t="str">
        <f t="shared" si="32"/>
        <v>施3 年16 級23　 　 計42箇所</v>
      </c>
      <c r="DQ8" s="141" t="str">
        <f t="shared" si="32"/>
        <v>施3 年17 級27　 　 計47箇所</v>
      </c>
      <c r="DR8" s="141" t="str">
        <f t="shared" si="32"/>
        <v>施1 年15 級23　 　 計38箇所</v>
      </c>
      <c r="DS8" s="141" t="str">
        <f t="shared" si="32"/>
        <v>施2 年10 級16　 　 計27箇所</v>
      </c>
      <c r="DT8" s="141" t="str">
        <f t="shared" si="32"/>
        <v>施1 年5 級4　 　 計9箇所</v>
      </c>
      <c r="DU8" s="141" t="str">
        <f t="shared" si="32"/>
        <v>施1 年5 級4　 　 計9箇所</v>
      </c>
      <c r="DV8" s="141" t="str">
        <f t="shared" si="32"/>
        <v>施1 年3 級10　 　 計14箇所</v>
      </c>
      <c r="DW8" s="141" t="str">
        <f t="shared" si="32"/>
        <v>施3 年7 級10　 　 計20箇所</v>
      </c>
      <c r="DX8" s="141" t="str">
        <f t="shared" si="32"/>
        <v>施2 年3 級5　 　 計10箇所</v>
      </c>
      <c r="DY8" s="141" t="str">
        <f t="shared" si="32"/>
        <v>施2 年0 級0　 　 計2箇所</v>
      </c>
      <c r="DZ8" s="141" t="str">
        <f t="shared" si="32"/>
        <v>施1 年0 級0　 　 計1箇所</v>
      </c>
      <c r="EA8" s="141" t="str">
        <f t="shared" si="32"/>
        <v>施1 年0 級0　 　 計1箇所</v>
      </c>
      <c r="EB8" s="141" t="str">
        <f t="shared" si="32"/>
        <v>施0 年0 級0　 　 計0箇所</v>
      </c>
      <c r="EC8" s="141" t="str">
        <f t="shared" si="32"/>
        <v>施0 年0 級0　 　 計0箇所</v>
      </c>
      <c r="ED8" s="141" t="str">
        <f t="shared" si="32"/>
        <v>施0 年0 級0　 　 計0箇所</v>
      </c>
      <c r="EE8" s="141" t="str">
        <f t="shared" si="32"/>
        <v>施0 年0 級0　 　 計0箇所</v>
      </c>
      <c r="EF8" s="141" t="str">
        <f t="shared" si="32"/>
        <v>施0 年0 級0　 　 計0箇所</v>
      </c>
      <c r="EG8" s="141" t="str">
        <f t="shared" si="32"/>
        <v>施0 年0 級0　 　 計0箇所</v>
      </c>
      <c r="EH8" s="141" t="str">
        <f t="shared" si="32"/>
        <v>施0 年0 級0　 　 計0箇所</v>
      </c>
      <c r="EI8" s="141" t="str">
        <f t="shared" si="32"/>
        <v>施0 年0 級0　 　 計0箇所</v>
      </c>
      <c r="EJ8" s="141" t="str">
        <f t="shared" si="32"/>
        <v>施0 年0 級0　 　 計0箇所</v>
      </c>
      <c r="EK8" s="14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41" t="str">
        <f t="shared" si="33"/>
        <v>施0 年0 級0　 　 計0箇所</v>
      </c>
      <c r="EM8" s="141" t="str">
        <f t="shared" si="33"/>
        <v>施0 年0 級0　 　 計0箇所</v>
      </c>
      <c r="EN8" s="141" t="str">
        <f t="shared" si="33"/>
        <v>施0 年0 級0　 　 計0箇所</v>
      </c>
      <c r="EO8" s="141" t="str">
        <f t="shared" si="33"/>
        <v>施0 年0 級0　 　 計0箇所</v>
      </c>
      <c r="EP8" s="141" t="str">
        <f t="shared" si="33"/>
        <v>施0 年0 級0　 　 計0箇所</v>
      </c>
      <c r="EQ8" s="141" t="str">
        <f t="shared" si="33"/>
        <v>施0 年0 級0　 　 計0箇所</v>
      </c>
      <c r="ER8" s="141" t="str">
        <f t="shared" si="33"/>
        <v>施2 年0 級1　 　 計3箇所</v>
      </c>
      <c r="ES8" s="141" t="str">
        <f t="shared" si="33"/>
        <v>施2 年0 級1　 　 計3箇所</v>
      </c>
      <c r="ET8" s="141" t="str">
        <f t="shared" si="33"/>
        <v>施2 年0 級1　 　 計3箇所</v>
      </c>
      <c r="EU8" s="141" t="str">
        <f t="shared" si="33"/>
        <v>施0 年1 級1　 　 計2箇所</v>
      </c>
      <c r="EV8" s="141" t="str">
        <f t="shared" si="33"/>
        <v>施0 年1 級0　 　 計1箇所</v>
      </c>
      <c r="EW8" s="141" t="str">
        <f t="shared" si="33"/>
        <v>施0 年1 級0　 　 計1箇所</v>
      </c>
      <c r="EX8" s="141" t="str">
        <f t="shared" si="33"/>
        <v>施1 年4 級3　 　 計8箇所</v>
      </c>
      <c r="EY8" s="141" t="str">
        <f t="shared" si="33"/>
        <v>施1 年6 級8　 　 計15箇所</v>
      </c>
      <c r="EZ8" s="141" t="str">
        <f t="shared" si="33"/>
        <v>施1 年7 級8　 　 計16箇所</v>
      </c>
      <c r="FA8" s="141" t="str">
        <f t="shared" si="33"/>
        <v>施2 年5 級6　 　 計12箇所</v>
      </c>
      <c r="FB8" s="141" t="str">
        <f t="shared" si="33"/>
        <v>施1 年4 級5　 　 計10箇所</v>
      </c>
      <c r="FC8" s="141" t="str">
        <f t="shared" si="33"/>
        <v>施0 年1 級3　 　 計4箇所</v>
      </c>
      <c r="FD8" s="141" t="str">
        <f t="shared" si="33"/>
        <v>施0 年1 級3　 　 計4箇所</v>
      </c>
      <c r="FE8" s="141" t="str">
        <f t="shared" si="33"/>
        <v>施1 年6 級6　 　 計12箇所</v>
      </c>
      <c r="FF8" s="141" t="str">
        <f t="shared" si="33"/>
        <v>施1 年8 級6　 　 計14箇所</v>
      </c>
      <c r="FG8" s="141" t="str">
        <f t="shared" si="33"/>
        <v>施1 年9 級7　 　 計15箇所</v>
      </c>
      <c r="FH8" s="141" t="str">
        <f t="shared" si="33"/>
        <v>施1 年6 級5　 　 計12箇所</v>
      </c>
      <c r="FI8" s="141" t="str">
        <f t="shared" si="33"/>
        <v>施1 年8 級6　 　 計15箇所</v>
      </c>
      <c r="FJ8" s="141" t="str">
        <f t="shared" si="33"/>
        <v>施0 年5 級2　 　 計7箇所</v>
      </c>
      <c r="FK8" s="141" t="str">
        <f t="shared" si="33"/>
        <v>施0 年5 級2　 　 計7箇所</v>
      </c>
      <c r="FL8" s="141" t="str">
        <f t="shared" si="33"/>
        <v>施1 年5 級7　 　 計13箇所</v>
      </c>
      <c r="FM8" s="141" t="str">
        <f t="shared" si="33"/>
        <v>施0 年6 級8　 　 計14箇所</v>
      </c>
      <c r="FN8" s="141" t="str">
        <f t="shared" si="33"/>
        <v>施0 年8 級8　 　 計16箇所</v>
      </c>
      <c r="FO8" s="141" t="str">
        <f t="shared" si="33"/>
        <v>施0 年7 級7　 　 計14箇所</v>
      </c>
      <c r="FP8" s="141" t="str">
        <f t="shared" si="33"/>
        <v>施0 年6 級4　 　 計10箇所</v>
      </c>
      <c r="FQ8" s="141" t="str">
        <f t="shared" si="33"/>
        <v>施0 年1 級1　 　 計2箇所</v>
      </c>
      <c r="FR8" s="141" t="str">
        <f t="shared" si="33"/>
        <v>施0 年1 級1　 　 計2箇所</v>
      </c>
      <c r="FS8" s="141" t="str">
        <f t="shared" si="33"/>
        <v>施1 年5 級4　 　 計9箇所</v>
      </c>
      <c r="FT8" s="141" t="str">
        <f t="shared" si="33"/>
        <v>施1 年3 級4　 　 計7箇所</v>
      </c>
      <c r="FU8" s="141" t="str">
        <f t="shared" si="33"/>
        <v>施1 年5 級3　 　 計8箇所</v>
      </c>
      <c r="FV8" s="141" t="str">
        <f t="shared" si="33"/>
        <v>施1 年4 級2　 　 計6箇所</v>
      </c>
      <c r="FW8" s="141" t="str">
        <f t="shared" si="33"/>
        <v>施0 年3 級1　 　 計4箇所</v>
      </c>
      <c r="FX8" s="141" t="str">
        <f t="shared" si="33"/>
        <v>施0 年2 級1　 　 計3箇所</v>
      </c>
      <c r="FY8" s="141" t="str">
        <f t="shared" si="33"/>
        <v>施0 年2 級1　 　 計3箇所</v>
      </c>
      <c r="FZ8" s="141" t="str">
        <f t="shared" si="33"/>
        <v>施0 年6 級2　 　 計7箇所</v>
      </c>
      <c r="GA8" s="141" t="str">
        <f t="shared" si="33"/>
        <v>施0 年6 級2　 　 計7箇所</v>
      </c>
      <c r="GB8" s="141" t="str">
        <f t="shared" si="33"/>
        <v>施0 年5 級2　 　 計6箇所</v>
      </c>
      <c r="GC8" s="141" t="str">
        <f t="shared" si="33"/>
        <v>施0 年0 級0　 　 計0箇所</v>
      </c>
      <c r="GD8" s="141" t="str">
        <f t="shared" si="33"/>
        <v>施0 年0 級0　 　 計0箇所</v>
      </c>
      <c r="GE8" s="141" t="str">
        <f t="shared" si="33"/>
        <v>施0 年0 級0　 　 計0箇所</v>
      </c>
      <c r="GF8" s="141" t="str">
        <f t="shared" si="33"/>
        <v>施0 年0 級0　 　 計0箇所</v>
      </c>
      <c r="GG8" s="141" t="str">
        <f t="shared" si="33"/>
        <v>施0 年0 級0　 　 計0箇所</v>
      </c>
      <c r="GH8" s="141" t="str">
        <f t="shared" si="33"/>
        <v>施0 年3 級1　 　 計4箇所</v>
      </c>
      <c r="GI8" s="141" t="str">
        <f t="shared" si="33"/>
        <v>施0 年4 級2　 　 計5箇所</v>
      </c>
      <c r="GJ8" s="141" t="str">
        <f t="shared" si="33"/>
        <v>施0 年2 級2　 　 計4箇所</v>
      </c>
      <c r="GK8" s="141" t="str">
        <f t="shared" si="33"/>
        <v>施0 年0 級2　 　 計2箇所</v>
      </c>
      <c r="GL8" s="141" t="str">
        <f t="shared" si="33"/>
        <v>施0 年0 級0　 　 計0箇所</v>
      </c>
      <c r="GM8" s="141" t="str">
        <f t="shared" si="33"/>
        <v>施0 年0 級0　 　 計0箇所</v>
      </c>
      <c r="GN8" s="141" t="str">
        <f t="shared" si="33"/>
        <v>施0 年0 級0　 　 計0箇所</v>
      </c>
      <c r="GO8" s="141" t="str">
        <f t="shared" si="33"/>
        <v>施0 年0 級1　 　 計1箇所</v>
      </c>
      <c r="GP8" s="141" t="str">
        <f t="shared" si="33"/>
        <v>施0 年0 級1　 　 計1箇所</v>
      </c>
      <c r="GQ8" s="141" t="str">
        <f t="shared" si="33"/>
        <v>施0 年0 級0　 　 計0箇所</v>
      </c>
      <c r="GR8" s="141" t="str">
        <f t="shared" si="33"/>
        <v>施0 年0 級1　 　 計1箇所</v>
      </c>
      <c r="GS8" s="141" t="str">
        <f t="shared" si="33"/>
        <v>施0 年0 級1　 　 計1箇所</v>
      </c>
      <c r="GT8" s="141" t="str">
        <f t="shared" si="33"/>
        <v>施0 年0 級1　 　 計1箇所</v>
      </c>
      <c r="GU8" s="141" t="str">
        <f t="shared" si="33"/>
        <v>施0 年0 級0　 　 計0箇所</v>
      </c>
      <c r="GV8" s="141" t="str">
        <f t="shared" si="33"/>
        <v>施0 年1 級1　 　 計1箇所</v>
      </c>
      <c r="GW8" s="14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年1 級1　 　 計1箇所</v>
      </c>
      <c r="GX8" s="141" t="str">
        <f t="shared" si="34"/>
        <v>施0 年1 級1　 　 計1箇所</v>
      </c>
      <c r="GY8" s="141" t="str">
        <f t="shared" si="34"/>
        <v>施0 年1 級0　 　 計1箇所</v>
      </c>
      <c r="GZ8" s="141" t="str">
        <f t="shared" si="34"/>
        <v>施0 年1 級0　 　 計1箇所</v>
      </c>
      <c r="HA8" s="141" t="str">
        <f t="shared" si="34"/>
        <v>施0 年1 級0　 　 計1箇所</v>
      </c>
      <c r="HB8" s="141" t="str">
        <f t="shared" si="34"/>
        <v>施0 年1 級0　 　 計1箇所</v>
      </c>
      <c r="HC8" s="141" t="str">
        <f t="shared" si="34"/>
        <v>施0 年0 級0　 　 計0箇所</v>
      </c>
      <c r="HD8" s="141" t="str">
        <f t="shared" si="34"/>
        <v>施0 年0 級0　 　 計0箇所</v>
      </c>
      <c r="HE8" s="141" t="str">
        <f t="shared" si="34"/>
        <v>施0 年0 級0　 　 計0箇所</v>
      </c>
      <c r="HF8" s="141" t="str">
        <f t="shared" si="34"/>
        <v>施0 年0 級0　 　 計0箇所</v>
      </c>
      <c r="HG8" s="141" t="str">
        <f t="shared" si="34"/>
        <v>施0 年0 級0　 　 計0箇所</v>
      </c>
      <c r="HH8" s="141" t="str">
        <f t="shared" si="34"/>
        <v>施0 年0 級0　 　 計0箇所</v>
      </c>
      <c r="HI8" s="141" t="str">
        <f t="shared" si="34"/>
        <v>施0 年0 級0　 　 計0箇所</v>
      </c>
      <c r="HJ8" s="141" t="str">
        <f t="shared" si="34"/>
        <v>施0 年0 級0　 　 計0箇所</v>
      </c>
      <c r="HK8" s="141" t="str">
        <f t="shared" si="34"/>
        <v>施0 年0 級0　 　 計0箇所</v>
      </c>
      <c r="HL8" s="141" t="str">
        <f t="shared" si="34"/>
        <v>施0 年0 級0　 　 計0箇所</v>
      </c>
      <c r="HM8" s="141" t="str">
        <f t="shared" si="34"/>
        <v>施0 年0 級0　 　 計0箇所</v>
      </c>
      <c r="HN8" s="141" t="str">
        <f t="shared" si="34"/>
        <v>施0 年0 級0　 　 計0箇所</v>
      </c>
      <c r="HO8" s="141" t="str">
        <f t="shared" si="34"/>
        <v>施0 年0 級0　 　 計0箇所</v>
      </c>
      <c r="HP8" s="141" t="str">
        <f t="shared" si="34"/>
        <v>施0 年0 級0　 　 計0箇所</v>
      </c>
      <c r="HQ8" s="141" t="str">
        <f t="shared" si="34"/>
        <v>施0 年0 級0　 　 計0箇所</v>
      </c>
      <c r="HR8" s="141" t="str">
        <f t="shared" si="34"/>
        <v>施0 年0 級0　 　 計0箇所</v>
      </c>
      <c r="HS8" s="141" t="str">
        <f t="shared" si="34"/>
        <v>施0 年0 級0　 　 計0箇所</v>
      </c>
      <c r="HT8" s="141" t="str">
        <f t="shared" si="34"/>
        <v>施0 年0 級0　 　 計0箇所</v>
      </c>
      <c r="HU8" s="141" t="str">
        <f t="shared" si="34"/>
        <v>施0 年0 級0　 　 計0箇所</v>
      </c>
      <c r="HV8" s="141" t="str">
        <f t="shared" si="34"/>
        <v>施0 年0 級0　 　 計0箇所</v>
      </c>
      <c r="HW8" s="141" t="str">
        <f t="shared" si="34"/>
        <v>施0 年0 級0　 　 計0箇所</v>
      </c>
      <c r="HX8" s="141" t="str">
        <f t="shared" si="34"/>
        <v>施0 年0 級0　 　 計0箇所</v>
      </c>
      <c r="HY8" s="141" t="str">
        <f t="shared" si="34"/>
        <v>施0 年0 級0　 　 計0箇所</v>
      </c>
      <c r="HZ8" s="141" t="str">
        <f t="shared" si="34"/>
        <v>施0 年0 級1　 　 計1箇所</v>
      </c>
      <c r="IA8" s="141" t="str">
        <f t="shared" si="34"/>
        <v>施0 年1 級2　 　 計3箇所</v>
      </c>
      <c r="IB8" s="141" t="str">
        <f t="shared" si="34"/>
        <v>施0 年1 級2　 　 計3箇所</v>
      </c>
      <c r="IC8" s="141" t="str">
        <f t="shared" si="34"/>
        <v>施0 年1 級2　 　 計3箇所</v>
      </c>
      <c r="ID8" s="141" t="str">
        <f t="shared" si="34"/>
        <v>施0 年5 級3　 　 計8箇所</v>
      </c>
      <c r="IE8" s="141" t="str">
        <f t="shared" si="34"/>
        <v>施0 年6 級2　 　 計8箇所</v>
      </c>
      <c r="IF8" s="141" t="str">
        <f t="shared" si="34"/>
        <v>施0 年7 級2　 　 計9箇所</v>
      </c>
      <c r="IG8" s="141" t="str">
        <f t="shared" si="34"/>
        <v>施0 年4 級1　 　 計5箇所</v>
      </c>
      <c r="IH8" s="141" t="str">
        <f t="shared" si="34"/>
        <v>施0 年3 級0　 　 計3箇所</v>
      </c>
      <c r="II8" s="141" t="str">
        <f t="shared" si="34"/>
        <v>施0 年1 級0　 　 計1箇所</v>
      </c>
      <c r="IJ8" s="141" t="str">
        <f t="shared" si="34"/>
        <v>施0 年1 級0　 　 計1箇所</v>
      </c>
      <c r="IK8" s="141" t="str">
        <f t="shared" si="34"/>
        <v>施0 年1 級0　 　 計1箇所</v>
      </c>
      <c r="IL8" s="141" t="str">
        <f t="shared" si="34"/>
        <v>施1 年1 級2　 　 計4箇所</v>
      </c>
      <c r="IM8" s="141" t="str">
        <f t="shared" si="34"/>
        <v>施1 年1 級3　 　 計5箇所</v>
      </c>
      <c r="IN8" s="141" t="str">
        <f t="shared" si="34"/>
        <v>施1 年2 級3　 　 計6箇所</v>
      </c>
      <c r="IO8" s="141" t="str">
        <f t="shared" si="34"/>
        <v>施0 年2 級2　 　 計4箇所</v>
      </c>
      <c r="IP8" s="141" t="str">
        <f t="shared" si="34"/>
        <v>施0 年1 級0　 　 計1箇所</v>
      </c>
      <c r="IQ8" s="141" t="str">
        <f t="shared" si="34"/>
        <v>施0 年0 級0　 　 計0箇所</v>
      </c>
      <c r="IR8" s="141" t="str">
        <f t="shared" si="34"/>
        <v>施0 年0 級1　 　 計1箇所</v>
      </c>
      <c r="IS8" s="141" t="str">
        <f t="shared" si="34"/>
        <v>施0 年0 級1　 　 計1箇所</v>
      </c>
      <c r="IT8" s="141" t="str">
        <f t="shared" si="34"/>
        <v>施0 年0 級2　 　 計2箇所</v>
      </c>
      <c r="IU8" s="141" t="str">
        <f t="shared" si="34"/>
        <v>施0 年0 級1　 　 計1箇所</v>
      </c>
      <c r="IV8" s="141" t="str">
        <f t="shared" si="34"/>
        <v>施0 年0 級1　 　 計1箇所</v>
      </c>
      <c r="IW8" s="141" t="str">
        <f t="shared" si="34"/>
        <v>施0 年0 級0　 　 計0箇所</v>
      </c>
      <c r="IX8" s="141" t="str">
        <f t="shared" si="34"/>
        <v>施0 年0 級0　 　 計0箇所</v>
      </c>
      <c r="IY8" s="141" t="str">
        <f t="shared" si="34"/>
        <v>施0 年0 級0　 　 計0箇所</v>
      </c>
      <c r="IZ8" s="141" t="str">
        <f t="shared" si="34"/>
        <v>施0 年0 級0　 　 計0箇所</v>
      </c>
      <c r="JA8" s="141" t="str">
        <f t="shared" si="34"/>
        <v>施0 年0 級0　 　 計0箇所</v>
      </c>
      <c r="JB8" s="141" t="str">
        <f t="shared" si="34"/>
        <v>施0 年1 級1　 　 計2箇所</v>
      </c>
      <c r="JC8" s="141" t="str">
        <f t="shared" si="34"/>
        <v>施0 年1 級1　 　 計2箇所</v>
      </c>
      <c r="JD8" s="141" t="str">
        <f t="shared" si="34"/>
        <v>施0 年0 級1　 　 計1箇所</v>
      </c>
      <c r="JE8" s="141" t="str">
        <f t="shared" si="34"/>
        <v>施0 年0 級1　 　 計1箇所</v>
      </c>
      <c r="JF8" s="141" t="str">
        <f t="shared" si="34"/>
        <v>施0 年1 級0　 　 計1箇所</v>
      </c>
      <c r="JG8" s="141" t="str">
        <f t="shared" si="34"/>
        <v>施0 年1 級0　 　 計1箇所</v>
      </c>
      <c r="JH8" s="141" t="str">
        <f t="shared" si="34"/>
        <v>施0 年1 級0　 　 計1箇所</v>
      </c>
      <c r="JI8" s="14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年1 級1　 　 計2箇所</v>
      </c>
      <c r="JJ8" s="141" t="str">
        <f t="shared" si="35"/>
        <v>施0 年1 級2　 　 計3箇所</v>
      </c>
      <c r="JK8" s="141" t="str">
        <f t="shared" si="35"/>
        <v>施0 年1 級1　 　 計2箇所</v>
      </c>
      <c r="JL8" s="141" t="str">
        <f t="shared" si="35"/>
        <v>施0 年1 級1　 　 計2箇所</v>
      </c>
      <c r="JM8" s="141" t="str">
        <f t="shared" si="35"/>
        <v>施1 年0 級2　 　 計3箇所</v>
      </c>
      <c r="JN8" s="141" t="str">
        <f t="shared" si="35"/>
        <v>施1 年1 級2　 　 計4箇所</v>
      </c>
      <c r="JO8" s="141" t="str">
        <f t="shared" si="35"/>
        <v>施1 年1 級4　 　 計6箇所</v>
      </c>
      <c r="JP8" s="141" t="str">
        <f t="shared" si="35"/>
        <v>施0 年2 級2　 　 計4箇所</v>
      </c>
      <c r="JQ8" s="141" t="str">
        <f t="shared" si="35"/>
        <v>施0 年2 級1　 　 計3箇所</v>
      </c>
      <c r="JR8" s="141" t="str">
        <f t="shared" si="35"/>
        <v>施0 年0 級0　 　 計0箇所</v>
      </c>
      <c r="JS8" s="141" t="str">
        <f t="shared" si="35"/>
        <v>施0 年0 級0　 　 計0箇所</v>
      </c>
      <c r="JT8" s="141" t="str">
        <f t="shared" si="35"/>
        <v>施0 年1 級2　 　 計3箇所</v>
      </c>
      <c r="JU8" s="141" t="str">
        <f t="shared" si="35"/>
        <v>施0 年1 級2　 　 計3箇所</v>
      </c>
      <c r="JV8" s="141" t="str">
        <f t="shared" si="35"/>
        <v>施0 年1 級2　 　 計3箇所</v>
      </c>
      <c r="JW8" s="141" t="str">
        <f t="shared" si="35"/>
        <v>施0 年1 級0　 　 計1箇所</v>
      </c>
      <c r="JX8" s="141" t="str">
        <f t="shared" si="35"/>
        <v>施0 年0 級0　 　 計0箇所</v>
      </c>
      <c r="JY8" s="141" t="str">
        <f t="shared" si="35"/>
        <v>施0 年0 級0　 　 計0箇所</v>
      </c>
      <c r="JZ8" s="141" t="str">
        <f t="shared" si="35"/>
        <v>施0 年0 級0　 　 計0箇所</v>
      </c>
      <c r="KA8" s="141" t="str">
        <f t="shared" si="35"/>
        <v>施0 年0 級0　 　 計0箇所</v>
      </c>
      <c r="KB8" s="141" t="str">
        <f t="shared" si="35"/>
        <v>施0 年0 級0　 　 計0箇所</v>
      </c>
      <c r="KC8" s="141" t="str">
        <f t="shared" si="35"/>
        <v>施0 年0 級0　 　 計0箇所</v>
      </c>
      <c r="KD8" s="141" t="str">
        <f t="shared" si="35"/>
        <v>施0 年0 級0　 　 計0箇所</v>
      </c>
      <c r="KE8" s="141" t="str">
        <f t="shared" si="35"/>
        <v>施0 年0 級0　 　 計0箇所</v>
      </c>
      <c r="KF8" s="141" t="str">
        <f t="shared" si="35"/>
        <v>施0 年0 級0　 　 計0箇所</v>
      </c>
      <c r="KG8" s="141" t="str">
        <f t="shared" si="35"/>
        <v>施0 年0 級0　 　 計0箇所</v>
      </c>
      <c r="KH8" s="141" t="str">
        <f t="shared" si="35"/>
        <v>施0 年0 級0　 　 計0箇所</v>
      </c>
      <c r="KI8" s="141" t="str">
        <f t="shared" si="35"/>
        <v>施0 年0 級0　 　 計0箇所</v>
      </c>
      <c r="KJ8" s="141" t="str">
        <f t="shared" si="35"/>
        <v>施0 年0 級0　 　 計0箇所</v>
      </c>
      <c r="KK8" s="141" t="str">
        <f t="shared" si="35"/>
        <v>施0 年0 級0　 　 計0箇所</v>
      </c>
      <c r="KL8" s="141" t="str">
        <f t="shared" si="35"/>
        <v>施0 年0 級0　 　 計0箇所</v>
      </c>
      <c r="KM8" s="141" t="str">
        <f t="shared" si="35"/>
        <v>施0 年0 級0　 　 計0箇所</v>
      </c>
      <c r="KN8" s="141" t="str">
        <f t="shared" si="35"/>
        <v>施0 年0 級0　 　 計0箇所</v>
      </c>
      <c r="KO8" s="141" t="str">
        <f t="shared" si="35"/>
        <v>施0 年0 級0　 　 計0箇所</v>
      </c>
      <c r="KP8" s="141" t="str">
        <f t="shared" si="35"/>
        <v>施0 年0 級0　 　 計0箇所</v>
      </c>
      <c r="KQ8" s="141" t="str">
        <f t="shared" si="35"/>
        <v>施0 年0 級0　 　 計0箇所</v>
      </c>
      <c r="KR8" s="141" t="str">
        <f t="shared" si="35"/>
        <v>施0 年0 級0　 　 計0箇所</v>
      </c>
      <c r="KS8" s="141" t="str">
        <f t="shared" si="35"/>
        <v>施0 年0 級0　 　 計0箇所</v>
      </c>
      <c r="KT8" s="141" t="str">
        <f t="shared" si="35"/>
        <v>施0 年0 級0　 　 計0箇所</v>
      </c>
      <c r="KU8" s="141" t="str">
        <f t="shared" si="35"/>
        <v>施0 年0 級0　 　 計0箇所</v>
      </c>
      <c r="KV8" s="141" t="str">
        <f t="shared" si="35"/>
        <v>施0 年0 級0　 　 計0箇所</v>
      </c>
      <c r="KW8" s="141" t="str">
        <f t="shared" si="35"/>
        <v>施0 年0 級0　 　 計0箇所</v>
      </c>
      <c r="KX8" s="141" t="str">
        <f t="shared" si="35"/>
        <v>施0 年0 級0　 　 計0箇所</v>
      </c>
      <c r="KY8" s="141" t="str">
        <f t="shared" si="35"/>
        <v>施0 年0 級0　 　 計0箇所</v>
      </c>
      <c r="KZ8" s="141" t="str">
        <f t="shared" si="35"/>
        <v>施0 年0 級0　 　 計0箇所</v>
      </c>
      <c r="LA8" s="141" t="str">
        <f t="shared" si="35"/>
        <v>施0 年0 級0　 　 計0箇所</v>
      </c>
      <c r="LB8" s="141" t="str">
        <f t="shared" si="35"/>
        <v>施0 年0 級0　 　 計0箇所</v>
      </c>
      <c r="LC8" s="141" t="str">
        <f t="shared" si="35"/>
        <v>施0 年0 級0　 　 計0箇所</v>
      </c>
      <c r="LD8" s="141" t="str">
        <f t="shared" si="35"/>
        <v>施0 年0 級0　 　 計0箇所</v>
      </c>
      <c r="LE8" s="141" t="str">
        <f t="shared" si="35"/>
        <v>施0 年0 級0　 　 計0箇所</v>
      </c>
      <c r="LF8" s="141" t="str">
        <f t="shared" si="35"/>
        <v>施0 年0 級0　 　 計0箇所</v>
      </c>
      <c r="LG8" s="141" t="str">
        <f t="shared" si="35"/>
        <v>施0 年0 級0　 　 計0箇所</v>
      </c>
      <c r="LH8" s="141" t="str">
        <f t="shared" si="35"/>
        <v>施0 年0 級0　 　 計0箇所</v>
      </c>
      <c r="LI8" s="141" t="str">
        <f t="shared" si="35"/>
        <v>施0 年0 級0　 　 計0箇所</v>
      </c>
      <c r="LJ8" s="141" t="str">
        <f t="shared" si="35"/>
        <v>施0 年0 級0　 　 計0箇所</v>
      </c>
      <c r="LK8" s="141" t="str">
        <f t="shared" si="35"/>
        <v>施0 年0 級0　 　 計0箇所</v>
      </c>
      <c r="LL8" s="141" t="str">
        <f t="shared" si="35"/>
        <v>施0 年0 級0　 　 計0箇所</v>
      </c>
      <c r="LM8" s="141" t="str">
        <f t="shared" si="35"/>
        <v>施0 年0 級0　 　 計0箇所</v>
      </c>
      <c r="LN8" s="141" t="str">
        <f t="shared" si="35"/>
        <v>施0 年0 級0　 　 計0箇所</v>
      </c>
      <c r="LO8" s="141" t="str">
        <f t="shared" si="35"/>
        <v>施0 年0 級0　 　 計0箇所</v>
      </c>
      <c r="LP8" s="141" t="str">
        <f t="shared" si="35"/>
        <v>施0 年0 級0　 　 計0箇所</v>
      </c>
      <c r="LQ8" s="141" t="str">
        <f t="shared" si="35"/>
        <v>施0 年0 級0　 　 計0箇所</v>
      </c>
      <c r="LR8" s="141" t="str">
        <f t="shared" si="35"/>
        <v>施0 年0 級0　 　 計0箇所</v>
      </c>
      <c r="LS8" s="141" t="str">
        <f t="shared" si="35"/>
        <v>施0 年0 級0　 　 計0箇所</v>
      </c>
      <c r="LT8" s="141" t="str">
        <f t="shared" si="35"/>
        <v>施0 年0 級0　 　 計0箇所</v>
      </c>
      <c r="LU8" s="14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41" t="str">
        <f t="shared" si="36"/>
        <v>施0 年0 級0　 　 計0箇所</v>
      </c>
      <c r="LW8" s="141" t="str">
        <f t="shared" si="36"/>
        <v>施0 年0 級0　 　 計0箇所</v>
      </c>
      <c r="LX8" s="141" t="str">
        <f t="shared" si="36"/>
        <v>施0 年0 級0　 　 計0箇所</v>
      </c>
      <c r="LY8" s="141" t="str">
        <f t="shared" si="36"/>
        <v>施0 年0 級0　 　 計0箇所</v>
      </c>
      <c r="LZ8" s="141" t="str">
        <f t="shared" si="36"/>
        <v>施0 年0 級0　 　 計0箇所</v>
      </c>
      <c r="MA8" s="141" t="str">
        <f t="shared" si="36"/>
        <v>施0 年0 級0　 　 計0箇所</v>
      </c>
      <c r="MB8" s="141" t="str">
        <f t="shared" si="36"/>
        <v>施0 年0 級0　 　 計0箇所</v>
      </c>
      <c r="MC8" s="141" t="str">
        <f t="shared" si="36"/>
        <v>施0 年0 級0　 　 計0箇所</v>
      </c>
      <c r="MD8" s="141" t="str">
        <f t="shared" si="36"/>
        <v>施0 年0 級0　 　 計0箇所</v>
      </c>
      <c r="ME8" s="141" t="str">
        <f t="shared" si="36"/>
        <v>施0 年0 級0　 　 計0箇所</v>
      </c>
      <c r="MF8" s="141" t="str">
        <f t="shared" si="36"/>
        <v>施0 年0 級0　 　 計0箇所</v>
      </c>
      <c r="MG8" s="141" t="str">
        <f t="shared" si="36"/>
        <v>施0 年0 級0　 　 計0箇所</v>
      </c>
      <c r="MH8" s="141" t="str">
        <f t="shared" si="36"/>
        <v>施0 年0 級0　 　 計0箇所</v>
      </c>
      <c r="MI8" s="141" t="str">
        <f t="shared" si="36"/>
        <v>施0 年0 級0　 　 計0箇所</v>
      </c>
      <c r="MJ8" s="141" t="str">
        <f t="shared" si="36"/>
        <v>施0 年0 級0　 　 計0箇所</v>
      </c>
      <c r="MK8" s="141" t="str">
        <f t="shared" si="36"/>
        <v>施0 年0 級0　 　 計0箇所</v>
      </c>
      <c r="ML8" s="141" t="str">
        <f t="shared" si="36"/>
        <v>施0 年0 級0　 　 計0箇所</v>
      </c>
      <c r="MM8" s="141" t="str">
        <f t="shared" si="36"/>
        <v>施0 年0 級0　 　 計0箇所</v>
      </c>
      <c r="MN8" s="141" t="str">
        <f t="shared" si="36"/>
        <v>施0 年0 級0　 　 計0箇所</v>
      </c>
      <c r="MO8" s="141" t="str">
        <f t="shared" si="36"/>
        <v>施0 年0 級0　 　 計0箇所</v>
      </c>
      <c r="MP8" s="141" t="str">
        <f t="shared" si="36"/>
        <v>施0 年0 級0　 　 計0箇所</v>
      </c>
      <c r="MQ8" s="141" t="str">
        <f t="shared" si="36"/>
        <v>施0 年0 級0　 　 計0箇所</v>
      </c>
      <c r="MR8" s="141" t="str">
        <f t="shared" si="36"/>
        <v>施0 年0 級0　 　 計0箇所</v>
      </c>
      <c r="MS8" s="141" t="str">
        <f t="shared" si="36"/>
        <v>施0 年0 級0　 　 計0箇所</v>
      </c>
      <c r="MT8" s="141" t="str">
        <f t="shared" si="36"/>
        <v>施0 年0 級0　 　 計0箇所</v>
      </c>
      <c r="MU8" s="141" t="str">
        <f t="shared" si="36"/>
        <v>施0 年0 級0　 　 計0箇所</v>
      </c>
      <c r="MV8" s="141" t="str">
        <f t="shared" si="36"/>
        <v>施0 年0 級0　 　 計0箇所</v>
      </c>
      <c r="MW8" s="141" t="str">
        <f t="shared" si="36"/>
        <v>施0 年0 級0　 　 計0箇所</v>
      </c>
      <c r="MX8" s="141" t="str">
        <f t="shared" si="36"/>
        <v>施0 年0 級0　 　 計0箇所</v>
      </c>
      <c r="MY8" s="141" t="str">
        <f t="shared" si="36"/>
        <v>施0 年0 級0　 　 計0箇所</v>
      </c>
      <c r="MZ8" s="141" t="str">
        <f t="shared" si="36"/>
        <v>施0 年0 級0　 　 計0箇所</v>
      </c>
      <c r="NA8" s="141" t="str">
        <f t="shared" si="36"/>
        <v>施0 年0 級0　 　 計0箇所</v>
      </c>
      <c r="NB8" s="141" t="str">
        <f t="shared" si="36"/>
        <v>施0 年0 級0　 　 計0箇所</v>
      </c>
      <c r="NC8" s="141" t="str">
        <f t="shared" si="36"/>
        <v>施0 年0 級0　 　 計0箇所</v>
      </c>
      <c r="ND8" s="141" t="str">
        <f t="shared" si="36"/>
        <v>施0 年0 級0　 　 計0箇所</v>
      </c>
      <c r="NE8" s="141" t="str">
        <f t="shared" si="36"/>
        <v>施0 年0 級0　 　 計0箇所</v>
      </c>
      <c r="NF8" s="141" t="str">
        <f t="shared" si="36"/>
        <v>施0 年0 級0　 　 計0箇所</v>
      </c>
      <c r="NG8" s="141" t="str">
        <f t="shared" si="36"/>
        <v>施0 年0 級0　 　 計0箇所</v>
      </c>
      <c r="NH8" s="141" t="str">
        <f t="shared" si="36"/>
        <v>施0 年0 級0　 　 計0箇所</v>
      </c>
      <c r="NI8" s="141" t="str">
        <f t="shared" si="36"/>
        <v>施0 年0 級0　 　 計0箇所</v>
      </c>
      <c r="NJ8" s="141" t="str">
        <f t="shared" si="36"/>
        <v>施0 年0 級0　 　 計0箇所</v>
      </c>
      <c r="NK8" s="141" t="str">
        <f t="shared" si="36"/>
        <v>施0 年0 級0　 　 計0箇所</v>
      </c>
      <c r="NL8" s="141" t="str">
        <f t="shared" si="36"/>
        <v>施0 年0 級0　 　 計0箇所</v>
      </c>
      <c r="NM8" s="141" t="str">
        <f t="shared" si="36"/>
        <v>施0 年0 級0　 　 計0箇所</v>
      </c>
      <c r="NN8" s="141" t="str">
        <f t="shared" si="36"/>
        <v>施0 年0 級0　 　 計0箇所</v>
      </c>
    </row>
    <row r="9" spans="1:378">
      <c r="A9" s="15">
        <v>1</v>
      </c>
      <c r="B9" s="121">
        <v>45554</v>
      </c>
      <c r="C9" s="44" t="s">
        <v>132</v>
      </c>
      <c r="D9" s="43" t="s">
        <v>13</v>
      </c>
      <c r="E9" s="41" t="s">
        <v>31</v>
      </c>
      <c r="F9" s="41" t="s">
        <v>42</v>
      </c>
      <c r="G9" s="107" t="s">
        <v>133</v>
      </c>
      <c r="H9" s="42" t="s">
        <v>134</v>
      </c>
      <c r="I9" s="87">
        <f>COUNTIF(C$9:C9,C9)</f>
        <v>1</v>
      </c>
      <c r="J9" s="101">
        <f t="shared" ref="J9:J66" si="37">COUNTIF($M9:$NN9,"施設*")</f>
        <v>0</v>
      </c>
      <c r="K9" s="102">
        <f t="shared" ref="K9:K66" si="38">COUNTIF($M9:$NN9,"学年*")</f>
        <v>0</v>
      </c>
      <c r="L9" s="103">
        <f t="shared" ref="L9:L66" si="39">COUNTIF($M9:$NN9,"*学級*")</f>
        <v>2</v>
      </c>
      <c r="M9" s="75"/>
      <c r="N9" s="76"/>
      <c r="O9" s="76"/>
      <c r="P9" s="76"/>
      <c r="Q9" s="76"/>
      <c r="R9" s="76"/>
      <c r="S9" s="76"/>
      <c r="T9" s="76"/>
      <c r="U9" s="75"/>
      <c r="V9" s="76"/>
      <c r="W9" s="76"/>
      <c r="X9" s="76"/>
      <c r="Y9" s="76"/>
      <c r="Z9" s="76"/>
      <c r="AA9" s="76"/>
      <c r="AB9" s="76"/>
      <c r="AC9" s="76"/>
      <c r="AD9" s="76" t="s">
        <v>135</v>
      </c>
      <c r="AE9" s="76" t="s">
        <v>135</v>
      </c>
      <c r="AF9" s="76">
        <v>0</v>
      </c>
      <c r="AG9" s="76"/>
      <c r="AH9" s="76"/>
      <c r="AI9" s="76"/>
      <c r="AJ9" s="76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</row>
    <row r="10" spans="1:378">
      <c r="A10" s="15">
        <v>2</v>
      </c>
      <c r="B10" s="121">
        <v>45602</v>
      </c>
      <c r="C10" s="44" t="s">
        <v>136</v>
      </c>
      <c r="D10" s="43" t="s">
        <v>12</v>
      </c>
      <c r="E10" s="41" t="s">
        <v>100</v>
      </c>
      <c r="F10" s="41" t="s">
        <v>42</v>
      </c>
      <c r="G10" s="107" t="s">
        <v>137</v>
      </c>
      <c r="H10" s="42" t="s">
        <v>138</v>
      </c>
      <c r="I10" s="87">
        <f>COUNTIF(C$9:C10,C10)</f>
        <v>1</v>
      </c>
      <c r="J10" s="101">
        <f t="shared" si="37"/>
        <v>0</v>
      </c>
      <c r="K10" s="102">
        <f t="shared" si="38"/>
        <v>1</v>
      </c>
      <c r="L10" s="103">
        <f t="shared" si="39"/>
        <v>2</v>
      </c>
      <c r="M10" s="75"/>
      <c r="N10" s="76"/>
      <c r="O10" s="76"/>
      <c r="P10" s="76"/>
      <c r="Q10" s="76"/>
      <c r="R10" s="76"/>
      <c r="S10" s="76"/>
      <c r="T10" s="76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 t="s">
        <v>140</v>
      </c>
      <c r="BV10" s="76" t="s">
        <v>141</v>
      </c>
      <c r="BW10" s="76">
        <v>0</v>
      </c>
      <c r="BX10" s="76"/>
      <c r="BY10" s="76"/>
      <c r="BZ10" s="76"/>
      <c r="CA10" s="76" t="s">
        <v>139</v>
      </c>
      <c r="CB10" s="76">
        <v>0</v>
      </c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</row>
    <row r="11" spans="1:378">
      <c r="A11" s="15">
        <v>3</v>
      </c>
      <c r="B11" s="121">
        <v>45608</v>
      </c>
      <c r="C11" s="44" t="s">
        <v>136</v>
      </c>
      <c r="D11" s="43" t="s">
        <v>12</v>
      </c>
      <c r="E11" s="41" t="s">
        <v>100</v>
      </c>
      <c r="F11" s="41" t="s">
        <v>42</v>
      </c>
      <c r="G11" s="107" t="s">
        <v>137</v>
      </c>
      <c r="H11" s="42" t="s">
        <v>138</v>
      </c>
      <c r="I11" s="87">
        <f>COUNTIF(C$9:C11,C11)</f>
        <v>2</v>
      </c>
      <c r="J11" s="101">
        <f t="shared" si="37"/>
        <v>0</v>
      </c>
      <c r="K11" s="102">
        <f t="shared" si="38"/>
        <v>0</v>
      </c>
      <c r="L11" s="103">
        <f t="shared" si="39"/>
        <v>3</v>
      </c>
      <c r="M11" s="75"/>
      <c r="N11" s="76"/>
      <c r="O11" s="76"/>
      <c r="P11" s="76"/>
      <c r="Q11" s="76"/>
      <c r="R11" s="76"/>
      <c r="S11" s="76"/>
      <c r="T11" s="76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 t="s">
        <v>142</v>
      </c>
      <c r="CH11" s="76" t="s">
        <v>142</v>
      </c>
      <c r="CI11" s="76" t="s">
        <v>143</v>
      </c>
      <c r="CJ11" s="76">
        <v>0</v>
      </c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</row>
    <row r="12" spans="1:378">
      <c r="A12" s="15">
        <v>4</v>
      </c>
      <c r="B12" s="121">
        <v>45614</v>
      </c>
      <c r="C12" s="44" t="s">
        <v>144</v>
      </c>
      <c r="D12" s="43" t="s">
        <v>12</v>
      </c>
      <c r="E12" s="41" t="s">
        <v>100</v>
      </c>
      <c r="F12" s="41" t="s">
        <v>42</v>
      </c>
      <c r="G12" s="107" t="s">
        <v>145</v>
      </c>
      <c r="H12" s="42" t="s">
        <v>146</v>
      </c>
      <c r="I12" s="87">
        <f>COUNTIF(C$9:C12,C12)</f>
        <v>1</v>
      </c>
      <c r="J12" s="101">
        <f t="shared" si="37"/>
        <v>0</v>
      </c>
      <c r="K12" s="102">
        <f t="shared" si="38"/>
        <v>0</v>
      </c>
      <c r="L12" s="103">
        <f t="shared" si="39"/>
        <v>1</v>
      </c>
      <c r="M12" s="75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 t="s">
        <v>147</v>
      </c>
      <c r="CO12" s="76">
        <v>0</v>
      </c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</row>
    <row r="13" spans="1:378">
      <c r="A13" s="15">
        <v>5</v>
      </c>
      <c r="B13" s="121">
        <v>45615</v>
      </c>
      <c r="C13" s="44" t="s">
        <v>148</v>
      </c>
      <c r="D13" s="43" t="s">
        <v>13</v>
      </c>
      <c r="E13" s="41" t="s">
        <v>31</v>
      </c>
      <c r="F13" s="41" t="s">
        <v>42</v>
      </c>
      <c r="G13" s="107" t="s">
        <v>149</v>
      </c>
      <c r="H13" s="42" t="s">
        <v>150</v>
      </c>
      <c r="I13" s="87">
        <f>COUNTIF(C$9:C13,C13)</f>
        <v>1</v>
      </c>
      <c r="J13" s="101">
        <f t="shared" si="37"/>
        <v>3</v>
      </c>
      <c r="K13" s="102">
        <f t="shared" si="38"/>
        <v>0</v>
      </c>
      <c r="L13" s="103">
        <f t="shared" si="39"/>
        <v>0</v>
      </c>
      <c r="M13" s="75"/>
      <c r="N13" s="76"/>
      <c r="O13" s="76"/>
      <c r="P13" s="76"/>
      <c r="Q13" s="76"/>
      <c r="R13" s="76"/>
      <c r="S13" s="76"/>
      <c r="T13" s="76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 t="s">
        <v>151</v>
      </c>
      <c r="CP13" s="76" t="s">
        <v>151</v>
      </c>
      <c r="CQ13" s="76" t="s">
        <v>151</v>
      </c>
      <c r="CR13" s="76">
        <v>0</v>
      </c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</row>
    <row r="14" spans="1:378">
      <c r="A14" s="15">
        <v>6</v>
      </c>
      <c r="B14" s="121">
        <v>45615</v>
      </c>
      <c r="C14" s="44" t="s">
        <v>152</v>
      </c>
      <c r="D14" s="43" t="s">
        <v>12</v>
      </c>
      <c r="E14" s="41" t="s">
        <v>22</v>
      </c>
      <c r="F14" s="41" t="s">
        <v>42</v>
      </c>
      <c r="G14" s="107" t="s">
        <v>153</v>
      </c>
      <c r="H14" s="42" t="s">
        <v>154</v>
      </c>
      <c r="I14" s="87">
        <f>COUNTIF(C$9:C14,C14)</f>
        <v>1</v>
      </c>
      <c r="J14" s="101">
        <f t="shared" si="37"/>
        <v>0</v>
      </c>
      <c r="K14" s="102">
        <f t="shared" si="38"/>
        <v>3</v>
      </c>
      <c r="L14" s="103">
        <f t="shared" si="39"/>
        <v>1</v>
      </c>
      <c r="M14" s="75"/>
      <c r="N14" s="76"/>
      <c r="O14" s="76"/>
      <c r="P14" s="76"/>
      <c r="Q14" s="76"/>
      <c r="R14" s="76"/>
      <c r="S14" s="76"/>
      <c r="T14" s="76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 t="s">
        <v>158</v>
      </c>
      <c r="CO14" s="76" t="s">
        <v>158</v>
      </c>
      <c r="CP14" s="76" t="s">
        <v>158</v>
      </c>
      <c r="CQ14" s="76" t="s">
        <v>164</v>
      </c>
      <c r="CR14" s="76">
        <v>0</v>
      </c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</row>
    <row r="15" spans="1:378">
      <c r="A15" s="15">
        <v>7</v>
      </c>
      <c r="B15" s="121">
        <v>45615</v>
      </c>
      <c r="C15" s="44" t="s">
        <v>155</v>
      </c>
      <c r="D15" s="43" t="s">
        <v>12</v>
      </c>
      <c r="E15" s="41" t="s">
        <v>22</v>
      </c>
      <c r="F15" s="41" t="s">
        <v>44</v>
      </c>
      <c r="G15" s="107" t="s">
        <v>156</v>
      </c>
      <c r="H15" s="42" t="s">
        <v>157</v>
      </c>
      <c r="I15" s="87">
        <f>COUNTIF(C$9:C15,C15)</f>
        <v>1</v>
      </c>
      <c r="J15" s="101">
        <f t="shared" si="37"/>
        <v>0</v>
      </c>
      <c r="K15" s="102">
        <f t="shared" si="38"/>
        <v>0</v>
      </c>
      <c r="L15" s="103">
        <f t="shared" si="39"/>
        <v>4</v>
      </c>
      <c r="M15" s="75"/>
      <c r="N15" s="76"/>
      <c r="O15" s="76"/>
      <c r="P15" s="76"/>
      <c r="Q15" s="76"/>
      <c r="R15" s="76"/>
      <c r="S15" s="76"/>
      <c r="T15" s="76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159</v>
      </c>
      <c r="CN15" s="177" t="s">
        <v>160</v>
      </c>
      <c r="CO15" s="177" t="s">
        <v>160</v>
      </c>
      <c r="CP15" s="177" t="s">
        <v>160</v>
      </c>
      <c r="CQ15" s="76">
        <v>0</v>
      </c>
      <c r="CR15" s="76">
        <v>0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</row>
    <row r="16" spans="1:378">
      <c r="A16" s="15">
        <v>8</v>
      </c>
      <c r="B16" s="121">
        <v>45617</v>
      </c>
      <c r="C16" s="44" t="s">
        <v>161</v>
      </c>
      <c r="D16" s="43" t="s">
        <v>12</v>
      </c>
      <c r="E16" s="41" t="s">
        <v>22</v>
      </c>
      <c r="F16" s="41" t="s">
        <v>44</v>
      </c>
      <c r="G16" s="107" t="s">
        <v>162</v>
      </c>
      <c r="H16" s="42" t="s">
        <v>163</v>
      </c>
      <c r="I16" s="87">
        <f>COUNTIF(C$9:C16,C16)</f>
        <v>1</v>
      </c>
      <c r="J16" s="101">
        <f t="shared" si="37"/>
        <v>0</v>
      </c>
      <c r="K16" s="102">
        <f t="shared" si="38"/>
        <v>0</v>
      </c>
      <c r="L16" s="103">
        <f t="shared" si="39"/>
        <v>13</v>
      </c>
      <c r="M16" s="75"/>
      <c r="N16" s="76"/>
      <c r="O16" s="76"/>
      <c r="P16" s="76"/>
      <c r="Q16" s="76"/>
      <c r="R16" s="76"/>
      <c r="S16" s="76"/>
      <c r="T16" s="76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 t="s">
        <v>165</v>
      </c>
      <c r="CQ16" s="76" t="s">
        <v>165</v>
      </c>
      <c r="CR16" s="76" t="s">
        <v>165</v>
      </c>
      <c r="CS16" s="76" t="s">
        <v>166</v>
      </c>
      <c r="CT16" s="76" t="s">
        <v>174</v>
      </c>
      <c r="CU16" s="76" t="s">
        <v>174</v>
      </c>
      <c r="CV16" s="76" t="s">
        <v>174</v>
      </c>
      <c r="CW16" s="76" t="s">
        <v>190</v>
      </c>
      <c r="CX16" s="76" t="s">
        <v>192</v>
      </c>
      <c r="CY16" s="76" t="s">
        <v>191</v>
      </c>
      <c r="CZ16" s="76">
        <v>0</v>
      </c>
      <c r="DA16" s="76" t="s">
        <v>191</v>
      </c>
      <c r="DB16" s="76" t="s">
        <v>191</v>
      </c>
      <c r="DC16" s="76" t="s">
        <v>191</v>
      </c>
      <c r="DD16" s="76">
        <v>0</v>
      </c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</row>
    <row r="17" spans="1:378">
      <c r="A17" s="15">
        <v>9</v>
      </c>
      <c r="B17" s="121">
        <v>45621</v>
      </c>
      <c r="C17" s="44" t="s">
        <v>167</v>
      </c>
      <c r="D17" s="43" t="s">
        <v>13</v>
      </c>
      <c r="E17" s="41" t="s">
        <v>30</v>
      </c>
      <c r="F17" s="41" t="s">
        <v>42</v>
      </c>
      <c r="G17" s="107" t="s">
        <v>168</v>
      </c>
      <c r="H17" s="42" t="s">
        <v>169</v>
      </c>
      <c r="I17" s="87">
        <f>COUNTIF(C$9:C17,C17)</f>
        <v>1</v>
      </c>
      <c r="J17" s="101">
        <f t="shared" si="37"/>
        <v>0</v>
      </c>
      <c r="K17" s="102">
        <f t="shared" si="38"/>
        <v>5</v>
      </c>
      <c r="L17" s="103">
        <f t="shared" si="39"/>
        <v>0</v>
      </c>
      <c r="M17" s="75"/>
      <c r="N17" s="76"/>
      <c r="O17" s="76"/>
      <c r="P17" s="76"/>
      <c r="Q17" s="76"/>
      <c r="R17" s="76"/>
      <c r="S17" s="76"/>
      <c r="T17" s="76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 t="s">
        <v>170</v>
      </c>
      <c r="CU17" s="76" t="s">
        <v>170</v>
      </c>
      <c r="CV17" s="76" t="s">
        <v>170</v>
      </c>
      <c r="CW17" s="76" t="s">
        <v>183</v>
      </c>
      <c r="CX17" s="76" t="s">
        <v>183</v>
      </c>
      <c r="CY17" s="76">
        <v>0</v>
      </c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</row>
    <row r="18" spans="1:378">
      <c r="A18" s="15">
        <v>10</v>
      </c>
      <c r="B18" s="121">
        <v>45621</v>
      </c>
      <c r="C18" s="44" t="s">
        <v>171</v>
      </c>
      <c r="D18" s="43" t="s">
        <v>12</v>
      </c>
      <c r="E18" s="41" t="s">
        <v>22</v>
      </c>
      <c r="F18" s="41" t="s">
        <v>44</v>
      </c>
      <c r="G18" s="107" t="s">
        <v>172</v>
      </c>
      <c r="H18" s="42" t="s">
        <v>157</v>
      </c>
      <c r="I18" s="87">
        <f>COUNTIF(C$9:C18,C18)</f>
        <v>1</v>
      </c>
      <c r="J18" s="101">
        <f t="shared" si="37"/>
        <v>0</v>
      </c>
      <c r="K18" s="102">
        <f t="shared" si="38"/>
        <v>0</v>
      </c>
      <c r="L18" s="103">
        <f t="shared" si="39"/>
        <v>4</v>
      </c>
      <c r="M18" s="75"/>
      <c r="N18" s="76"/>
      <c r="O18" s="76"/>
      <c r="P18" s="76"/>
      <c r="Q18" s="76"/>
      <c r="R18" s="76"/>
      <c r="S18" s="76"/>
      <c r="T18" s="76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 t="s">
        <v>173</v>
      </c>
      <c r="CU18" s="76" t="s">
        <v>173</v>
      </c>
      <c r="CV18" s="76" t="s">
        <v>173</v>
      </c>
      <c r="CW18" s="76" t="s">
        <v>173</v>
      </c>
      <c r="CX18" s="76">
        <v>0</v>
      </c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</row>
    <row r="19" spans="1:378">
      <c r="A19" s="15">
        <v>11</v>
      </c>
      <c r="B19" s="121">
        <v>45622</v>
      </c>
      <c r="C19" s="44" t="s">
        <v>175</v>
      </c>
      <c r="D19" s="43" t="s">
        <v>12</v>
      </c>
      <c r="E19" s="41" t="s">
        <v>100</v>
      </c>
      <c r="F19" s="41" t="s">
        <v>105</v>
      </c>
      <c r="G19" s="107" t="s">
        <v>176</v>
      </c>
      <c r="H19" s="42" t="s">
        <v>177</v>
      </c>
      <c r="I19" s="87">
        <f>COUNTIF(C$9:C19,C19)</f>
        <v>1</v>
      </c>
      <c r="J19" s="101">
        <f t="shared" si="37"/>
        <v>0</v>
      </c>
      <c r="K19" s="102">
        <f t="shared" si="38"/>
        <v>0</v>
      </c>
      <c r="L19" s="103">
        <f t="shared" si="39"/>
        <v>2</v>
      </c>
      <c r="M19" s="75"/>
      <c r="N19" s="76"/>
      <c r="O19" s="76"/>
      <c r="P19" s="76"/>
      <c r="Q19" s="76"/>
      <c r="R19" s="76"/>
      <c r="S19" s="76"/>
      <c r="T19" s="76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 t="s">
        <v>178</v>
      </c>
      <c r="CV19" s="76" t="s">
        <v>178</v>
      </c>
      <c r="CW19" s="76">
        <v>0</v>
      </c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</row>
    <row r="20" spans="1:378">
      <c r="A20" s="15">
        <v>12</v>
      </c>
      <c r="B20" s="121">
        <v>45622</v>
      </c>
      <c r="C20" s="44" t="s">
        <v>179</v>
      </c>
      <c r="D20" s="43" t="s">
        <v>12</v>
      </c>
      <c r="E20" s="41" t="s">
        <v>22</v>
      </c>
      <c r="F20" s="41" t="s">
        <v>43</v>
      </c>
      <c r="G20" s="107" t="s">
        <v>180</v>
      </c>
      <c r="H20" s="42" t="s">
        <v>181</v>
      </c>
      <c r="I20" s="87">
        <f>COUNTIF(C$9:C20,C20)</f>
        <v>1</v>
      </c>
      <c r="J20" s="101">
        <f t="shared" si="37"/>
        <v>0</v>
      </c>
      <c r="K20" s="102">
        <f t="shared" si="38"/>
        <v>0</v>
      </c>
      <c r="L20" s="103">
        <f t="shared" si="39"/>
        <v>3</v>
      </c>
      <c r="M20" s="75"/>
      <c r="N20" s="76"/>
      <c r="O20" s="76"/>
      <c r="P20" s="76"/>
      <c r="Q20" s="76"/>
      <c r="R20" s="76"/>
      <c r="S20" s="76"/>
      <c r="T20" s="76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 t="s">
        <v>182</v>
      </c>
      <c r="CV20" s="76" t="s">
        <v>182</v>
      </c>
      <c r="CW20" s="76" t="s">
        <v>182</v>
      </c>
      <c r="CX20" s="76">
        <v>0</v>
      </c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</row>
    <row r="21" spans="1:378">
      <c r="A21" s="15">
        <v>13</v>
      </c>
      <c r="B21" s="121">
        <v>45625</v>
      </c>
      <c r="C21" s="44" t="s">
        <v>184</v>
      </c>
      <c r="D21" s="43" t="s">
        <v>14</v>
      </c>
      <c r="E21" s="41" t="s">
        <v>34</v>
      </c>
      <c r="F21" s="41" t="s">
        <v>105</v>
      </c>
      <c r="G21" s="107" t="s">
        <v>185</v>
      </c>
      <c r="H21" s="42" t="s">
        <v>186</v>
      </c>
      <c r="I21" s="87">
        <f>COUNTIF(C$9:C21,C21)</f>
        <v>1</v>
      </c>
      <c r="J21" s="101">
        <f t="shared" si="37"/>
        <v>3</v>
      </c>
      <c r="K21" s="102">
        <f t="shared" si="38"/>
        <v>4</v>
      </c>
      <c r="L21" s="103">
        <f t="shared" si="39"/>
        <v>0</v>
      </c>
      <c r="M21" s="75"/>
      <c r="N21" s="76"/>
      <c r="O21" s="76"/>
      <c r="P21" s="76"/>
      <c r="Q21" s="76"/>
      <c r="R21" s="76"/>
      <c r="S21" s="76"/>
      <c r="T21" s="76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 t="s">
        <v>187</v>
      </c>
      <c r="CY21" s="76" t="s">
        <v>187</v>
      </c>
      <c r="CZ21" s="76" t="s">
        <v>187</v>
      </c>
      <c r="DA21" s="76" t="s">
        <v>188</v>
      </c>
      <c r="DB21" s="76" t="s">
        <v>188</v>
      </c>
      <c r="DC21" s="76" t="s">
        <v>188</v>
      </c>
      <c r="DD21" s="76" t="s">
        <v>189</v>
      </c>
      <c r="DE21" s="76">
        <v>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</row>
    <row r="22" spans="1:378">
      <c r="A22" s="15">
        <v>14</v>
      </c>
      <c r="B22" s="121">
        <v>45629</v>
      </c>
      <c r="C22" s="44" t="s">
        <v>193</v>
      </c>
      <c r="D22" s="43" t="s">
        <v>12</v>
      </c>
      <c r="E22" s="41" t="s">
        <v>27</v>
      </c>
      <c r="F22" s="41" t="s">
        <v>105</v>
      </c>
      <c r="G22" s="107" t="s">
        <v>194</v>
      </c>
      <c r="H22" s="42" t="s">
        <v>195</v>
      </c>
      <c r="I22" s="87">
        <f>COUNTIF(C$9:C22,C22)</f>
        <v>1</v>
      </c>
      <c r="J22" s="101">
        <f t="shared" si="37"/>
        <v>3</v>
      </c>
      <c r="K22" s="102">
        <f t="shared" si="38"/>
        <v>0</v>
      </c>
      <c r="L22" s="103">
        <f t="shared" si="39"/>
        <v>0</v>
      </c>
      <c r="M22" s="75"/>
      <c r="N22" s="76"/>
      <c r="O22" s="76"/>
      <c r="P22" s="76"/>
      <c r="Q22" s="76"/>
      <c r="R22" s="76"/>
      <c r="S22" s="76"/>
      <c r="T22" s="76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 t="s">
        <v>196</v>
      </c>
      <c r="DB22" s="76" t="s">
        <v>196</v>
      </c>
      <c r="DC22" s="76" t="s">
        <v>196</v>
      </c>
      <c r="DD22" s="76">
        <v>0</v>
      </c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</row>
    <row r="23" spans="1:378">
      <c r="A23" s="15">
        <v>15</v>
      </c>
      <c r="B23" s="121">
        <v>45629</v>
      </c>
      <c r="C23" s="44" t="s">
        <v>197</v>
      </c>
      <c r="D23" s="43" t="s">
        <v>13</v>
      </c>
      <c r="E23" s="41" t="s">
        <v>29</v>
      </c>
      <c r="F23" s="41" t="s">
        <v>42</v>
      </c>
      <c r="G23" s="107" t="s">
        <v>198</v>
      </c>
      <c r="H23" s="42" t="s">
        <v>199</v>
      </c>
      <c r="I23" s="87">
        <f>COUNTIF(C$9:C23,C23)</f>
        <v>1</v>
      </c>
      <c r="J23" s="101">
        <f t="shared" si="37"/>
        <v>0</v>
      </c>
      <c r="K23" s="102">
        <f t="shared" si="38"/>
        <v>5</v>
      </c>
      <c r="L23" s="103">
        <f t="shared" si="39"/>
        <v>3</v>
      </c>
      <c r="M23" s="75"/>
      <c r="N23" s="76"/>
      <c r="O23" s="76"/>
      <c r="P23" s="76"/>
      <c r="Q23" s="76"/>
      <c r="R23" s="76"/>
      <c r="S23" s="76"/>
      <c r="T23" s="76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 t="s">
        <v>203</v>
      </c>
      <c r="DB23" s="76" t="s">
        <v>203</v>
      </c>
      <c r="DC23" s="76" t="s">
        <v>203</v>
      </c>
      <c r="DD23" s="76">
        <v>0</v>
      </c>
      <c r="DE23" s="76" t="s">
        <v>241</v>
      </c>
      <c r="DF23" s="76" t="s">
        <v>241</v>
      </c>
      <c r="DG23" s="76" t="s">
        <v>241</v>
      </c>
      <c r="DH23" s="76" t="s">
        <v>241</v>
      </c>
      <c r="DI23" s="76" t="s">
        <v>241</v>
      </c>
      <c r="DJ23" s="76">
        <v>0</v>
      </c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</row>
    <row r="24" spans="1:378">
      <c r="A24" s="15">
        <v>16</v>
      </c>
      <c r="B24" s="121">
        <v>45629</v>
      </c>
      <c r="C24" s="44" t="s">
        <v>200</v>
      </c>
      <c r="D24" s="43" t="s">
        <v>13</v>
      </c>
      <c r="E24" s="41" t="s">
        <v>29</v>
      </c>
      <c r="F24" s="41" t="s">
        <v>42</v>
      </c>
      <c r="G24" s="107" t="s">
        <v>201</v>
      </c>
      <c r="H24" s="42" t="s">
        <v>202</v>
      </c>
      <c r="I24" s="87">
        <f>COUNTIF(C$9:C24,C24)</f>
        <v>1</v>
      </c>
      <c r="J24" s="101">
        <f t="shared" si="37"/>
        <v>0</v>
      </c>
      <c r="K24" s="102">
        <f t="shared" si="38"/>
        <v>0</v>
      </c>
      <c r="L24" s="103">
        <f t="shared" si="39"/>
        <v>5</v>
      </c>
      <c r="M24" s="75"/>
      <c r="N24" s="76"/>
      <c r="O24" s="76"/>
      <c r="P24" s="76"/>
      <c r="Q24" s="76"/>
      <c r="R24" s="76"/>
      <c r="S24" s="76"/>
      <c r="T24" s="76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 t="s">
        <v>204</v>
      </c>
      <c r="DB24" s="76" t="s">
        <v>204</v>
      </c>
      <c r="DC24" s="76" t="s">
        <v>204</v>
      </c>
      <c r="DD24" s="76" t="s">
        <v>204</v>
      </c>
      <c r="DE24" s="76" t="s">
        <v>242</v>
      </c>
      <c r="DF24" s="76">
        <v>0</v>
      </c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</row>
    <row r="25" spans="1:378">
      <c r="A25" s="15">
        <v>17</v>
      </c>
      <c r="B25" s="121">
        <v>45629</v>
      </c>
      <c r="C25" s="44" t="s">
        <v>205</v>
      </c>
      <c r="D25" s="43" t="s">
        <v>12</v>
      </c>
      <c r="E25" s="41" t="s">
        <v>22</v>
      </c>
      <c r="F25" s="41" t="s">
        <v>42</v>
      </c>
      <c r="G25" s="107" t="s">
        <v>206</v>
      </c>
      <c r="H25" s="42" t="s">
        <v>207</v>
      </c>
      <c r="I25" s="87">
        <f>COUNTIF(C$9:C25,C25)</f>
        <v>1</v>
      </c>
      <c r="J25" s="101">
        <f t="shared" si="37"/>
        <v>0</v>
      </c>
      <c r="K25" s="102">
        <f t="shared" si="38"/>
        <v>0</v>
      </c>
      <c r="L25" s="103">
        <f t="shared" si="39"/>
        <v>7</v>
      </c>
      <c r="M25" s="75"/>
      <c r="N25" s="76"/>
      <c r="O25" s="76"/>
      <c r="P25" s="76"/>
      <c r="Q25" s="76"/>
      <c r="R25" s="76"/>
      <c r="S25" s="76"/>
      <c r="T25" s="76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 t="s">
        <v>210</v>
      </c>
      <c r="DC25" s="76" t="s">
        <v>210</v>
      </c>
      <c r="DD25" s="76" t="s">
        <v>210</v>
      </c>
      <c r="DE25" s="76">
        <v>0</v>
      </c>
      <c r="DF25" s="76"/>
      <c r="DG25" s="76"/>
      <c r="DH25" s="76"/>
      <c r="DI25" s="76" t="s">
        <v>277</v>
      </c>
      <c r="DJ25" s="76" t="s">
        <v>277</v>
      </c>
      <c r="DK25" s="76" t="s">
        <v>330</v>
      </c>
      <c r="DL25" s="76" t="s">
        <v>330</v>
      </c>
      <c r="DM25" s="76">
        <v>0</v>
      </c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</row>
    <row r="26" spans="1:378">
      <c r="A26" s="15">
        <v>18</v>
      </c>
      <c r="B26" s="121">
        <v>45629</v>
      </c>
      <c r="C26" s="44" t="s">
        <v>208</v>
      </c>
      <c r="D26" s="43" t="s">
        <v>12</v>
      </c>
      <c r="E26" s="41" t="s">
        <v>22</v>
      </c>
      <c r="F26" s="41" t="s">
        <v>44</v>
      </c>
      <c r="G26" s="107" t="s">
        <v>209</v>
      </c>
      <c r="H26" s="42" t="s">
        <v>157</v>
      </c>
      <c r="I26" s="87">
        <f>COUNTIF(C$9:C26,C26)</f>
        <v>1</v>
      </c>
      <c r="J26" s="101">
        <f t="shared" si="37"/>
        <v>0</v>
      </c>
      <c r="K26" s="102">
        <f t="shared" si="38"/>
        <v>0</v>
      </c>
      <c r="L26" s="103">
        <f t="shared" si="39"/>
        <v>2</v>
      </c>
      <c r="M26" s="75"/>
      <c r="N26" s="76"/>
      <c r="O26" s="76"/>
      <c r="P26" s="76"/>
      <c r="Q26" s="76"/>
      <c r="R26" s="76"/>
      <c r="S26" s="76"/>
      <c r="T26" s="76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 t="s">
        <v>211</v>
      </c>
      <c r="DC26" s="76" t="s">
        <v>211</v>
      </c>
      <c r="DD26" s="76">
        <v>0</v>
      </c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</row>
    <row r="27" spans="1:378">
      <c r="A27" s="15">
        <v>19</v>
      </c>
      <c r="B27" s="121">
        <v>45630</v>
      </c>
      <c r="C27" s="44" t="s">
        <v>212</v>
      </c>
      <c r="D27" s="43" t="s">
        <v>13</v>
      </c>
      <c r="E27" s="41" t="s">
        <v>29</v>
      </c>
      <c r="F27" s="41" t="s">
        <v>105</v>
      </c>
      <c r="G27" s="107" t="s">
        <v>213</v>
      </c>
      <c r="H27" s="42" t="s">
        <v>214</v>
      </c>
      <c r="I27" s="87">
        <f>COUNTIF(C$9:C27,C27)</f>
        <v>1</v>
      </c>
      <c r="J27" s="101">
        <f t="shared" si="37"/>
        <v>0</v>
      </c>
      <c r="K27" s="102">
        <f t="shared" si="38"/>
        <v>4</v>
      </c>
      <c r="L27" s="103">
        <f t="shared" si="39"/>
        <v>0</v>
      </c>
      <c r="M27" s="75"/>
      <c r="N27" s="76"/>
      <c r="O27" s="76"/>
      <c r="P27" s="76"/>
      <c r="Q27" s="76"/>
      <c r="R27" s="76"/>
      <c r="S27" s="76"/>
      <c r="T27" s="76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 t="s">
        <v>215</v>
      </c>
      <c r="DD27" s="76" t="s">
        <v>215</v>
      </c>
      <c r="DE27" s="76" t="s">
        <v>215</v>
      </c>
      <c r="DF27" s="76" t="s">
        <v>215</v>
      </c>
      <c r="DG27" s="76">
        <v>0</v>
      </c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</row>
    <row r="28" spans="1:378">
      <c r="A28" s="15">
        <v>20</v>
      </c>
      <c r="B28" s="121">
        <v>45631</v>
      </c>
      <c r="C28" s="44" t="s">
        <v>216</v>
      </c>
      <c r="D28" s="43" t="s">
        <v>12</v>
      </c>
      <c r="E28" s="41" t="s">
        <v>100</v>
      </c>
      <c r="F28" s="41" t="s">
        <v>42</v>
      </c>
      <c r="G28" s="107" t="s">
        <v>217</v>
      </c>
      <c r="H28" s="42" t="s">
        <v>218</v>
      </c>
      <c r="I28" s="87">
        <f>COUNTIF(C$9:C28,C28)</f>
        <v>1</v>
      </c>
      <c r="J28" s="101">
        <f t="shared" si="37"/>
        <v>0</v>
      </c>
      <c r="K28" s="102">
        <f t="shared" si="38"/>
        <v>1</v>
      </c>
      <c r="L28" s="103">
        <f t="shared" si="39"/>
        <v>0</v>
      </c>
      <c r="M28" s="75"/>
      <c r="N28" s="76"/>
      <c r="O28" s="76"/>
      <c r="P28" s="76"/>
      <c r="Q28" s="76"/>
      <c r="R28" s="76"/>
      <c r="S28" s="76"/>
      <c r="T28" s="76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 t="s">
        <v>219</v>
      </c>
      <c r="DF28" s="76">
        <v>0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</row>
    <row r="29" spans="1:378">
      <c r="A29" s="15">
        <v>21</v>
      </c>
      <c r="B29" s="121">
        <v>45631</v>
      </c>
      <c r="C29" s="44" t="s">
        <v>220</v>
      </c>
      <c r="D29" s="43" t="s">
        <v>12</v>
      </c>
      <c r="E29" s="41" t="s">
        <v>22</v>
      </c>
      <c r="F29" s="41" t="s">
        <v>42</v>
      </c>
      <c r="G29" s="107" t="s">
        <v>221</v>
      </c>
      <c r="H29" s="42" t="s">
        <v>222</v>
      </c>
      <c r="I29" s="87">
        <f>COUNTIF(C$9:C29,C29)</f>
        <v>1</v>
      </c>
      <c r="J29" s="101">
        <f t="shared" si="37"/>
        <v>0</v>
      </c>
      <c r="K29" s="102">
        <f t="shared" si="38"/>
        <v>0</v>
      </c>
      <c r="L29" s="103">
        <f t="shared" si="39"/>
        <v>2</v>
      </c>
      <c r="M29" s="75"/>
      <c r="N29" s="76"/>
      <c r="O29" s="76"/>
      <c r="P29" s="76"/>
      <c r="Q29" s="76"/>
      <c r="R29" s="76"/>
      <c r="S29" s="76"/>
      <c r="T29" s="76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 t="s">
        <v>235</v>
      </c>
      <c r="DE29" s="76" t="s">
        <v>235</v>
      </c>
      <c r="DF29" s="76">
        <v>0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</row>
    <row r="30" spans="1:378">
      <c r="A30" s="15">
        <v>22</v>
      </c>
      <c r="B30" s="121">
        <v>45631</v>
      </c>
      <c r="C30" s="44" t="s">
        <v>223</v>
      </c>
      <c r="D30" s="43" t="s">
        <v>12</v>
      </c>
      <c r="E30" s="41" t="s">
        <v>22</v>
      </c>
      <c r="F30" s="41" t="s">
        <v>42</v>
      </c>
      <c r="G30" s="107" t="s">
        <v>224</v>
      </c>
      <c r="H30" s="42" t="s">
        <v>225</v>
      </c>
      <c r="I30" s="87">
        <f>COUNTIF(C$9:C30,C30)</f>
        <v>1</v>
      </c>
      <c r="J30" s="101">
        <f t="shared" si="37"/>
        <v>0</v>
      </c>
      <c r="K30" s="102">
        <f t="shared" si="38"/>
        <v>0</v>
      </c>
      <c r="L30" s="103">
        <f t="shared" si="39"/>
        <v>2</v>
      </c>
      <c r="M30" s="75"/>
      <c r="N30" s="76"/>
      <c r="O30" s="76"/>
      <c r="P30" s="76"/>
      <c r="Q30" s="76"/>
      <c r="R30" s="76"/>
      <c r="S30" s="76"/>
      <c r="T30" s="76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 t="s">
        <v>236</v>
      </c>
      <c r="DF30" s="76">
        <v>0</v>
      </c>
      <c r="DG30" s="76"/>
      <c r="DH30" s="76" t="s">
        <v>276</v>
      </c>
      <c r="DI30" s="76">
        <v>0</v>
      </c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</row>
    <row r="31" spans="1:378">
      <c r="A31" s="15">
        <v>23</v>
      </c>
      <c r="B31" s="121">
        <v>45631</v>
      </c>
      <c r="C31" s="44" t="s">
        <v>226</v>
      </c>
      <c r="D31" s="43" t="s">
        <v>12</v>
      </c>
      <c r="E31" s="41" t="s">
        <v>22</v>
      </c>
      <c r="F31" s="41" t="s">
        <v>42</v>
      </c>
      <c r="G31" s="107" t="s">
        <v>227</v>
      </c>
      <c r="H31" s="42" t="s">
        <v>228</v>
      </c>
      <c r="I31" s="87">
        <f>COUNTIF(C$9:C31,C31)</f>
        <v>1</v>
      </c>
      <c r="J31" s="101">
        <f t="shared" si="37"/>
        <v>0</v>
      </c>
      <c r="K31" s="102">
        <f t="shared" si="38"/>
        <v>1</v>
      </c>
      <c r="L31" s="103">
        <f t="shared" si="39"/>
        <v>0</v>
      </c>
      <c r="M31" s="75"/>
      <c r="N31" s="76"/>
      <c r="O31" s="76"/>
      <c r="P31" s="76"/>
      <c r="Q31" s="76"/>
      <c r="R31" s="76"/>
      <c r="S31" s="76"/>
      <c r="T31" s="76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 t="s">
        <v>237</v>
      </c>
      <c r="DF31" s="76">
        <v>0</v>
      </c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</row>
    <row r="32" spans="1:378">
      <c r="A32" s="15">
        <v>24</v>
      </c>
      <c r="B32" s="121">
        <v>45631</v>
      </c>
      <c r="C32" s="44" t="s">
        <v>229</v>
      </c>
      <c r="D32" s="43" t="s">
        <v>12</v>
      </c>
      <c r="E32" s="41" t="s">
        <v>22</v>
      </c>
      <c r="F32" s="41" t="s">
        <v>42</v>
      </c>
      <c r="G32" s="107" t="s">
        <v>230</v>
      </c>
      <c r="H32" s="42" t="s">
        <v>231</v>
      </c>
      <c r="I32" s="87">
        <f>COUNTIF(C$9:C32,C32)</f>
        <v>1</v>
      </c>
      <c r="J32" s="101">
        <f t="shared" si="37"/>
        <v>0</v>
      </c>
      <c r="K32" s="102">
        <f t="shared" si="38"/>
        <v>4</v>
      </c>
      <c r="L32" s="103">
        <f t="shared" si="39"/>
        <v>0</v>
      </c>
      <c r="M32" s="75"/>
      <c r="N32" s="76"/>
      <c r="O32" s="76"/>
      <c r="P32" s="76"/>
      <c r="Q32" s="76"/>
      <c r="R32" s="76"/>
      <c r="S32" s="76"/>
      <c r="T32" s="76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 t="s">
        <v>238</v>
      </c>
      <c r="DF32" s="76" t="s">
        <v>238</v>
      </c>
      <c r="DG32" s="76" t="s">
        <v>238</v>
      </c>
      <c r="DH32" s="76" t="s">
        <v>238</v>
      </c>
      <c r="DI32" s="76">
        <v>0</v>
      </c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</row>
    <row r="33" spans="1:378">
      <c r="A33" s="15">
        <v>25</v>
      </c>
      <c r="B33" s="121">
        <v>45631</v>
      </c>
      <c r="C33" s="44" t="s">
        <v>232</v>
      </c>
      <c r="D33" s="43" t="s">
        <v>12</v>
      </c>
      <c r="E33" s="41" t="s">
        <v>22</v>
      </c>
      <c r="F33" s="41" t="s">
        <v>44</v>
      </c>
      <c r="G33" s="107" t="s">
        <v>233</v>
      </c>
      <c r="H33" s="42" t="s">
        <v>234</v>
      </c>
      <c r="I33" s="87">
        <f>COUNTIF(C$9:C33,C33)</f>
        <v>1</v>
      </c>
      <c r="J33" s="101">
        <f t="shared" si="37"/>
        <v>0</v>
      </c>
      <c r="K33" s="102">
        <f t="shared" si="38"/>
        <v>0</v>
      </c>
      <c r="L33" s="103">
        <f t="shared" si="39"/>
        <v>4</v>
      </c>
      <c r="M33" s="75"/>
      <c r="N33" s="76"/>
      <c r="O33" s="76"/>
      <c r="P33" s="76"/>
      <c r="Q33" s="76"/>
      <c r="R33" s="76"/>
      <c r="S33" s="76"/>
      <c r="T33" s="76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 t="s">
        <v>240</v>
      </c>
      <c r="DE33" s="76" t="s">
        <v>239</v>
      </c>
      <c r="DF33" s="76">
        <v>0</v>
      </c>
      <c r="DG33" s="76"/>
      <c r="DH33" s="76" t="s">
        <v>278</v>
      </c>
      <c r="DI33" s="76" t="s">
        <v>278</v>
      </c>
      <c r="DJ33" s="76">
        <v>0</v>
      </c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</row>
    <row r="34" spans="1:378">
      <c r="A34" s="15">
        <v>26</v>
      </c>
      <c r="B34" s="121">
        <v>45635</v>
      </c>
      <c r="C34" s="44" t="s">
        <v>243</v>
      </c>
      <c r="D34" s="43" t="s">
        <v>13</v>
      </c>
      <c r="E34" s="41" t="s">
        <v>29</v>
      </c>
      <c r="F34" s="41" t="s">
        <v>42</v>
      </c>
      <c r="G34" s="107" t="s">
        <v>244</v>
      </c>
      <c r="H34" s="42" t="s">
        <v>245</v>
      </c>
      <c r="I34" s="87">
        <f>COUNTIF(C$9:C34,C34)</f>
        <v>1</v>
      </c>
      <c r="J34" s="101">
        <f t="shared" si="37"/>
        <v>0</v>
      </c>
      <c r="K34" s="102">
        <f t="shared" si="38"/>
        <v>0</v>
      </c>
      <c r="L34" s="103">
        <f t="shared" si="39"/>
        <v>5</v>
      </c>
      <c r="M34" s="75"/>
      <c r="N34" s="76"/>
      <c r="O34" s="76"/>
      <c r="P34" s="76"/>
      <c r="Q34" s="76"/>
      <c r="R34" s="76"/>
      <c r="S34" s="76"/>
      <c r="T34" s="76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 t="s">
        <v>248</v>
      </c>
      <c r="DG34" s="76" t="s">
        <v>248</v>
      </c>
      <c r="DH34" s="76" t="s">
        <v>248</v>
      </c>
      <c r="DI34" s="76" t="s">
        <v>248</v>
      </c>
      <c r="DJ34" s="76" t="s">
        <v>248</v>
      </c>
      <c r="DK34" s="76">
        <v>0</v>
      </c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</row>
    <row r="35" spans="1:378">
      <c r="A35" s="15">
        <v>27</v>
      </c>
      <c r="B35" s="121">
        <v>45635</v>
      </c>
      <c r="C35" s="44" t="s">
        <v>246</v>
      </c>
      <c r="D35" s="43" t="s">
        <v>13</v>
      </c>
      <c r="E35" s="41" t="s">
        <v>29</v>
      </c>
      <c r="F35" s="41" t="s">
        <v>43</v>
      </c>
      <c r="G35" s="107" t="s">
        <v>247</v>
      </c>
      <c r="H35" s="42" t="s">
        <v>202</v>
      </c>
      <c r="I35" s="87">
        <f>COUNTIF(C$9:C35,C35)</f>
        <v>1</v>
      </c>
      <c r="J35" s="101">
        <f t="shared" si="37"/>
        <v>0</v>
      </c>
      <c r="K35" s="102">
        <f t="shared" si="38"/>
        <v>0</v>
      </c>
      <c r="L35" s="103">
        <f t="shared" si="39"/>
        <v>8</v>
      </c>
      <c r="M35" s="75"/>
      <c r="N35" s="76"/>
      <c r="O35" s="76"/>
      <c r="P35" s="76"/>
      <c r="Q35" s="76"/>
      <c r="R35" s="76"/>
      <c r="S35" s="76"/>
      <c r="T35" s="76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 t="s">
        <v>249</v>
      </c>
      <c r="DF35" s="76" t="s">
        <v>249</v>
      </c>
      <c r="DG35" s="76" t="s">
        <v>249</v>
      </c>
      <c r="DH35" s="76" t="s">
        <v>249</v>
      </c>
      <c r="DI35" s="76" t="s">
        <v>249</v>
      </c>
      <c r="DJ35" s="76" t="s">
        <v>289</v>
      </c>
      <c r="DK35" s="76" t="s">
        <v>288</v>
      </c>
      <c r="DL35" s="76" t="s">
        <v>288</v>
      </c>
      <c r="DM35" s="76">
        <v>0</v>
      </c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</row>
    <row r="36" spans="1:378">
      <c r="A36" s="15">
        <v>28</v>
      </c>
      <c r="B36" s="121">
        <v>45635</v>
      </c>
      <c r="C36" s="44" t="s">
        <v>250</v>
      </c>
      <c r="D36" s="43" t="s">
        <v>9</v>
      </c>
      <c r="E36" s="41" t="s">
        <v>83</v>
      </c>
      <c r="F36" s="41" t="s">
        <v>44</v>
      </c>
      <c r="G36" s="107" t="s">
        <v>251</v>
      </c>
      <c r="H36" s="42" t="s">
        <v>252</v>
      </c>
      <c r="I36" s="87">
        <f>COUNTIF(C$9:C36,C36)</f>
        <v>1</v>
      </c>
      <c r="J36" s="101">
        <f t="shared" si="37"/>
        <v>0</v>
      </c>
      <c r="K36" s="102">
        <f t="shared" si="38"/>
        <v>0</v>
      </c>
      <c r="L36" s="103">
        <f t="shared" si="39"/>
        <v>7</v>
      </c>
      <c r="M36" s="75"/>
      <c r="N36" s="76"/>
      <c r="O36" s="76"/>
      <c r="P36" s="76"/>
      <c r="Q36" s="76"/>
      <c r="R36" s="76"/>
      <c r="S36" s="76"/>
      <c r="T36" s="76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 t="s">
        <v>253</v>
      </c>
      <c r="DI36" s="76" t="s">
        <v>253</v>
      </c>
      <c r="DJ36" s="76" t="s">
        <v>253</v>
      </c>
      <c r="DK36" s="76" t="s">
        <v>340</v>
      </c>
      <c r="DL36" s="76" t="s">
        <v>340</v>
      </c>
      <c r="DM36" s="76" t="s">
        <v>340</v>
      </c>
      <c r="DN36" s="76" t="s">
        <v>340</v>
      </c>
      <c r="DO36" s="76">
        <v>0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</row>
    <row r="37" spans="1:378">
      <c r="A37" s="15">
        <v>29</v>
      </c>
      <c r="B37" s="121">
        <v>45635</v>
      </c>
      <c r="C37" s="44" t="s">
        <v>254</v>
      </c>
      <c r="D37" s="43" t="s">
        <v>16</v>
      </c>
      <c r="E37" s="41" t="s">
        <v>85</v>
      </c>
      <c r="F37" s="41" t="s">
        <v>43</v>
      </c>
      <c r="G37" s="107" t="s">
        <v>255</v>
      </c>
      <c r="H37" s="42" t="s">
        <v>256</v>
      </c>
      <c r="I37" s="87">
        <f>COUNTIF(C$9:C37,C37)</f>
        <v>1</v>
      </c>
      <c r="J37" s="101">
        <f t="shared" si="37"/>
        <v>0</v>
      </c>
      <c r="K37" s="102">
        <f t="shared" si="38"/>
        <v>0</v>
      </c>
      <c r="L37" s="103">
        <f t="shared" si="39"/>
        <v>2</v>
      </c>
      <c r="M37" s="75"/>
      <c r="N37" s="76"/>
      <c r="O37" s="76"/>
      <c r="P37" s="76"/>
      <c r="Q37" s="76"/>
      <c r="R37" s="76"/>
      <c r="S37" s="76"/>
      <c r="T37" s="76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 t="s">
        <v>260</v>
      </c>
      <c r="DE37" s="76" t="s">
        <v>260</v>
      </c>
      <c r="DF37" s="76">
        <v>0</v>
      </c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</row>
    <row r="38" spans="1:378">
      <c r="A38" s="15">
        <v>30</v>
      </c>
      <c r="B38" s="121">
        <v>45635</v>
      </c>
      <c r="C38" s="44" t="s">
        <v>257</v>
      </c>
      <c r="D38" s="43" t="s">
        <v>16</v>
      </c>
      <c r="E38" s="41" t="s">
        <v>86</v>
      </c>
      <c r="F38" s="41" t="s">
        <v>43</v>
      </c>
      <c r="G38" s="107" t="s">
        <v>258</v>
      </c>
      <c r="H38" s="42" t="s">
        <v>259</v>
      </c>
      <c r="I38" s="87">
        <f>COUNTIF(C$9:C38,C38)</f>
        <v>1</v>
      </c>
      <c r="J38" s="101">
        <f t="shared" si="37"/>
        <v>0</v>
      </c>
      <c r="K38" s="102">
        <f t="shared" si="38"/>
        <v>3</v>
      </c>
      <c r="L38" s="103">
        <f t="shared" si="39"/>
        <v>6</v>
      </c>
      <c r="M38" s="75"/>
      <c r="N38" s="76"/>
      <c r="O38" s="76"/>
      <c r="P38" s="76"/>
      <c r="Q38" s="76"/>
      <c r="R38" s="76"/>
      <c r="S38" s="76"/>
      <c r="T38" s="76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 t="s">
        <v>262</v>
      </c>
      <c r="DF38" s="76" t="s">
        <v>262</v>
      </c>
      <c r="DG38" s="76" t="s">
        <v>262</v>
      </c>
      <c r="DH38" s="76" t="s">
        <v>261</v>
      </c>
      <c r="DI38" s="76" t="s">
        <v>261</v>
      </c>
      <c r="DJ38" s="76" t="s">
        <v>484</v>
      </c>
      <c r="DK38" s="76">
        <v>0</v>
      </c>
      <c r="DL38" s="76"/>
      <c r="DM38" s="76"/>
      <c r="DN38" s="76"/>
      <c r="DO38" s="76" t="s">
        <v>493</v>
      </c>
      <c r="DP38" s="76" t="s">
        <v>493</v>
      </c>
      <c r="DQ38" s="76" t="s">
        <v>493</v>
      </c>
      <c r="DR38" s="76">
        <v>0</v>
      </c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</row>
    <row r="39" spans="1:378">
      <c r="A39" s="15">
        <v>31</v>
      </c>
      <c r="B39" s="121">
        <v>45635</v>
      </c>
      <c r="C39" s="44" t="s">
        <v>263</v>
      </c>
      <c r="D39" s="43" t="s">
        <v>8</v>
      </c>
      <c r="E39" s="41" t="s">
        <v>89</v>
      </c>
      <c r="F39" s="41" t="s">
        <v>45</v>
      </c>
      <c r="G39" s="107" t="s">
        <v>264</v>
      </c>
      <c r="H39" s="42" t="s">
        <v>265</v>
      </c>
      <c r="I39" s="87">
        <f>COUNTIF(C$9:C39,C39)</f>
        <v>1</v>
      </c>
      <c r="J39" s="101">
        <f t="shared" si="37"/>
        <v>0</v>
      </c>
      <c r="K39" s="102">
        <f t="shared" si="38"/>
        <v>3</v>
      </c>
      <c r="L39" s="103">
        <f t="shared" si="39"/>
        <v>0</v>
      </c>
      <c r="M39" s="75"/>
      <c r="N39" s="76"/>
      <c r="O39" s="76"/>
      <c r="P39" s="76"/>
      <c r="Q39" s="76"/>
      <c r="R39" s="76"/>
      <c r="S39" s="76"/>
      <c r="T39" s="76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 t="s">
        <v>266</v>
      </c>
      <c r="DI39" s="76" t="s">
        <v>279</v>
      </c>
      <c r="DJ39" s="76" t="s">
        <v>279</v>
      </c>
      <c r="DK39" s="76">
        <v>0</v>
      </c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</row>
    <row r="40" spans="1:378">
      <c r="A40" s="15">
        <v>32</v>
      </c>
      <c r="B40" s="121">
        <v>45635</v>
      </c>
      <c r="C40" s="44" t="s">
        <v>267</v>
      </c>
      <c r="D40" s="43" t="s">
        <v>12</v>
      </c>
      <c r="E40" s="41" t="s">
        <v>22</v>
      </c>
      <c r="F40" s="41" t="s">
        <v>42</v>
      </c>
      <c r="G40" s="107" t="s">
        <v>268</v>
      </c>
      <c r="H40" s="42" t="s">
        <v>269</v>
      </c>
      <c r="I40" s="87">
        <f>COUNTIF(C$9:C40,C40)</f>
        <v>1</v>
      </c>
      <c r="J40" s="101">
        <f t="shared" si="37"/>
        <v>0</v>
      </c>
      <c r="K40" s="102">
        <f t="shared" si="38"/>
        <v>2</v>
      </c>
      <c r="L40" s="103">
        <f t="shared" si="39"/>
        <v>0</v>
      </c>
      <c r="M40" s="75"/>
      <c r="N40" s="76"/>
      <c r="O40" s="76"/>
      <c r="P40" s="76"/>
      <c r="Q40" s="76"/>
      <c r="R40" s="76"/>
      <c r="S40" s="76"/>
      <c r="T40" s="7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 t="s">
        <v>273</v>
      </c>
      <c r="DJ40" s="76" t="s">
        <v>273</v>
      </c>
      <c r="DK40" s="76">
        <v>0</v>
      </c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</row>
    <row r="41" spans="1:378">
      <c r="A41" s="15">
        <v>33</v>
      </c>
      <c r="B41" s="121">
        <v>45635</v>
      </c>
      <c r="C41" s="44" t="s">
        <v>270</v>
      </c>
      <c r="D41" s="43" t="s">
        <v>12</v>
      </c>
      <c r="E41" s="41" t="s">
        <v>22</v>
      </c>
      <c r="F41" s="41" t="s">
        <v>42</v>
      </c>
      <c r="G41" s="107" t="s">
        <v>271</v>
      </c>
      <c r="H41" s="42" t="s">
        <v>272</v>
      </c>
      <c r="I41" s="87">
        <f>COUNTIF(C$9:C41,C41)</f>
        <v>1</v>
      </c>
      <c r="J41" s="101">
        <f t="shared" si="37"/>
        <v>0</v>
      </c>
      <c r="K41" s="102">
        <f t="shared" si="38"/>
        <v>0</v>
      </c>
      <c r="L41" s="103">
        <f t="shared" si="39"/>
        <v>5</v>
      </c>
      <c r="M41" s="75"/>
      <c r="N41" s="76"/>
      <c r="O41" s="76"/>
      <c r="P41" s="76"/>
      <c r="Q41" s="76"/>
      <c r="R41" s="76"/>
      <c r="S41" s="76"/>
      <c r="T41" s="7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274</v>
      </c>
      <c r="DI41" s="76" t="s">
        <v>274</v>
      </c>
      <c r="DJ41" s="76" t="s">
        <v>274</v>
      </c>
      <c r="DK41" s="76" t="s">
        <v>329</v>
      </c>
      <c r="DL41" s="76" t="s">
        <v>329</v>
      </c>
      <c r="DM41" s="76">
        <v>0</v>
      </c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</row>
    <row r="42" spans="1:378">
      <c r="A42" s="15">
        <v>34</v>
      </c>
      <c r="B42" s="121">
        <v>45635</v>
      </c>
      <c r="C42" s="44" t="s">
        <v>226</v>
      </c>
      <c r="D42" s="43" t="s">
        <v>12</v>
      </c>
      <c r="E42" s="41" t="s">
        <v>22</v>
      </c>
      <c r="F42" s="41" t="s">
        <v>42</v>
      </c>
      <c r="G42" s="107" t="s">
        <v>227</v>
      </c>
      <c r="H42" s="42" t="s">
        <v>228</v>
      </c>
      <c r="I42" s="87">
        <f>COUNTIF(C$9:C42,C42)</f>
        <v>2</v>
      </c>
      <c r="J42" s="101">
        <f t="shared" si="37"/>
        <v>3</v>
      </c>
      <c r="K42" s="102">
        <f t="shared" si="38"/>
        <v>1</v>
      </c>
      <c r="L42" s="103">
        <f t="shared" si="39"/>
        <v>1</v>
      </c>
      <c r="M42" s="75"/>
      <c r="N42" s="76"/>
      <c r="O42" s="76"/>
      <c r="P42" s="76"/>
      <c r="Q42" s="76"/>
      <c r="R42" s="76"/>
      <c r="S42" s="76"/>
      <c r="T42" s="76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 t="s">
        <v>275</v>
      </c>
      <c r="DJ42" s="76" t="s">
        <v>275</v>
      </c>
      <c r="DK42" s="76" t="s">
        <v>275</v>
      </c>
      <c r="DL42" s="76" t="s">
        <v>601</v>
      </c>
      <c r="DM42" s="76">
        <v>0</v>
      </c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</row>
    <row r="43" spans="1:378">
      <c r="A43" s="15">
        <v>35</v>
      </c>
      <c r="B43" s="121">
        <v>45636</v>
      </c>
      <c r="C43" s="44" t="s">
        <v>280</v>
      </c>
      <c r="D43" s="43" t="s">
        <v>12</v>
      </c>
      <c r="E43" s="41" t="s">
        <v>24</v>
      </c>
      <c r="F43" s="41" t="s">
        <v>42</v>
      </c>
      <c r="G43" s="107" t="s">
        <v>281</v>
      </c>
      <c r="H43" s="42" t="s">
        <v>282</v>
      </c>
      <c r="I43" s="87">
        <f>COUNTIF(C$9:C43,C43)</f>
        <v>1</v>
      </c>
      <c r="J43" s="101">
        <f t="shared" si="37"/>
        <v>0</v>
      </c>
      <c r="K43" s="102">
        <f t="shared" si="38"/>
        <v>4</v>
      </c>
      <c r="L43" s="103">
        <f t="shared" si="39"/>
        <v>0</v>
      </c>
      <c r="M43" s="75"/>
      <c r="N43" s="76"/>
      <c r="O43" s="76"/>
      <c r="P43" s="76"/>
      <c r="Q43" s="76"/>
      <c r="R43" s="76"/>
      <c r="S43" s="76"/>
      <c r="T43" s="76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 t="s">
        <v>283</v>
      </c>
      <c r="DJ43" s="76" t="s">
        <v>283</v>
      </c>
      <c r="DK43" s="76" t="s">
        <v>316</v>
      </c>
      <c r="DL43" s="76" t="s">
        <v>316</v>
      </c>
      <c r="DM43" s="76">
        <v>0</v>
      </c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</row>
    <row r="44" spans="1:378">
      <c r="A44" s="15">
        <v>36</v>
      </c>
      <c r="B44" s="121">
        <v>45636</v>
      </c>
      <c r="C44" s="44" t="s">
        <v>284</v>
      </c>
      <c r="D44" s="43" t="s">
        <v>13</v>
      </c>
      <c r="E44" s="41" t="s">
        <v>29</v>
      </c>
      <c r="F44" s="41" t="s">
        <v>42</v>
      </c>
      <c r="G44" s="107" t="s">
        <v>285</v>
      </c>
      <c r="H44" s="42" t="s">
        <v>286</v>
      </c>
      <c r="I44" s="87">
        <f>COUNTIF(C$9:C44,C44)</f>
        <v>1</v>
      </c>
      <c r="J44" s="101">
        <f t="shared" si="37"/>
        <v>0</v>
      </c>
      <c r="K44" s="102">
        <f t="shared" si="38"/>
        <v>7</v>
      </c>
      <c r="L44" s="103">
        <f t="shared" si="39"/>
        <v>0</v>
      </c>
      <c r="M44" s="75"/>
      <c r="N44" s="76"/>
      <c r="O44" s="76"/>
      <c r="P44" s="76"/>
      <c r="Q44" s="76"/>
      <c r="R44" s="76"/>
      <c r="S44" s="76"/>
      <c r="T44" s="76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 t="s">
        <v>287</v>
      </c>
      <c r="DI44" s="76" t="s">
        <v>287</v>
      </c>
      <c r="DJ44" s="76" t="s">
        <v>287</v>
      </c>
      <c r="DK44" s="76" t="s">
        <v>287</v>
      </c>
      <c r="DL44" s="76">
        <v>0</v>
      </c>
      <c r="DM44" s="76"/>
      <c r="DN44" s="76"/>
      <c r="DO44" s="76" t="s">
        <v>421</v>
      </c>
      <c r="DP44" s="76" t="s">
        <v>421</v>
      </c>
      <c r="DQ44" s="76" t="s">
        <v>421</v>
      </c>
      <c r="DR44" s="76">
        <v>0</v>
      </c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</row>
    <row r="45" spans="1:378">
      <c r="A45" s="15">
        <v>37</v>
      </c>
      <c r="B45" s="121">
        <v>45636</v>
      </c>
      <c r="C45" s="44" t="s">
        <v>290</v>
      </c>
      <c r="D45" s="43" t="s">
        <v>13</v>
      </c>
      <c r="E45" s="41" t="s">
        <v>30</v>
      </c>
      <c r="F45" s="41" t="s">
        <v>41</v>
      </c>
      <c r="G45" s="107" t="s">
        <v>291</v>
      </c>
      <c r="H45" s="42" t="s">
        <v>292</v>
      </c>
      <c r="I45" s="87">
        <f>COUNTIF(C$9:C45,C45)</f>
        <v>1</v>
      </c>
      <c r="J45" s="101">
        <f t="shared" si="37"/>
        <v>0</v>
      </c>
      <c r="K45" s="102">
        <f t="shared" si="38"/>
        <v>3</v>
      </c>
      <c r="L45" s="103">
        <f t="shared" si="39"/>
        <v>0</v>
      </c>
      <c r="M45" s="75"/>
      <c r="N45" s="76"/>
      <c r="O45" s="76"/>
      <c r="P45" s="76"/>
      <c r="Q45" s="76"/>
      <c r="R45" s="76"/>
      <c r="S45" s="76"/>
      <c r="T45" s="76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 t="s">
        <v>293</v>
      </c>
      <c r="DJ45" s="76" t="s">
        <v>293</v>
      </c>
      <c r="DK45" s="76" t="s">
        <v>293</v>
      </c>
      <c r="DL45" s="76">
        <v>0</v>
      </c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</row>
    <row r="46" spans="1:378">
      <c r="A46" s="15">
        <v>38</v>
      </c>
      <c r="B46" s="121">
        <v>45636</v>
      </c>
      <c r="C46" s="44" t="s">
        <v>294</v>
      </c>
      <c r="D46" s="43" t="s">
        <v>13</v>
      </c>
      <c r="E46" s="41" t="s">
        <v>31</v>
      </c>
      <c r="F46" s="41" t="s">
        <v>42</v>
      </c>
      <c r="G46" s="107" t="s">
        <v>295</v>
      </c>
      <c r="H46" s="42" t="s">
        <v>296</v>
      </c>
      <c r="I46" s="87">
        <f>COUNTIF(C$9:C46,C46)</f>
        <v>1</v>
      </c>
      <c r="J46" s="101">
        <f t="shared" si="37"/>
        <v>0</v>
      </c>
      <c r="K46" s="102">
        <f t="shared" si="38"/>
        <v>0</v>
      </c>
      <c r="L46" s="103">
        <f t="shared" si="39"/>
        <v>3</v>
      </c>
      <c r="M46" s="75"/>
      <c r="N46" s="76"/>
      <c r="O46" s="76"/>
      <c r="P46" s="76"/>
      <c r="Q46" s="76"/>
      <c r="R46" s="76"/>
      <c r="S46" s="76"/>
      <c r="T46" s="76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 t="s">
        <v>297</v>
      </c>
      <c r="DJ46" s="76" t="s">
        <v>297</v>
      </c>
      <c r="DK46" s="76" t="s">
        <v>297</v>
      </c>
      <c r="DL46" s="76">
        <v>0</v>
      </c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</row>
    <row r="47" spans="1:378">
      <c r="A47" s="15">
        <v>39</v>
      </c>
      <c r="B47" s="121">
        <v>45636</v>
      </c>
      <c r="C47" s="44" t="s">
        <v>298</v>
      </c>
      <c r="D47" s="43" t="s">
        <v>14</v>
      </c>
      <c r="E47" s="41" t="s">
        <v>34</v>
      </c>
      <c r="F47" s="41" t="s">
        <v>44</v>
      </c>
      <c r="G47" s="107" t="s">
        <v>299</v>
      </c>
      <c r="H47" s="42" t="s">
        <v>300</v>
      </c>
      <c r="I47" s="87">
        <f>COUNTIF(C$9:C47,C47)</f>
        <v>1</v>
      </c>
      <c r="J47" s="101">
        <f t="shared" si="37"/>
        <v>0</v>
      </c>
      <c r="K47" s="102">
        <f t="shared" si="38"/>
        <v>4</v>
      </c>
      <c r="L47" s="103">
        <f t="shared" si="39"/>
        <v>0</v>
      </c>
      <c r="M47" s="75"/>
      <c r="N47" s="76"/>
      <c r="O47" s="76"/>
      <c r="P47" s="76"/>
      <c r="Q47" s="76"/>
      <c r="R47" s="76"/>
      <c r="S47" s="76"/>
      <c r="T47" s="76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 t="s">
        <v>301</v>
      </c>
      <c r="DJ47" s="76" t="s">
        <v>301</v>
      </c>
      <c r="DK47" s="76" t="s">
        <v>301</v>
      </c>
      <c r="DL47" s="76" t="s">
        <v>301</v>
      </c>
      <c r="DM47" s="76">
        <v>0</v>
      </c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</row>
    <row r="48" spans="1:378">
      <c r="A48" s="15">
        <v>40</v>
      </c>
      <c r="B48" s="121">
        <v>45636</v>
      </c>
      <c r="C48" s="44" t="s">
        <v>302</v>
      </c>
      <c r="D48" s="43" t="s">
        <v>16</v>
      </c>
      <c r="E48" s="41" t="s">
        <v>85</v>
      </c>
      <c r="F48" s="41" t="s">
        <v>42</v>
      </c>
      <c r="G48" s="107" t="s">
        <v>303</v>
      </c>
      <c r="H48" s="42" t="s">
        <v>304</v>
      </c>
      <c r="I48" s="87">
        <f>COUNTIF(C$9:C48,C48)</f>
        <v>1</v>
      </c>
      <c r="J48" s="101">
        <f t="shared" si="37"/>
        <v>0</v>
      </c>
      <c r="K48" s="102">
        <f t="shared" si="38"/>
        <v>3</v>
      </c>
      <c r="L48" s="103">
        <f t="shared" si="39"/>
        <v>2</v>
      </c>
      <c r="M48" s="75"/>
      <c r="N48" s="76"/>
      <c r="O48" s="76"/>
      <c r="P48" s="76"/>
      <c r="Q48" s="76"/>
      <c r="R48" s="76"/>
      <c r="S48" s="76"/>
      <c r="T48" s="76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 t="s">
        <v>306</v>
      </c>
      <c r="DJ48" s="76" t="s">
        <v>305</v>
      </c>
      <c r="DK48" s="76" t="s">
        <v>307</v>
      </c>
      <c r="DL48" s="76" t="s">
        <v>380</v>
      </c>
      <c r="DM48" s="76" t="s">
        <v>321</v>
      </c>
      <c r="DN48" s="76">
        <v>0</v>
      </c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</row>
    <row r="49" spans="1:378">
      <c r="A49" s="15">
        <v>41</v>
      </c>
      <c r="B49" s="121">
        <v>45637</v>
      </c>
      <c r="C49" s="44" t="s">
        <v>311</v>
      </c>
      <c r="D49" s="43" t="s">
        <v>12</v>
      </c>
      <c r="E49" s="41" t="s">
        <v>24</v>
      </c>
      <c r="F49" s="41" t="s">
        <v>42</v>
      </c>
      <c r="G49" s="107" t="s">
        <v>312</v>
      </c>
      <c r="H49" s="42" t="s">
        <v>313</v>
      </c>
      <c r="I49" s="87">
        <f>COUNTIF(C$9:C49,C49)</f>
        <v>1</v>
      </c>
      <c r="J49" s="101">
        <f t="shared" si="37"/>
        <v>0</v>
      </c>
      <c r="K49" s="102">
        <f t="shared" si="38"/>
        <v>3</v>
      </c>
      <c r="L49" s="103">
        <f t="shared" si="39"/>
        <v>0</v>
      </c>
      <c r="M49" s="75"/>
      <c r="N49" s="76"/>
      <c r="O49" s="76"/>
      <c r="P49" s="76"/>
      <c r="Q49" s="76"/>
      <c r="R49" s="76"/>
      <c r="S49" s="76"/>
      <c r="T49" s="76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 t="s">
        <v>315</v>
      </c>
      <c r="DK49" s="76" t="s">
        <v>315</v>
      </c>
      <c r="DL49" s="76" t="s">
        <v>331</v>
      </c>
      <c r="DM49" s="76">
        <v>0</v>
      </c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</row>
    <row r="50" spans="1:378">
      <c r="A50" s="15">
        <v>42</v>
      </c>
      <c r="B50" s="121">
        <v>45637</v>
      </c>
      <c r="C50" s="44" t="s">
        <v>308</v>
      </c>
      <c r="D50" s="43" t="s">
        <v>12</v>
      </c>
      <c r="E50" s="41" t="s">
        <v>28</v>
      </c>
      <c r="F50" s="41" t="s">
        <v>44</v>
      </c>
      <c r="G50" s="107" t="s">
        <v>309</v>
      </c>
      <c r="H50" s="42" t="s">
        <v>310</v>
      </c>
      <c r="I50" s="87">
        <f>COUNTIF(C$9:C50,C50)</f>
        <v>1</v>
      </c>
      <c r="J50" s="101">
        <f>COUNTIF($M50:$NN50,"施設*")</f>
        <v>0</v>
      </c>
      <c r="K50" s="102">
        <f>COUNTIF($M50:$NN50,"学年*")</f>
        <v>0</v>
      </c>
      <c r="L50" s="103">
        <f>COUNTIF($M50:$NN50,"*学級*")</f>
        <v>6</v>
      </c>
      <c r="M50" s="75"/>
      <c r="N50" s="76"/>
      <c r="O50" s="76"/>
      <c r="P50" s="76"/>
      <c r="Q50" s="76"/>
      <c r="R50" s="76"/>
      <c r="S50" s="76"/>
      <c r="T50" s="76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 t="s">
        <v>314</v>
      </c>
      <c r="DJ50" s="76" t="s">
        <v>314</v>
      </c>
      <c r="DK50" s="76" t="s">
        <v>314</v>
      </c>
      <c r="DL50" s="76" t="s">
        <v>345</v>
      </c>
      <c r="DM50" s="76" t="s">
        <v>345</v>
      </c>
      <c r="DN50" s="76" t="s">
        <v>345</v>
      </c>
      <c r="DO50" s="76">
        <v>0</v>
      </c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</row>
    <row r="51" spans="1:378">
      <c r="A51" s="15">
        <v>43</v>
      </c>
      <c r="B51" s="121">
        <v>45637</v>
      </c>
      <c r="C51" s="44" t="s">
        <v>317</v>
      </c>
      <c r="D51" s="43" t="s">
        <v>13</v>
      </c>
      <c r="E51" s="41" t="s">
        <v>29</v>
      </c>
      <c r="F51" s="41" t="s">
        <v>43</v>
      </c>
      <c r="G51" s="107" t="s">
        <v>318</v>
      </c>
      <c r="H51" s="42" t="s">
        <v>319</v>
      </c>
      <c r="I51" s="87">
        <f>COUNTIF(C$9:C51,C51)</f>
        <v>1</v>
      </c>
      <c r="J51" s="101">
        <f t="shared" si="37"/>
        <v>0</v>
      </c>
      <c r="K51" s="102">
        <f t="shared" si="38"/>
        <v>0</v>
      </c>
      <c r="L51" s="103">
        <f t="shared" si="39"/>
        <v>4</v>
      </c>
      <c r="M51" s="75"/>
      <c r="N51" s="76"/>
      <c r="O51" s="76"/>
      <c r="P51" s="76"/>
      <c r="Q51" s="76"/>
      <c r="R51" s="76"/>
      <c r="S51" s="76"/>
      <c r="T51" s="76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 t="s">
        <v>320</v>
      </c>
      <c r="DJ51" s="76" t="s">
        <v>320</v>
      </c>
      <c r="DK51" s="76" t="s">
        <v>320</v>
      </c>
      <c r="DL51" s="76" t="s">
        <v>320</v>
      </c>
      <c r="DM51" s="76">
        <v>0</v>
      </c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</row>
    <row r="52" spans="1:378">
      <c r="A52" s="15">
        <v>44</v>
      </c>
      <c r="B52" s="121">
        <v>45637</v>
      </c>
      <c r="C52" s="44" t="s">
        <v>322</v>
      </c>
      <c r="D52" s="43" t="s">
        <v>12</v>
      </c>
      <c r="E52" s="41" t="s">
        <v>22</v>
      </c>
      <c r="F52" s="41" t="s">
        <v>43</v>
      </c>
      <c r="G52" s="107" t="s">
        <v>323</v>
      </c>
      <c r="H52" s="42" t="s">
        <v>228</v>
      </c>
      <c r="I52" s="87">
        <f>COUNTIF(C$9:C52,C52)</f>
        <v>1</v>
      </c>
      <c r="J52" s="101">
        <f t="shared" si="37"/>
        <v>0</v>
      </c>
      <c r="K52" s="102">
        <f t="shared" si="38"/>
        <v>3</v>
      </c>
      <c r="L52" s="103">
        <f t="shared" si="39"/>
        <v>0</v>
      </c>
      <c r="M52" s="75"/>
      <c r="N52" s="76"/>
      <c r="O52" s="76"/>
      <c r="P52" s="76"/>
      <c r="Q52" s="76"/>
      <c r="R52" s="76"/>
      <c r="S52" s="76"/>
      <c r="T52" s="76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 t="s">
        <v>327</v>
      </c>
      <c r="DK52" s="76" t="s">
        <v>327</v>
      </c>
      <c r="DL52" s="76" t="s">
        <v>327</v>
      </c>
      <c r="DM52" s="76">
        <v>0</v>
      </c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</row>
    <row r="53" spans="1:378">
      <c r="A53" s="15">
        <v>45</v>
      </c>
      <c r="B53" s="121">
        <v>45637</v>
      </c>
      <c r="C53" s="44" t="s">
        <v>324</v>
      </c>
      <c r="D53" s="43" t="s">
        <v>12</v>
      </c>
      <c r="E53" s="41" t="s">
        <v>22</v>
      </c>
      <c r="F53" s="41" t="s">
        <v>42</v>
      </c>
      <c r="G53" s="107" t="s">
        <v>325</v>
      </c>
      <c r="H53" s="42" t="s">
        <v>326</v>
      </c>
      <c r="I53" s="87">
        <f>COUNTIF(C$9:C53,C53)</f>
        <v>1</v>
      </c>
      <c r="J53" s="101">
        <f t="shared" si="37"/>
        <v>0</v>
      </c>
      <c r="K53" s="102">
        <f t="shared" si="38"/>
        <v>3</v>
      </c>
      <c r="L53" s="103">
        <f t="shared" si="39"/>
        <v>2</v>
      </c>
      <c r="M53" s="75"/>
      <c r="N53" s="76"/>
      <c r="O53" s="76"/>
      <c r="P53" s="76"/>
      <c r="Q53" s="76"/>
      <c r="R53" s="76"/>
      <c r="S53" s="76"/>
      <c r="T53" s="76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 t="s">
        <v>328</v>
      </c>
      <c r="DL53" s="76" t="s">
        <v>328</v>
      </c>
      <c r="DM53" s="76">
        <v>0</v>
      </c>
      <c r="DN53" s="76"/>
      <c r="DO53" s="76"/>
      <c r="DP53" s="76" t="s">
        <v>499</v>
      </c>
      <c r="DQ53" s="76" t="s">
        <v>499</v>
      </c>
      <c r="DR53" s="76" t="s">
        <v>499</v>
      </c>
      <c r="DS53" s="76">
        <v>0</v>
      </c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</row>
    <row r="54" spans="1:378">
      <c r="A54" s="15">
        <v>46</v>
      </c>
      <c r="B54" s="121">
        <v>45638</v>
      </c>
      <c r="C54" s="44" t="s">
        <v>332</v>
      </c>
      <c r="D54" s="43" t="s">
        <v>13</v>
      </c>
      <c r="E54" s="41" t="s">
        <v>29</v>
      </c>
      <c r="F54" s="41" t="s">
        <v>42</v>
      </c>
      <c r="G54" s="107" t="s">
        <v>333</v>
      </c>
      <c r="H54" s="42" t="s">
        <v>334</v>
      </c>
      <c r="I54" s="87">
        <f>COUNTIF(C$9:C54,C54)</f>
        <v>1</v>
      </c>
      <c r="J54" s="101">
        <f t="shared" si="37"/>
        <v>0</v>
      </c>
      <c r="K54" s="102">
        <f t="shared" si="38"/>
        <v>0</v>
      </c>
      <c r="L54" s="103">
        <f t="shared" si="39"/>
        <v>8</v>
      </c>
      <c r="M54" s="75"/>
      <c r="N54" s="76"/>
      <c r="O54" s="76"/>
      <c r="P54" s="76"/>
      <c r="Q54" s="76"/>
      <c r="R54" s="76"/>
      <c r="S54" s="76"/>
      <c r="T54" s="76"/>
      <c r="U54" s="7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 t="s">
        <v>338</v>
      </c>
      <c r="DL54" s="76" t="s">
        <v>338</v>
      </c>
      <c r="DM54" s="76" t="s">
        <v>346</v>
      </c>
      <c r="DN54" s="76" t="s">
        <v>346</v>
      </c>
      <c r="DO54" s="76" t="s">
        <v>346</v>
      </c>
      <c r="DP54" s="76" t="s">
        <v>397</v>
      </c>
      <c r="DQ54" s="76" t="s">
        <v>397</v>
      </c>
      <c r="DR54" s="76" t="s">
        <v>397</v>
      </c>
      <c r="DS54" s="76">
        <v>0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</row>
    <row r="55" spans="1:378">
      <c r="A55" s="15">
        <v>47</v>
      </c>
      <c r="B55" s="121">
        <v>45638</v>
      </c>
      <c r="C55" s="44" t="s">
        <v>335</v>
      </c>
      <c r="D55" s="43" t="s">
        <v>13</v>
      </c>
      <c r="E55" s="41" t="s">
        <v>30</v>
      </c>
      <c r="F55" s="41" t="s">
        <v>42</v>
      </c>
      <c r="G55" s="107" t="s">
        <v>336</v>
      </c>
      <c r="H55" s="42" t="s">
        <v>337</v>
      </c>
      <c r="I55" s="87">
        <f>COUNTIF(C$9:C55,C55)</f>
        <v>1</v>
      </c>
      <c r="J55" s="101">
        <f t="shared" si="37"/>
        <v>0</v>
      </c>
      <c r="K55" s="102">
        <f t="shared" si="38"/>
        <v>5</v>
      </c>
      <c r="L55" s="103">
        <f t="shared" si="39"/>
        <v>0</v>
      </c>
      <c r="M55" s="75"/>
      <c r="N55" s="76"/>
      <c r="O55" s="76"/>
      <c r="P55" s="76"/>
      <c r="Q55" s="76"/>
      <c r="R55" s="76"/>
      <c r="S55" s="76"/>
      <c r="T55" s="76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 t="s">
        <v>339</v>
      </c>
      <c r="DL55" s="76" t="s">
        <v>339</v>
      </c>
      <c r="DM55" s="76" t="s">
        <v>339</v>
      </c>
      <c r="DN55" s="76" t="s">
        <v>339</v>
      </c>
      <c r="DO55" s="76" t="s">
        <v>339</v>
      </c>
      <c r="DP55" s="76">
        <v>0</v>
      </c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</row>
    <row r="56" spans="1:378">
      <c r="A56" s="15">
        <v>48</v>
      </c>
      <c r="B56" s="121">
        <v>45638</v>
      </c>
      <c r="C56" s="44" t="s">
        <v>341</v>
      </c>
      <c r="D56" s="43" t="s">
        <v>8</v>
      </c>
      <c r="E56" s="41" t="s">
        <v>89</v>
      </c>
      <c r="F56" s="41" t="s">
        <v>42</v>
      </c>
      <c r="G56" s="107" t="s">
        <v>342</v>
      </c>
      <c r="H56" s="42" t="s">
        <v>343</v>
      </c>
      <c r="I56" s="87">
        <f>COUNTIF(C$9:C56,C56)</f>
        <v>1</v>
      </c>
      <c r="J56" s="101">
        <f t="shared" si="37"/>
        <v>0</v>
      </c>
      <c r="K56" s="102">
        <f t="shared" si="38"/>
        <v>3</v>
      </c>
      <c r="L56" s="103">
        <f t="shared" si="39"/>
        <v>0</v>
      </c>
      <c r="M56" s="75"/>
      <c r="N56" s="76"/>
      <c r="O56" s="76"/>
      <c r="P56" s="76"/>
      <c r="Q56" s="76"/>
      <c r="R56" s="76"/>
      <c r="S56" s="76"/>
      <c r="T56" s="76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 t="s">
        <v>344</v>
      </c>
      <c r="DM56" s="76" t="s">
        <v>344</v>
      </c>
      <c r="DN56" s="76" t="s">
        <v>344</v>
      </c>
      <c r="DO56" s="76">
        <v>0</v>
      </c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</row>
    <row r="57" spans="1:378">
      <c r="A57" s="15">
        <v>49</v>
      </c>
      <c r="B57" s="121">
        <v>45639</v>
      </c>
      <c r="C57" s="44" t="s">
        <v>347</v>
      </c>
      <c r="D57" s="43" t="s">
        <v>13</v>
      </c>
      <c r="E57" s="41" t="s">
        <v>30</v>
      </c>
      <c r="F57" s="41" t="s">
        <v>41</v>
      </c>
      <c r="G57" s="107" t="s">
        <v>348</v>
      </c>
      <c r="H57" s="42" t="s">
        <v>349</v>
      </c>
      <c r="I57" s="87">
        <f>COUNTIF(C$9:C57,C57)</f>
        <v>1</v>
      </c>
      <c r="J57" s="101">
        <f t="shared" si="37"/>
        <v>3</v>
      </c>
      <c r="K57" s="102">
        <f t="shared" si="38"/>
        <v>0</v>
      </c>
      <c r="L57" s="103">
        <f t="shared" si="39"/>
        <v>0</v>
      </c>
      <c r="M57" s="75"/>
      <c r="N57" s="76"/>
      <c r="O57" s="76"/>
      <c r="P57" s="76"/>
      <c r="Q57" s="76"/>
      <c r="R57" s="76"/>
      <c r="S57" s="76"/>
      <c r="T57" s="76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 t="s">
        <v>362</v>
      </c>
      <c r="DM57" s="76" t="s">
        <v>362</v>
      </c>
      <c r="DN57" s="76" t="s">
        <v>362</v>
      </c>
      <c r="DO57" s="76">
        <v>0</v>
      </c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</row>
    <row r="58" spans="1:378">
      <c r="A58" s="15">
        <v>50</v>
      </c>
      <c r="B58" s="121">
        <v>45639</v>
      </c>
      <c r="C58" s="44" t="s">
        <v>350</v>
      </c>
      <c r="D58" s="43" t="s">
        <v>13</v>
      </c>
      <c r="E58" s="41" t="s">
        <v>29</v>
      </c>
      <c r="F58" s="41" t="s">
        <v>43</v>
      </c>
      <c r="G58" s="107" t="s">
        <v>351</v>
      </c>
      <c r="H58" s="42" t="s">
        <v>334</v>
      </c>
      <c r="I58" s="87">
        <f>COUNTIF(C$9:C58,C58)</f>
        <v>1</v>
      </c>
      <c r="J58" s="101">
        <f t="shared" si="37"/>
        <v>0</v>
      </c>
      <c r="K58" s="102">
        <f t="shared" si="38"/>
        <v>2</v>
      </c>
      <c r="L58" s="103">
        <f t="shared" si="39"/>
        <v>0</v>
      </c>
      <c r="M58" s="75"/>
      <c r="N58" s="76"/>
      <c r="O58" s="76"/>
      <c r="P58" s="76"/>
      <c r="Q58" s="76"/>
      <c r="R58" s="76"/>
      <c r="S58" s="76"/>
      <c r="T58" s="76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 t="s">
        <v>363</v>
      </c>
      <c r="DL58" s="76" t="s">
        <v>363</v>
      </c>
      <c r="DM58" s="76">
        <v>0</v>
      </c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</row>
    <row r="59" spans="1:378">
      <c r="A59" s="15">
        <v>51</v>
      </c>
      <c r="B59" s="121">
        <v>45639</v>
      </c>
      <c r="C59" s="44" t="s">
        <v>352</v>
      </c>
      <c r="D59" s="43" t="s">
        <v>13</v>
      </c>
      <c r="E59" s="41" t="s">
        <v>29</v>
      </c>
      <c r="F59" s="41" t="s">
        <v>42</v>
      </c>
      <c r="G59" s="107" t="s">
        <v>353</v>
      </c>
      <c r="H59" s="42" t="s">
        <v>354</v>
      </c>
      <c r="I59" s="87">
        <f>COUNTIF(C$9:C59,C59)</f>
        <v>1</v>
      </c>
      <c r="J59" s="101">
        <f t="shared" si="37"/>
        <v>0</v>
      </c>
      <c r="K59" s="102">
        <f t="shared" si="38"/>
        <v>0</v>
      </c>
      <c r="L59" s="103">
        <f t="shared" si="39"/>
        <v>5</v>
      </c>
      <c r="M59" s="75"/>
      <c r="N59" s="76"/>
      <c r="O59" s="76"/>
      <c r="P59" s="76"/>
      <c r="Q59" s="76"/>
      <c r="R59" s="76"/>
      <c r="S59" s="76"/>
      <c r="T59" s="76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5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 t="s">
        <v>364</v>
      </c>
      <c r="DL59" s="76" t="s">
        <v>364</v>
      </c>
      <c r="DM59" s="76">
        <v>0</v>
      </c>
      <c r="DN59" s="76"/>
      <c r="DO59" s="76" t="s">
        <v>420</v>
      </c>
      <c r="DP59" s="76" t="s">
        <v>420</v>
      </c>
      <c r="DQ59" s="76" t="s">
        <v>420</v>
      </c>
      <c r="DR59" s="76">
        <v>0</v>
      </c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</row>
    <row r="60" spans="1:378">
      <c r="A60" s="15">
        <v>52</v>
      </c>
      <c r="B60" s="121">
        <v>45639</v>
      </c>
      <c r="C60" s="44" t="s">
        <v>355</v>
      </c>
      <c r="D60" s="43" t="s">
        <v>13</v>
      </c>
      <c r="E60" s="41" t="s">
        <v>29</v>
      </c>
      <c r="F60" s="41" t="s">
        <v>43</v>
      </c>
      <c r="G60" s="107" t="s">
        <v>356</v>
      </c>
      <c r="H60" s="42" t="s">
        <v>286</v>
      </c>
      <c r="I60" s="87">
        <f>COUNTIF(C$9:C60,C60)</f>
        <v>1</v>
      </c>
      <c r="J60" s="101">
        <f t="shared" si="37"/>
        <v>0</v>
      </c>
      <c r="K60" s="102">
        <f t="shared" si="38"/>
        <v>4</v>
      </c>
      <c r="L60" s="103">
        <f t="shared" si="39"/>
        <v>0</v>
      </c>
      <c r="M60" s="75"/>
      <c r="N60" s="76"/>
      <c r="O60" s="76"/>
      <c r="P60" s="76"/>
      <c r="Q60" s="76"/>
      <c r="R60" s="76"/>
      <c r="S60" s="76"/>
      <c r="T60" s="76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 t="s">
        <v>365</v>
      </c>
      <c r="DM60" s="76" t="s">
        <v>365</v>
      </c>
      <c r="DN60" s="76" t="s">
        <v>365</v>
      </c>
      <c r="DO60" s="76" t="s">
        <v>365</v>
      </c>
      <c r="DP60" s="76">
        <v>0</v>
      </c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</row>
    <row r="61" spans="1:378">
      <c r="A61" s="15">
        <v>53</v>
      </c>
      <c r="B61" s="121">
        <v>45639</v>
      </c>
      <c r="C61" s="44" t="s">
        <v>357</v>
      </c>
      <c r="D61" s="43" t="s">
        <v>13</v>
      </c>
      <c r="E61" s="41" t="s">
        <v>31</v>
      </c>
      <c r="F61" s="41" t="s">
        <v>42</v>
      </c>
      <c r="G61" s="107" t="s">
        <v>358</v>
      </c>
      <c r="H61" s="42" t="s">
        <v>359</v>
      </c>
      <c r="I61" s="87">
        <f>COUNTIF(C$9:C61,C61)</f>
        <v>1</v>
      </c>
      <c r="J61" s="101">
        <f t="shared" si="37"/>
        <v>0</v>
      </c>
      <c r="K61" s="102">
        <f t="shared" si="38"/>
        <v>7</v>
      </c>
      <c r="L61" s="103">
        <f t="shared" si="39"/>
        <v>0</v>
      </c>
      <c r="M61" s="75"/>
      <c r="N61" s="76"/>
      <c r="O61" s="76"/>
      <c r="P61" s="76"/>
      <c r="Q61" s="76"/>
      <c r="R61" s="76"/>
      <c r="S61" s="76"/>
      <c r="T61" s="76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5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 t="s">
        <v>366</v>
      </c>
      <c r="DM61" s="76" t="s">
        <v>366</v>
      </c>
      <c r="DN61" s="76" t="s">
        <v>366</v>
      </c>
      <c r="DO61" s="76" t="s">
        <v>396</v>
      </c>
      <c r="DP61" s="76" t="s">
        <v>396</v>
      </c>
      <c r="DQ61" s="76" t="s">
        <v>396</v>
      </c>
      <c r="DR61" s="76" t="s">
        <v>396</v>
      </c>
      <c r="DS61" s="76">
        <v>0</v>
      </c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</row>
    <row r="62" spans="1:378">
      <c r="A62" s="15">
        <v>54</v>
      </c>
      <c r="B62" s="121">
        <v>45639</v>
      </c>
      <c r="C62" s="44" t="s">
        <v>360</v>
      </c>
      <c r="D62" s="43" t="s">
        <v>13</v>
      </c>
      <c r="E62" s="41" t="s">
        <v>29</v>
      </c>
      <c r="F62" s="41" t="s">
        <v>43</v>
      </c>
      <c r="G62" s="107" t="s">
        <v>361</v>
      </c>
      <c r="H62" s="42" t="s">
        <v>199</v>
      </c>
      <c r="I62" s="87">
        <f>COUNTIF(C$9:C62,C62)</f>
        <v>1</v>
      </c>
      <c r="J62" s="101">
        <f t="shared" si="37"/>
        <v>0</v>
      </c>
      <c r="K62" s="102">
        <f t="shared" si="38"/>
        <v>0</v>
      </c>
      <c r="L62" s="103">
        <f t="shared" si="39"/>
        <v>2</v>
      </c>
      <c r="M62" s="75"/>
      <c r="N62" s="76"/>
      <c r="O62" s="76"/>
      <c r="P62" s="76"/>
      <c r="Q62" s="76"/>
      <c r="R62" s="76"/>
      <c r="S62" s="76"/>
      <c r="T62" s="76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 t="s">
        <v>367</v>
      </c>
      <c r="DL62" s="76" t="s">
        <v>367</v>
      </c>
      <c r="DM62" s="76">
        <v>0</v>
      </c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</row>
    <row r="63" spans="1:378">
      <c r="A63" s="15">
        <v>55</v>
      </c>
      <c r="B63" s="121">
        <v>45639</v>
      </c>
      <c r="C63" s="44" t="s">
        <v>368</v>
      </c>
      <c r="D63" s="43" t="s">
        <v>14</v>
      </c>
      <c r="E63" s="41" t="s">
        <v>34</v>
      </c>
      <c r="F63" s="41" t="s">
        <v>42</v>
      </c>
      <c r="G63" s="107" t="s">
        <v>369</v>
      </c>
      <c r="H63" s="42" t="s">
        <v>370</v>
      </c>
      <c r="I63" s="87">
        <f>COUNTIF(C$9:C63,C63)</f>
        <v>1</v>
      </c>
      <c r="J63" s="101">
        <f t="shared" si="37"/>
        <v>0</v>
      </c>
      <c r="K63" s="102">
        <f t="shared" si="38"/>
        <v>0</v>
      </c>
      <c r="L63" s="103">
        <f t="shared" si="39"/>
        <v>6</v>
      </c>
      <c r="M63" s="75"/>
      <c r="N63" s="76"/>
      <c r="O63" s="76"/>
      <c r="P63" s="76"/>
      <c r="Q63" s="76"/>
      <c r="R63" s="76"/>
      <c r="S63" s="76"/>
      <c r="T63" s="76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 t="s">
        <v>374</v>
      </c>
      <c r="DM63" s="76" t="s">
        <v>374</v>
      </c>
      <c r="DN63" s="76" t="s">
        <v>374</v>
      </c>
      <c r="DO63" s="76" t="s">
        <v>430</v>
      </c>
      <c r="DP63" s="76" t="s">
        <v>430</v>
      </c>
      <c r="DQ63" s="76" t="s">
        <v>430</v>
      </c>
      <c r="DR63" s="76">
        <v>0</v>
      </c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</row>
    <row r="64" spans="1:378">
      <c r="A64" s="15">
        <v>56</v>
      </c>
      <c r="B64" s="121">
        <v>45639</v>
      </c>
      <c r="C64" s="44" t="s">
        <v>371</v>
      </c>
      <c r="D64" s="43" t="s">
        <v>14</v>
      </c>
      <c r="E64" s="41" t="s">
        <v>34</v>
      </c>
      <c r="F64" s="41" t="s">
        <v>43</v>
      </c>
      <c r="G64" s="107" t="s">
        <v>372</v>
      </c>
      <c r="H64" s="42" t="s">
        <v>373</v>
      </c>
      <c r="I64" s="87">
        <f>COUNTIF(C$9:C64,C64)</f>
        <v>1</v>
      </c>
      <c r="J64" s="101">
        <f t="shared" si="37"/>
        <v>0</v>
      </c>
      <c r="K64" s="102">
        <f t="shared" si="38"/>
        <v>4</v>
      </c>
      <c r="L64" s="103">
        <f t="shared" si="39"/>
        <v>0</v>
      </c>
      <c r="M64" s="75"/>
      <c r="N64" s="76"/>
      <c r="O64" s="76"/>
      <c r="P64" s="76"/>
      <c r="Q64" s="76"/>
      <c r="R64" s="76"/>
      <c r="S64" s="76"/>
      <c r="T64" s="76"/>
      <c r="U64" s="7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 t="s">
        <v>375</v>
      </c>
      <c r="DL64" s="76" t="s">
        <v>375</v>
      </c>
      <c r="DM64" s="76" t="s">
        <v>375</v>
      </c>
      <c r="DN64" s="76" t="s">
        <v>375</v>
      </c>
      <c r="DO64" s="76">
        <v>0</v>
      </c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</row>
    <row r="65" spans="1:378">
      <c r="A65" s="15">
        <v>57</v>
      </c>
      <c r="B65" s="121">
        <v>45639</v>
      </c>
      <c r="C65" s="44" t="s">
        <v>378</v>
      </c>
      <c r="D65" s="43" t="s">
        <v>9</v>
      </c>
      <c r="E65" s="41" t="s">
        <v>83</v>
      </c>
      <c r="F65" s="41" t="s">
        <v>43</v>
      </c>
      <c r="G65" s="107" t="s">
        <v>376</v>
      </c>
      <c r="H65" s="42" t="s">
        <v>377</v>
      </c>
      <c r="I65" s="87">
        <f>COUNTIF(C$9:C65,C65)</f>
        <v>1</v>
      </c>
      <c r="J65" s="101">
        <f t="shared" si="37"/>
        <v>0</v>
      </c>
      <c r="K65" s="102">
        <f t="shared" si="38"/>
        <v>4</v>
      </c>
      <c r="L65" s="103">
        <f t="shared" si="39"/>
        <v>0</v>
      </c>
      <c r="M65" s="75"/>
      <c r="N65" s="76"/>
      <c r="O65" s="76"/>
      <c r="P65" s="76"/>
      <c r="Q65" s="76"/>
      <c r="R65" s="76"/>
      <c r="S65" s="76"/>
      <c r="T65" s="76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 t="s">
        <v>379</v>
      </c>
      <c r="DM65" s="76" t="s">
        <v>379</v>
      </c>
      <c r="DN65" s="76" t="s">
        <v>379</v>
      </c>
      <c r="DO65" s="76" t="s">
        <v>379</v>
      </c>
      <c r="DP65" s="76">
        <v>0</v>
      </c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</row>
    <row r="66" spans="1:378">
      <c r="A66" s="15">
        <v>58</v>
      </c>
      <c r="B66" s="121">
        <v>45639</v>
      </c>
      <c r="C66" s="44" t="s">
        <v>381</v>
      </c>
      <c r="D66" s="43" t="s">
        <v>16</v>
      </c>
      <c r="E66" s="41" t="s">
        <v>85</v>
      </c>
      <c r="F66" s="41" t="s">
        <v>42</v>
      </c>
      <c r="G66" s="107" t="s">
        <v>382</v>
      </c>
      <c r="H66" s="42" t="s">
        <v>383</v>
      </c>
      <c r="I66" s="87">
        <f>COUNTIF(C$9:C66,C66)</f>
        <v>1</v>
      </c>
      <c r="J66" s="101">
        <f t="shared" si="37"/>
        <v>0</v>
      </c>
      <c r="K66" s="102">
        <f t="shared" si="38"/>
        <v>4</v>
      </c>
      <c r="L66" s="103">
        <f t="shared" si="39"/>
        <v>0</v>
      </c>
      <c r="M66" s="75"/>
      <c r="N66" s="76"/>
      <c r="O66" s="76"/>
      <c r="P66" s="76"/>
      <c r="Q66" s="76"/>
      <c r="R66" s="76"/>
      <c r="S66" s="76"/>
      <c r="T66" s="76"/>
      <c r="U66" s="7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 t="s">
        <v>384</v>
      </c>
      <c r="DM66" s="76">
        <v>0</v>
      </c>
      <c r="DN66" s="76"/>
      <c r="DO66" s="76" t="s">
        <v>483</v>
      </c>
      <c r="DP66" s="76" t="s">
        <v>482</v>
      </c>
      <c r="DQ66" s="76" t="s">
        <v>481</v>
      </c>
      <c r="DR66" s="76">
        <v>0</v>
      </c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</row>
    <row r="67" spans="1:378">
      <c r="A67" s="15">
        <v>59</v>
      </c>
      <c r="B67" s="121">
        <v>45642</v>
      </c>
      <c r="C67" s="44" t="s">
        <v>391</v>
      </c>
      <c r="D67" s="43" t="s">
        <v>12</v>
      </c>
      <c r="E67" s="41" t="s">
        <v>100</v>
      </c>
      <c r="F67" s="41" t="s">
        <v>44</v>
      </c>
      <c r="G67" s="107" t="s">
        <v>392</v>
      </c>
      <c r="H67" s="42" t="s">
        <v>393</v>
      </c>
      <c r="I67" s="87">
        <f>COUNTIF(C$9:C67,C67)</f>
        <v>1</v>
      </c>
      <c r="J67" s="101">
        <f t="shared" ref="J67:J79" si="40">COUNTIF($M67:$NN67,"施設*")</f>
        <v>0</v>
      </c>
      <c r="K67" s="102">
        <f t="shared" ref="K67:K79" si="41">COUNTIF($M67:$NN67,"学年*")</f>
        <v>0</v>
      </c>
      <c r="L67" s="103">
        <f t="shared" ref="L67:L79" si="42">COUNTIF($M67:$NN67,"*学級*")</f>
        <v>4</v>
      </c>
      <c r="M67" s="75"/>
      <c r="N67" s="76"/>
      <c r="O67" s="76"/>
      <c r="P67" s="76"/>
      <c r="Q67" s="76"/>
      <c r="R67" s="76"/>
      <c r="S67" s="76"/>
      <c r="T67" s="76"/>
      <c r="U67" s="7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 t="s">
        <v>395</v>
      </c>
      <c r="DP67" s="76" t="s">
        <v>395</v>
      </c>
      <c r="DQ67" s="76" t="s">
        <v>395</v>
      </c>
      <c r="DR67" s="76" t="s">
        <v>395</v>
      </c>
      <c r="DS67" s="76">
        <v>0</v>
      </c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</row>
    <row r="68" spans="1:378">
      <c r="A68" s="15">
        <v>60</v>
      </c>
      <c r="B68" s="121">
        <v>45642</v>
      </c>
      <c r="C68" s="44" t="s">
        <v>388</v>
      </c>
      <c r="D68" s="43" t="s">
        <v>12</v>
      </c>
      <c r="E68" s="41" t="s">
        <v>27</v>
      </c>
      <c r="F68" s="41" t="s">
        <v>42</v>
      </c>
      <c r="G68" s="107" t="s">
        <v>389</v>
      </c>
      <c r="H68" s="42" t="s">
        <v>390</v>
      </c>
      <c r="I68" s="87">
        <f>COUNTIF(C$9:C68,C68)</f>
        <v>1</v>
      </c>
      <c r="J68" s="101">
        <f t="shared" si="40"/>
        <v>0</v>
      </c>
      <c r="K68" s="102">
        <f t="shared" si="41"/>
        <v>4</v>
      </c>
      <c r="L68" s="103">
        <f t="shared" si="42"/>
        <v>0</v>
      </c>
      <c r="M68" s="75"/>
      <c r="N68" s="76"/>
      <c r="O68" s="76"/>
      <c r="P68" s="76"/>
      <c r="Q68" s="76"/>
      <c r="R68" s="76"/>
      <c r="S68" s="76"/>
      <c r="T68" s="76"/>
      <c r="U68" s="7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 t="s">
        <v>394</v>
      </c>
      <c r="DP68" s="76" t="s">
        <v>394</v>
      </c>
      <c r="DQ68" s="76" t="s">
        <v>394</v>
      </c>
      <c r="DR68" s="76" t="s">
        <v>394</v>
      </c>
      <c r="DS68" s="76">
        <v>0</v>
      </c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</row>
    <row r="69" spans="1:378">
      <c r="A69" s="15">
        <v>61</v>
      </c>
      <c r="B69" s="121">
        <v>45642</v>
      </c>
      <c r="C69" s="44" t="s">
        <v>385</v>
      </c>
      <c r="D69" s="43" t="s">
        <v>12</v>
      </c>
      <c r="E69" s="41" t="s">
        <v>28</v>
      </c>
      <c r="F69" s="41" t="s">
        <v>42</v>
      </c>
      <c r="G69" s="107" t="s">
        <v>386</v>
      </c>
      <c r="H69" s="42" t="s">
        <v>387</v>
      </c>
      <c r="I69" s="87">
        <f>COUNTIF(C$9:C69,C69)</f>
        <v>1</v>
      </c>
      <c r="J69" s="101">
        <f t="shared" si="40"/>
        <v>0</v>
      </c>
      <c r="K69" s="102">
        <f t="shared" si="41"/>
        <v>3</v>
      </c>
      <c r="L69" s="103">
        <f t="shared" si="42"/>
        <v>0</v>
      </c>
      <c r="M69" s="75"/>
      <c r="N69" s="76"/>
      <c r="O69" s="76"/>
      <c r="P69" s="76"/>
      <c r="Q69" s="76"/>
      <c r="R69" s="76"/>
      <c r="S69" s="76"/>
      <c r="T69" s="76"/>
      <c r="U69" s="7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 t="s">
        <v>394</v>
      </c>
      <c r="DP69" s="76" t="s">
        <v>394</v>
      </c>
      <c r="DQ69" s="76" t="s">
        <v>394</v>
      </c>
      <c r="DR69" s="76">
        <v>0</v>
      </c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</row>
    <row r="70" spans="1:378">
      <c r="A70" s="15">
        <v>62</v>
      </c>
      <c r="B70" s="121">
        <v>45642</v>
      </c>
      <c r="C70" s="44" t="s">
        <v>398</v>
      </c>
      <c r="D70" s="43" t="s">
        <v>13</v>
      </c>
      <c r="E70" s="41" t="s">
        <v>29</v>
      </c>
      <c r="F70" s="41" t="s">
        <v>43</v>
      </c>
      <c r="G70" s="107" t="s">
        <v>399</v>
      </c>
      <c r="H70" s="42" t="s">
        <v>400</v>
      </c>
      <c r="I70" s="87">
        <f>COUNTIF(C$9:C70,C70)</f>
        <v>1</v>
      </c>
      <c r="J70" s="101">
        <f t="shared" si="40"/>
        <v>4</v>
      </c>
      <c r="K70" s="102">
        <f t="shared" si="41"/>
        <v>4</v>
      </c>
      <c r="L70" s="103">
        <f t="shared" si="42"/>
        <v>0</v>
      </c>
      <c r="M70" s="75"/>
      <c r="N70" s="76"/>
      <c r="O70" s="76"/>
      <c r="P70" s="76"/>
      <c r="Q70" s="76"/>
      <c r="R70" s="76"/>
      <c r="S70" s="76"/>
      <c r="T70" s="76"/>
      <c r="U70" s="7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 t="s">
        <v>401</v>
      </c>
      <c r="DM70" s="76" t="s">
        <v>401</v>
      </c>
      <c r="DN70" s="76" t="s">
        <v>401</v>
      </c>
      <c r="DO70" s="76" t="s">
        <v>401</v>
      </c>
      <c r="DP70" s="76" t="s">
        <v>466</v>
      </c>
      <c r="DQ70" s="76">
        <v>0</v>
      </c>
      <c r="DR70" s="76"/>
      <c r="DS70" s="76" t="s">
        <v>581</v>
      </c>
      <c r="DT70" s="76" t="s">
        <v>581</v>
      </c>
      <c r="DU70" s="76" t="s">
        <v>581</v>
      </c>
      <c r="DV70" s="76">
        <v>0</v>
      </c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</row>
    <row r="71" spans="1:378">
      <c r="A71" s="15">
        <v>63</v>
      </c>
      <c r="B71" s="121">
        <v>45642</v>
      </c>
      <c r="C71" s="44" t="s">
        <v>406</v>
      </c>
      <c r="D71" s="43" t="s">
        <v>13</v>
      </c>
      <c r="E71" s="41" t="s">
        <v>29</v>
      </c>
      <c r="F71" s="41" t="s">
        <v>44</v>
      </c>
      <c r="G71" s="107" t="s">
        <v>407</v>
      </c>
      <c r="H71" s="42" t="s">
        <v>408</v>
      </c>
      <c r="I71" s="87">
        <f>COUNTIF(C$9:C71,C71)</f>
        <v>1</v>
      </c>
      <c r="J71" s="101">
        <f t="shared" si="40"/>
        <v>0</v>
      </c>
      <c r="K71" s="102">
        <f t="shared" si="41"/>
        <v>7</v>
      </c>
      <c r="L71" s="103">
        <f t="shared" si="42"/>
        <v>0</v>
      </c>
      <c r="M71" s="75"/>
      <c r="N71" s="76"/>
      <c r="O71" s="76"/>
      <c r="P71" s="76"/>
      <c r="Q71" s="76"/>
      <c r="R71" s="76"/>
      <c r="S71" s="76"/>
      <c r="T71" s="76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 t="s">
        <v>409</v>
      </c>
      <c r="DP71" s="76" t="s">
        <v>409</v>
      </c>
      <c r="DQ71" s="76" t="s">
        <v>409</v>
      </c>
      <c r="DR71" s="76" t="s">
        <v>409</v>
      </c>
      <c r="DS71" s="76" t="s">
        <v>581</v>
      </c>
      <c r="DT71" s="76" t="s">
        <v>581</v>
      </c>
      <c r="DU71" s="76" t="s">
        <v>581</v>
      </c>
      <c r="DV71" s="76">
        <v>0</v>
      </c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</row>
    <row r="72" spans="1:378">
      <c r="A72" s="15">
        <v>64</v>
      </c>
      <c r="B72" s="121">
        <v>45642</v>
      </c>
      <c r="C72" s="44" t="s">
        <v>422</v>
      </c>
      <c r="D72" s="43" t="s">
        <v>13</v>
      </c>
      <c r="E72" s="41" t="s">
        <v>29</v>
      </c>
      <c r="F72" s="41" t="s">
        <v>43</v>
      </c>
      <c r="G72" s="107" t="s">
        <v>423</v>
      </c>
      <c r="H72" s="42" t="s">
        <v>245</v>
      </c>
      <c r="I72" s="87">
        <f>COUNTIF(C$9:C72,C72)</f>
        <v>1</v>
      </c>
      <c r="J72" s="101">
        <f t="shared" si="40"/>
        <v>0</v>
      </c>
      <c r="K72" s="102">
        <f t="shared" si="41"/>
        <v>0</v>
      </c>
      <c r="L72" s="103">
        <f t="shared" si="42"/>
        <v>5</v>
      </c>
      <c r="M72" s="75"/>
      <c r="N72" s="76"/>
      <c r="O72" s="76"/>
      <c r="P72" s="76"/>
      <c r="Q72" s="76"/>
      <c r="R72" s="76"/>
      <c r="S72" s="76"/>
      <c r="T72" s="76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 t="s">
        <v>424</v>
      </c>
      <c r="DP72" s="76" t="s">
        <v>424</v>
      </c>
      <c r="DQ72" s="76" t="s">
        <v>424</v>
      </c>
      <c r="DR72" s="76" t="s">
        <v>547</v>
      </c>
      <c r="DS72" s="76" t="s">
        <v>547</v>
      </c>
      <c r="DT72" s="76">
        <v>0</v>
      </c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</row>
    <row r="73" spans="1:378">
      <c r="A73" s="15">
        <v>65</v>
      </c>
      <c r="B73" s="121">
        <v>45642</v>
      </c>
      <c r="C73" s="44" t="s">
        <v>402</v>
      </c>
      <c r="D73" s="43" t="s">
        <v>13</v>
      </c>
      <c r="E73" s="41" t="s">
        <v>30</v>
      </c>
      <c r="F73" s="41" t="s">
        <v>44</v>
      </c>
      <c r="G73" s="107" t="s">
        <v>403</v>
      </c>
      <c r="H73" s="42" t="s">
        <v>404</v>
      </c>
      <c r="I73" s="87">
        <f>COUNTIF(C$9:C73,C73)</f>
        <v>1</v>
      </c>
      <c r="J73" s="101">
        <f t="shared" si="40"/>
        <v>0</v>
      </c>
      <c r="K73" s="102">
        <f t="shared" si="41"/>
        <v>0</v>
      </c>
      <c r="L73" s="103">
        <f t="shared" si="42"/>
        <v>3</v>
      </c>
      <c r="M73" s="75"/>
      <c r="N73" s="76"/>
      <c r="O73" s="76"/>
      <c r="P73" s="76"/>
      <c r="Q73" s="76"/>
      <c r="R73" s="76"/>
      <c r="S73" s="76"/>
      <c r="T73" s="76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 t="s">
        <v>405</v>
      </c>
      <c r="DN73" s="76" t="s">
        <v>405</v>
      </c>
      <c r="DO73" s="76" t="s">
        <v>405</v>
      </c>
      <c r="DP73" s="76">
        <v>0</v>
      </c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</row>
    <row r="74" spans="1:378">
      <c r="A74" s="15">
        <v>66</v>
      </c>
      <c r="B74" s="121">
        <v>45642</v>
      </c>
      <c r="C74" s="44" t="s">
        <v>413</v>
      </c>
      <c r="D74" s="43" t="s">
        <v>13</v>
      </c>
      <c r="E74" s="41" t="s">
        <v>30</v>
      </c>
      <c r="F74" s="41" t="s">
        <v>43</v>
      </c>
      <c r="G74" s="107" t="s">
        <v>414</v>
      </c>
      <c r="H74" s="42" t="s">
        <v>404</v>
      </c>
      <c r="I74" s="87">
        <f>COUNTIF(C$9:C74,C74)</f>
        <v>1</v>
      </c>
      <c r="J74" s="101">
        <f t="shared" si="40"/>
        <v>0</v>
      </c>
      <c r="K74" s="102">
        <f t="shared" si="41"/>
        <v>0</v>
      </c>
      <c r="L74" s="103">
        <f t="shared" si="42"/>
        <v>1</v>
      </c>
      <c r="M74" s="75"/>
      <c r="N74" s="76"/>
      <c r="O74" s="76"/>
      <c r="P74" s="76"/>
      <c r="Q74" s="76"/>
      <c r="R74" s="76"/>
      <c r="S74" s="76"/>
      <c r="T74" s="76"/>
      <c r="U74" s="7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 t="s">
        <v>415</v>
      </c>
      <c r="DQ74" s="76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</row>
    <row r="75" spans="1:378">
      <c r="A75" s="15">
        <v>67</v>
      </c>
      <c r="B75" s="121">
        <v>45642</v>
      </c>
      <c r="C75" s="44" t="s">
        <v>416</v>
      </c>
      <c r="D75" s="43" t="s">
        <v>13</v>
      </c>
      <c r="E75" s="41" t="s">
        <v>30</v>
      </c>
      <c r="F75" s="41" t="s">
        <v>42</v>
      </c>
      <c r="G75" s="107" t="s">
        <v>417</v>
      </c>
      <c r="H75" s="42" t="s">
        <v>418</v>
      </c>
      <c r="I75" s="87">
        <f>COUNTIF(C$9:C75,C75)</f>
        <v>1</v>
      </c>
      <c r="J75" s="101">
        <f t="shared" si="40"/>
        <v>0</v>
      </c>
      <c r="K75" s="102">
        <f t="shared" si="41"/>
        <v>3</v>
      </c>
      <c r="L75" s="103">
        <f t="shared" si="42"/>
        <v>0</v>
      </c>
      <c r="M75" s="75"/>
      <c r="N75" s="76"/>
      <c r="O75" s="76"/>
      <c r="P75" s="76"/>
      <c r="Q75" s="76"/>
      <c r="R75" s="76"/>
      <c r="S75" s="76"/>
      <c r="T75" s="76"/>
      <c r="U75" s="7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 t="s">
        <v>419</v>
      </c>
      <c r="DP75" s="76" t="s">
        <v>419</v>
      </c>
      <c r="DQ75" s="76" t="s">
        <v>419</v>
      </c>
      <c r="DR75" s="76">
        <v>0</v>
      </c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</row>
    <row r="76" spans="1:378">
      <c r="A76" s="15">
        <v>68</v>
      </c>
      <c r="B76" s="121">
        <v>45642</v>
      </c>
      <c r="C76" s="44" t="s">
        <v>410</v>
      </c>
      <c r="D76" s="43" t="s">
        <v>13</v>
      </c>
      <c r="E76" s="41" t="s">
        <v>31</v>
      </c>
      <c r="F76" s="41" t="s">
        <v>43</v>
      </c>
      <c r="G76" s="107" t="s">
        <v>411</v>
      </c>
      <c r="H76" s="42" t="s">
        <v>296</v>
      </c>
      <c r="I76" s="87">
        <f>COUNTIF(C$9:C76,C76)</f>
        <v>1</v>
      </c>
      <c r="J76" s="101">
        <f t="shared" si="40"/>
        <v>0</v>
      </c>
      <c r="K76" s="102">
        <f t="shared" si="41"/>
        <v>0</v>
      </c>
      <c r="L76" s="103">
        <f t="shared" si="42"/>
        <v>3</v>
      </c>
      <c r="M76" s="75"/>
      <c r="N76" s="76"/>
      <c r="O76" s="76"/>
      <c r="P76" s="76"/>
      <c r="Q76" s="76"/>
      <c r="R76" s="76"/>
      <c r="S76" s="76"/>
      <c r="T76" s="76"/>
      <c r="U76" s="7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 t="s">
        <v>412</v>
      </c>
      <c r="DP76" s="76" t="s">
        <v>412</v>
      </c>
      <c r="DQ76" s="76" t="s">
        <v>412</v>
      </c>
      <c r="DR76" s="76">
        <v>0</v>
      </c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</row>
    <row r="77" spans="1:378">
      <c r="A77" s="15">
        <v>69</v>
      </c>
      <c r="B77" s="121">
        <v>45642</v>
      </c>
      <c r="C77" s="44" t="s">
        <v>132</v>
      </c>
      <c r="D77" s="43" t="s">
        <v>13</v>
      </c>
      <c r="E77" s="41" t="s">
        <v>31</v>
      </c>
      <c r="F77" s="41" t="s">
        <v>42</v>
      </c>
      <c r="G77" s="107" t="s">
        <v>133</v>
      </c>
      <c r="H77" s="42" t="s">
        <v>134</v>
      </c>
      <c r="I77" s="87">
        <f>COUNTIF(C$9:C77,C77)</f>
        <v>2</v>
      </c>
      <c r="J77" s="101">
        <f t="shared" si="40"/>
        <v>0</v>
      </c>
      <c r="K77" s="102">
        <f t="shared" si="41"/>
        <v>0</v>
      </c>
      <c r="L77" s="103">
        <f t="shared" si="42"/>
        <v>3</v>
      </c>
      <c r="M77" s="75"/>
      <c r="N77" s="76"/>
      <c r="O77" s="76"/>
      <c r="P77" s="76"/>
      <c r="Q77" s="76"/>
      <c r="R77" s="76"/>
      <c r="S77" s="76"/>
      <c r="T77" s="76"/>
      <c r="U77" s="7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 t="s">
        <v>425</v>
      </c>
      <c r="DQ77" s="76" t="s">
        <v>425</v>
      </c>
      <c r="DR77" s="76" t="s">
        <v>425</v>
      </c>
      <c r="DS77" s="76">
        <v>0</v>
      </c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</row>
    <row r="78" spans="1:378">
      <c r="A78" s="15">
        <v>70</v>
      </c>
      <c r="B78" s="121">
        <v>45642</v>
      </c>
      <c r="C78" s="44" t="s">
        <v>426</v>
      </c>
      <c r="D78" s="43" t="s">
        <v>11</v>
      </c>
      <c r="E78" s="41" t="s">
        <v>33</v>
      </c>
      <c r="F78" s="41" t="s">
        <v>42</v>
      </c>
      <c r="G78" s="107" t="s">
        <v>427</v>
      </c>
      <c r="H78" s="42" t="s">
        <v>428</v>
      </c>
      <c r="I78" s="87">
        <f>COUNTIF(C$9:C78,C78)</f>
        <v>1</v>
      </c>
      <c r="J78" s="101">
        <f t="shared" si="40"/>
        <v>0</v>
      </c>
      <c r="K78" s="102">
        <f t="shared" si="41"/>
        <v>0</v>
      </c>
      <c r="L78" s="103">
        <f t="shared" si="42"/>
        <v>3</v>
      </c>
      <c r="M78" s="75"/>
      <c r="N78" s="76"/>
      <c r="O78" s="76"/>
      <c r="P78" s="76"/>
      <c r="Q78" s="76"/>
      <c r="R78" s="76"/>
      <c r="S78" s="76"/>
      <c r="T78" s="76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 t="s">
        <v>429</v>
      </c>
      <c r="DP78" s="76" t="s">
        <v>429</v>
      </c>
      <c r="DQ78" s="76" t="s">
        <v>429</v>
      </c>
      <c r="DR78" s="76">
        <v>0</v>
      </c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</row>
    <row r="79" spans="1:378">
      <c r="A79" s="15">
        <v>71</v>
      </c>
      <c r="B79" s="121">
        <v>45642</v>
      </c>
      <c r="C79" s="44" t="s">
        <v>431</v>
      </c>
      <c r="D79" s="43" t="s">
        <v>14</v>
      </c>
      <c r="E79" s="41" t="s">
        <v>34</v>
      </c>
      <c r="F79" s="41" t="s">
        <v>42</v>
      </c>
      <c r="G79" s="107" t="s">
        <v>432</v>
      </c>
      <c r="H79" s="42" t="s">
        <v>373</v>
      </c>
      <c r="I79" s="87">
        <f>COUNTIF(C$9:C79,C79)</f>
        <v>1</v>
      </c>
      <c r="J79" s="101">
        <f t="shared" si="40"/>
        <v>0</v>
      </c>
      <c r="K79" s="102">
        <f t="shared" si="41"/>
        <v>3</v>
      </c>
      <c r="L79" s="103">
        <f t="shared" si="42"/>
        <v>0</v>
      </c>
      <c r="M79" s="75"/>
      <c r="N79" s="76"/>
      <c r="O79" s="76"/>
      <c r="P79" s="76"/>
      <c r="Q79" s="76"/>
      <c r="R79" s="76"/>
      <c r="S79" s="76"/>
      <c r="T79" s="76"/>
      <c r="U79" s="7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 t="s">
        <v>433</v>
      </c>
      <c r="DP79" s="76" t="s">
        <v>433</v>
      </c>
      <c r="DQ79" s="76" t="s">
        <v>433</v>
      </c>
      <c r="DR79" s="76">
        <v>0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</row>
    <row r="80" spans="1:378">
      <c r="A80" s="15">
        <v>72</v>
      </c>
      <c r="B80" s="121">
        <v>45642</v>
      </c>
      <c r="C80" s="44" t="s">
        <v>434</v>
      </c>
      <c r="D80" s="43" t="s">
        <v>15</v>
      </c>
      <c r="E80" s="41" t="s">
        <v>80</v>
      </c>
      <c r="F80" s="41" t="s">
        <v>42</v>
      </c>
      <c r="G80" s="107" t="s">
        <v>435</v>
      </c>
      <c r="H80" s="42" t="s">
        <v>436</v>
      </c>
      <c r="I80" s="87">
        <f>COUNTIF(C$9:C80,C80)</f>
        <v>1</v>
      </c>
      <c r="J80" s="101">
        <f t="shared" ref="J80:J136" si="43">COUNTIF($M80:$NN80,"施設*")</f>
        <v>0</v>
      </c>
      <c r="K80" s="102">
        <f t="shared" ref="K80:K136" si="44">COUNTIF($M80:$NN80,"学年*")</f>
        <v>3</v>
      </c>
      <c r="L80" s="103">
        <f t="shared" ref="L80:L136" si="45">COUNTIF($M80:$NN80,"*学級*")</f>
        <v>0</v>
      </c>
      <c r="M80" s="75"/>
      <c r="N80" s="76"/>
      <c r="O80" s="76"/>
      <c r="P80" s="76"/>
      <c r="Q80" s="76"/>
      <c r="R80" s="76"/>
      <c r="S80" s="76"/>
      <c r="T80" s="76"/>
      <c r="U80" s="7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 t="s">
        <v>437</v>
      </c>
      <c r="DP80" s="76" t="s">
        <v>437</v>
      </c>
      <c r="DQ80" s="76" t="s">
        <v>437</v>
      </c>
      <c r="DR80" s="76">
        <v>0</v>
      </c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</row>
    <row r="81" spans="1:378">
      <c r="A81" s="15">
        <v>73</v>
      </c>
      <c r="B81" s="121">
        <v>45642</v>
      </c>
      <c r="C81" s="44" t="s">
        <v>438</v>
      </c>
      <c r="D81" s="43" t="s">
        <v>15</v>
      </c>
      <c r="E81" s="41" t="s">
        <v>82</v>
      </c>
      <c r="F81" s="41" t="s">
        <v>42</v>
      </c>
      <c r="G81" s="107" t="s">
        <v>439</v>
      </c>
      <c r="H81" s="42" t="s">
        <v>440</v>
      </c>
      <c r="I81" s="87">
        <f>COUNTIF(C$9:C81,C81)</f>
        <v>1</v>
      </c>
      <c r="J81" s="101">
        <f t="shared" si="43"/>
        <v>3</v>
      </c>
      <c r="K81" s="102">
        <f t="shared" si="44"/>
        <v>0</v>
      </c>
      <c r="L81" s="103">
        <f t="shared" si="45"/>
        <v>0</v>
      </c>
      <c r="M81" s="75"/>
      <c r="N81" s="76"/>
      <c r="O81" s="76"/>
      <c r="P81" s="76"/>
      <c r="Q81" s="76"/>
      <c r="R81" s="76"/>
      <c r="S81" s="76"/>
      <c r="T81" s="76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 t="s">
        <v>441</v>
      </c>
      <c r="DP81" s="76" t="s">
        <v>441</v>
      </c>
      <c r="DQ81" s="76" t="s">
        <v>441</v>
      </c>
      <c r="DR81" s="76">
        <v>0</v>
      </c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</row>
    <row r="82" spans="1:378">
      <c r="A82" s="15">
        <v>74</v>
      </c>
      <c r="B82" s="121">
        <v>45642</v>
      </c>
      <c r="C82" s="44" t="s">
        <v>442</v>
      </c>
      <c r="D82" s="43" t="s">
        <v>9</v>
      </c>
      <c r="E82" s="41" t="s">
        <v>83</v>
      </c>
      <c r="F82" s="41" t="s">
        <v>42</v>
      </c>
      <c r="G82" s="107" t="s">
        <v>443</v>
      </c>
      <c r="H82" s="42" t="s">
        <v>444</v>
      </c>
      <c r="I82" s="87">
        <f>COUNTIF(C$9:C82,C82)</f>
        <v>1</v>
      </c>
      <c r="J82" s="101">
        <f t="shared" si="43"/>
        <v>0</v>
      </c>
      <c r="K82" s="102">
        <f t="shared" si="44"/>
        <v>0</v>
      </c>
      <c r="L82" s="103">
        <f t="shared" si="45"/>
        <v>5</v>
      </c>
      <c r="M82" s="75"/>
      <c r="N82" s="76"/>
      <c r="O82" s="76"/>
      <c r="P82" s="76"/>
      <c r="Q82" s="76"/>
      <c r="R82" s="76"/>
      <c r="S82" s="76"/>
      <c r="T82" s="76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 t="s">
        <v>454</v>
      </c>
      <c r="DP82" s="76" t="s">
        <v>454</v>
      </c>
      <c r="DQ82" s="76" t="s">
        <v>454</v>
      </c>
      <c r="DR82" s="76" t="s">
        <v>571</v>
      </c>
      <c r="DS82" s="76" t="s">
        <v>562</v>
      </c>
      <c r="DT82" s="76">
        <v>0</v>
      </c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</row>
    <row r="83" spans="1:378">
      <c r="A83" s="15">
        <v>75</v>
      </c>
      <c r="B83" s="121">
        <v>45642</v>
      </c>
      <c r="C83" s="44" t="s">
        <v>445</v>
      </c>
      <c r="D83" s="43" t="s">
        <v>16</v>
      </c>
      <c r="E83" s="41" t="s">
        <v>85</v>
      </c>
      <c r="F83" s="41" t="s">
        <v>42</v>
      </c>
      <c r="G83" s="107" t="s">
        <v>446</v>
      </c>
      <c r="H83" s="42" t="s">
        <v>447</v>
      </c>
      <c r="I83" s="87">
        <f>COUNTIF(C$9:C83,C83)</f>
        <v>1</v>
      </c>
      <c r="J83" s="101">
        <f t="shared" si="43"/>
        <v>0</v>
      </c>
      <c r="K83" s="102">
        <f t="shared" si="44"/>
        <v>0</v>
      </c>
      <c r="L83" s="103">
        <f t="shared" si="45"/>
        <v>3</v>
      </c>
      <c r="M83" s="75"/>
      <c r="N83" s="76"/>
      <c r="O83" s="76"/>
      <c r="P83" s="76"/>
      <c r="Q83" s="76"/>
      <c r="R83" s="76"/>
      <c r="S83" s="76"/>
      <c r="T83" s="76"/>
      <c r="U83" s="7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 t="s">
        <v>455</v>
      </c>
      <c r="DP83" s="76" t="s">
        <v>455</v>
      </c>
      <c r="DQ83" s="76" t="s">
        <v>455</v>
      </c>
      <c r="DR83" s="76">
        <v>0</v>
      </c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</row>
    <row r="84" spans="1:378">
      <c r="A84" s="15">
        <v>76</v>
      </c>
      <c r="B84" s="121">
        <v>45642</v>
      </c>
      <c r="C84" s="44" t="s">
        <v>448</v>
      </c>
      <c r="D84" s="43" t="s">
        <v>16</v>
      </c>
      <c r="E84" s="41" t="s">
        <v>85</v>
      </c>
      <c r="F84" s="41" t="s">
        <v>42</v>
      </c>
      <c r="G84" s="107" t="s">
        <v>449</v>
      </c>
      <c r="H84" s="42" t="s">
        <v>450</v>
      </c>
      <c r="I84" s="87">
        <f>COUNTIF(C$9:C84,C84)</f>
        <v>1</v>
      </c>
      <c r="J84" s="101">
        <f t="shared" si="43"/>
        <v>0</v>
      </c>
      <c r="K84" s="102">
        <f t="shared" si="44"/>
        <v>0</v>
      </c>
      <c r="L84" s="103">
        <f t="shared" si="45"/>
        <v>3</v>
      </c>
      <c r="M84" s="75"/>
      <c r="N84" s="76"/>
      <c r="O84" s="76"/>
      <c r="P84" s="76"/>
      <c r="Q84" s="76"/>
      <c r="R84" s="76"/>
      <c r="S84" s="76"/>
      <c r="T84" s="76"/>
      <c r="U84" s="7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 t="s">
        <v>456</v>
      </c>
      <c r="DP84" s="76" t="s">
        <v>456</v>
      </c>
      <c r="DQ84" s="76" t="s">
        <v>456</v>
      </c>
      <c r="DR84" s="76">
        <v>0</v>
      </c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</row>
    <row r="85" spans="1:378">
      <c r="A85" s="15">
        <v>77</v>
      </c>
      <c r="B85" s="121">
        <v>45642</v>
      </c>
      <c r="C85" s="44" t="s">
        <v>451</v>
      </c>
      <c r="D85" s="43" t="s">
        <v>8</v>
      </c>
      <c r="E85" s="41" t="s">
        <v>91</v>
      </c>
      <c r="F85" s="41" t="s">
        <v>44</v>
      </c>
      <c r="G85" s="107" t="s">
        <v>452</v>
      </c>
      <c r="H85" s="42" t="s">
        <v>453</v>
      </c>
      <c r="I85" s="87">
        <f>COUNTIF(C$9:C85,C85)</f>
        <v>1</v>
      </c>
      <c r="J85" s="101">
        <f t="shared" si="43"/>
        <v>3</v>
      </c>
      <c r="K85" s="102">
        <f t="shared" si="44"/>
        <v>0</v>
      </c>
      <c r="L85" s="103">
        <f t="shared" si="45"/>
        <v>0</v>
      </c>
      <c r="M85" s="75"/>
      <c r="N85" s="76"/>
      <c r="O85" s="76"/>
      <c r="P85" s="76"/>
      <c r="Q85" s="76"/>
      <c r="R85" s="76"/>
      <c r="S85" s="76"/>
      <c r="T85" s="76"/>
      <c r="U85" s="7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 t="s">
        <v>457</v>
      </c>
      <c r="DP85" s="76" t="s">
        <v>457</v>
      </c>
      <c r="DQ85" s="76" t="s">
        <v>457</v>
      </c>
      <c r="DR85" s="76">
        <v>0</v>
      </c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</row>
    <row r="86" spans="1:378">
      <c r="A86" s="15">
        <v>78</v>
      </c>
      <c r="B86" s="121">
        <v>45642</v>
      </c>
      <c r="C86" s="44" t="s">
        <v>220</v>
      </c>
      <c r="D86" s="43" t="s">
        <v>12</v>
      </c>
      <c r="E86" s="41" t="s">
        <v>22</v>
      </c>
      <c r="F86" s="41" t="s">
        <v>42</v>
      </c>
      <c r="G86" s="107" t="s">
        <v>221</v>
      </c>
      <c r="H86" s="42" t="s">
        <v>222</v>
      </c>
      <c r="I86" s="87">
        <f>COUNTIF(C$9:C86,C86)</f>
        <v>2</v>
      </c>
      <c r="J86" s="101">
        <f t="shared" si="43"/>
        <v>0</v>
      </c>
      <c r="K86" s="102">
        <f t="shared" si="44"/>
        <v>0</v>
      </c>
      <c r="L86" s="103">
        <f t="shared" si="45"/>
        <v>2</v>
      </c>
      <c r="M86" s="75"/>
      <c r="N86" s="76"/>
      <c r="O86" s="76"/>
      <c r="P86" s="76"/>
      <c r="Q86" s="76"/>
      <c r="R86" s="76"/>
      <c r="S86" s="76"/>
      <c r="T86" s="76"/>
      <c r="U86" s="7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 t="s">
        <v>497</v>
      </c>
      <c r="DP86" s="76" t="s">
        <v>497</v>
      </c>
      <c r="DQ86" s="176">
        <v>0</v>
      </c>
      <c r="DR86" s="76"/>
      <c r="DS86" s="76"/>
      <c r="DT86" s="76">
        <v>0</v>
      </c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</row>
    <row r="87" spans="1:378">
      <c r="A87" s="15">
        <v>79</v>
      </c>
      <c r="B87" s="121">
        <v>45642</v>
      </c>
      <c r="C87" s="44" t="s">
        <v>494</v>
      </c>
      <c r="D87" s="43" t="s">
        <v>12</v>
      </c>
      <c r="E87" s="41" t="s">
        <v>22</v>
      </c>
      <c r="F87" s="41" t="s">
        <v>42</v>
      </c>
      <c r="G87" s="107" t="s">
        <v>495</v>
      </c>
      <c r="H87" s="42" t="s">
        <v>496</v>
      </c>
      <c r="I87" s="87">
        <f>COUNTIF(C$9:C87,C87)</f>
        <v>1</v>
      </c>
      <c r="J87" s="101">
        <f t="shared" si="43"/>
        <v>3</v>
      </c>
      <c r="K87" s="102">
        <f t="shared" si="44"/>
        <v>0</v>
      </c>
      <c r="L87" s="103">
        <f t="shared" si="45"/>
        <v>0</v>
      </c>
      <c r="M87" s="75"/>
      <c r="N87" s="76"/>
      <c r="O87" s="76"/>
      <c r="P87" s="76"/>
      <c r="Q87" s="76"/>
      <c r="R87" s="76"/>
      <c r="S87" s="76"/>
      <c r="T87" s="76"/>
      <c r="U87" s="7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 t="s">
        <v>498</v>
      </c>
      <c r="DQ87" s="76" t="s">
        <v>498</v>
      </c>
      <c r="DR87" s="76" t="s">
        <v>498</v>
      </c>
      <c r="DS87" s="76">
        <v>0</v>
      </c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</row>
    <row r="88" spans="1:378">
      <c r="A88" s="15">
        <v>80</v>
      </c>
      <c r="B88" s="121">
        <v>45643</v>
      </c>
      <c r="C88" s="44" t="s">
        <v>458</v>
      </c>
      <c r="D88" s="43" t="s">
        <v>12</v>
      </c>
      <c r="E88" s="41" t="s">
        <v>27</v>
      </c>
      <c r="F88" s="41" t="s">
        <v>43</v>
      </c>
      <c r="G88" s="107" t="s">
        <v>459</v>
      </c>
      <c r="H88" s="42" t="s">
        <v>460</v>
      </c>
      <c r="I88" s="87">
        <v>1</v>
      </c>
      <c r="J88" s="101">
        <v>0</v>
      </c>
      <c r="K88" s="102">
        <v>0</v>
      </c>
      <c r="L88" s="103">
        <v>4</v>
      </c>
      <c r="M88" s="75"/>
      <c r="N88" s="76"/>
      <c r="O88" s="76"/>
      <c r="P88" s="76"/>
      <c r="Q88" s="76"/>
      <c r="R88" s="76"/>
      <c r="S88" s="76"/>
      <c r="T88" s="76"/>
      <c r="U88" s="7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 t="s">
        <v>461</v>
      </c>
      <c r="DQ88" s="76" t="s">
        <v>461</v>
      </c>
      <c r="DR88" s="76" t="s">
        <v>461</v>
      </c>
      <c r="DS88" s="76" t="s">
        <v>580</v>
      </c>
      <c r="DT88" s="76">
        <v>0</v>
      </c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</row>
    <row r="89" spans="1:378">
      <c r="A89" s="15">
        <v>81</v>
      </c>
      <c r="B89" s="121">
        <v>45643</v>
      </c>
      <c r="C89" s="44" t="s">
        <v>462</v>
      </c>
      <c r="D89" s="43" t="s">
        <v>13</v>
      </c>
      <c r="E89" s="41" t="s">
        <v>30</v>
      </c>
      <c r="F89" s="41" t="s">
        <v>41</v>
      </c>
      <c r="G89" s="107" t="s">
        <v>463</v>
      </c>
      <c r="H89" s="42" t="s">
        <v>464</v>
      </c>
      <c r="I89" s="87">
        <v>1</v>
      </c>
      <c r="J89" s="101">
        <v>0</v>
      </c>
      <c r="K89" s="102">
        <v>3</v>
      </c>
      <c r="L89" s="103">
        <v>0</v>
      </c>
      <c r="M89" s="75"/>
      <c r="N89" s="76"/>
      <c r="O89" s="76"/>
      <c r="P89" s="76"/>
      <c r="Q89" s="76"/>
      <c r="R89" s="76"/>
      <c r="S89" s="76"/>
      <c r="T89" s="76"/>
      <c r="U89" s="7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 t="s">
        <v>465</v>
      </c>
      <c r="DQ89" s="76" t="s">
        <v>465</v>
      </c>
      <c r="DR89" s="76" t="s">
        <v>465</v>
      </c>
      <c r="DS89" s="76">
        <v>0</v>
      </c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</row>
    <row r="90" spans="1:378">
      <c r="A90" s="15">
        <v>82</v>
      </c>
      <c r="B90" s="121">
        <v>45643</v>
      </c>
      <c r="C90" s="44" t="s">
        <v>467</v>
      </c>
      <c r="D90" s="43" t="s">
        <v>13</v>
      </c>
      <c r="E90" s="41" t="s">
        <v>31</v>
      </c>
      <c r="F90" s="41" t="s">
        <v>42</v>
      </c>
      <c r="G90" s="107" t="s">
        <v>468</v>
      </c>
      <c r="H90" s="42" t="s">
        <v>134</v>
      </c>
      <c r="I90" s="87">
        <v>1</v>
      </c>
      <c r="J90" s="101">
        <v>0</v>
      </c>
      <c r="K90" s="102">
        <v>0</v>
      </c>
      <c r="L90" s="103">
        <v>1</v>
      </c>
      <c r="M90" s="75"/>
      <c r="N90" s="76"/>
      <c r="O90" s="76"/>
      <c r="P90" s="76"/>
      <c r="Q90" s="76"/>
      <c r="R90" s="76"/>
      <c r="S90" s="76"/>
      <c r="T90" s="76"/>
      <c r="U90" s="7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 t="s">
        <v>474</v>
      </c>
      <c r="DP90" s="76">
        <v>0</v>
      </c>
      <c r="DQ90" s="76"/>
      <c r="DR90" s="76"/>
      <c r="DS90" s="76"/>
      <c r="DT90" s="76">
        <v>0</v>
      </c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</row>
    <row r="91" spans="1:378">
      <c r="A91" s="15">
        <v>83</v>
      </c>
      <c r="B91" s="121">
        <v>45643</v>
      </c>
      <c r="C91" s="44" t="s">
        <v>469</v>
      </c>
      <c r="D91" s="43" t="s">
        <v>13</v>
      </c>
      <c r="E91" s="41" t="s">
        <v>31</v>
      </c>
      <c r="F91" s="41" t="s">
        <v>42</v>
      </c>
      <c r="G91" s="107" t="s">
        <v>470</v>
      </c>
      <c r="H91" s="42" t="s">
        <v>471</v>
      </c>
      <c r="I91" s="87">
        <v>1</v>
      </c>
      <c r="J91" s="101">
        <v>0</v>
      </c>
      <c r="K91" s="102">
        <v>0</v>
      </c>
      <c r="L91" s="103">
        <v>2</v>
      </c>
      <c r="M91" s="75"/>
      <c r="N91" s="76"/>
      <c r="O91" s="76"/>
      <c r="P91" s="76"/>
      <c r="Q91" s="76"/>
      <c r="R91" s="76"/>
      <c r="S91" s="76"/>
      <c r="T91" s="76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 t="s">
        <v>475</v>
      </c>
      <c r="DQ91" s="76" t="s">
        <v>475</v>
      </c>
      <c r="DR91" s="76">
        <v>0</v>
      </c>
      <c r="DS91" s="76"/>
      <c r="DT91" s="76">
        <v>0</v>
      </c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</row>
    <row r="92" spans="1:378">
      <c r="A92" s="15">
        <v>84</v>
      </c>
      <c r="B92" s="121">
        <v>45643</v>
      </c>
      <c r="C92" s="44" t="s">
        <v>472</v>
      </c>
      <c r="D92" s="43" t="s">
        <v>13</v>
      </c>
      <c r="E92" s="41" t="s">
        <v>29</v>
      </c>
      <c r="F92" s="41" t="s">
        <v>44</v>
      </c>
      <c r="G92" s="107" t="s">
        <v>473</v>
      </c>
      <c r="H92" s="42" t="s">
        <v>319</v>
      </c>
      <c r="I92" s="87">
        <v>1</v>
      </c>
      <c r="J92" s="101">
        <v>0</v>
      </c>
      <c r="K92" s="102">
        <v>0</v>
      </c>
      <c r="L92" s="103">
        <v>4</v>
      </c>
      <c r="M92" s="75"/>
      <c r="N92" s="76"/>
      <c r="O92" s="76"/>
      <c r="P92" s="76"/>
      <c r="Q92" s="76"/>
      <c r="R92" s="76"/>
      <c r="S92" s="76"/>
      <c r="T92" s="76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 t="s">
        <v>476</v>
      </c>
      <c r="DQ92" s="76" t="s">
        <v>476</v>
      </c>
      <c r="DR92" s="76" t="s">
        <v>476</v>
      </c>
      <c r="DS92" s="76" t="s">
        <v>476</v>
      </c>
      <c r="DT92" s="76">
        <v>0</v>
      </c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</row>
    <row r="93" spans="1:378">
      <c r="A93" s="15">
        <v>85</v>
      </c>
      <c r="B93" s="121">
        <v>45643</v>
      </c>
      <c r="C93" s="44" t="s">
        <v>477</v>
      </c>
      <c r="D93" s="43" t="s">
        <v>15</v>
      </c>
      <c r="E93" s="41" t="s">
        <v>82</v>
      </c>
      <c r="F93" s="41" t="s">
        <v>43</v>
      </c>
      <c r="G93" s="107" t="s">
        <v>478</v>
      </c>
      <c r="H93" s="42" t="s">
        <v>479</v>
      </c>
      <c r="I93" s="87">
        <v>1</v>
      </c>
      <c r="J93" s="101">
        <v>0</v>
      </c>
      <c r="K93" s="102">
        <v>3</v>
      </c>
      <c r="L93" s="103">
        <v>0</v>
      </c>
      <c r="M93" s="75"/>
      <c r="N93" s="76"/>
      <c r="O93" s="76"/>
      <c r="P93" s="76"/>
      <c r="Q93" s="76"/>
      <c r="R93" s="76"/>
      <c r="S93" s="76"/>
      <c r="T93" s="76"/>
      <c r="U93" s="7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 t="s">
        <v>480</v>
      </c>
      <c r="DR93" s="76" t="s">
        <v>480</v>
      </c>
      <c r="DS93" s="76" t="s">
        <v>480</v>
      </c>
      <c r="DT93" s="76">
        <v>0</v>
      </c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</row>
    <row r="94" spans="1:378">
      <c r="A94" s="15">
        <v>86</v>
      </c>
      <c r="B94" s="121">
        <v>45643</v>
      </c>
      <c r="C94" s="44" t="s">
        <v>486</v>
      </c>
      <c r="D94" s="43" t="s">
        <v>17</v>
      </c>
      <c r="E94" s="41" t="s">
        <v>94</v>
      </c>
      <c r="F94" s="41" t="s">
        <v>42</v>
      </c>
      <c r="G94" s="107" t="s">
        <v>487</v>
      </c>
      <c r="H94" s="42" t="s">
        <v>488</v>
      </c>
      <c r="I94" s="87">
        <v>1</v>
      </c>
      <c r="J94" s="101">
        <v>0</v>
      </c>
      <c r="K94" s="102">
        <v>3</v>
      </c>
      <c r="L94" s="103">
        <v>0</v>
      </c>
      <c r="M94" s="75"/>
      <c r="N94" s="76"/>
      <c r="O94" s="76"/>
      <c r="P94" s="76"/>
      <c r="Q94" s="76"/>
      <c r="R94" s="76"/>
      <c r="S94" s="76"/>
      <c r="T94" s="76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5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 t="s">
        <v>491</v>
      </c>
      <c r="DQ94" s="76" t="s">
        <v>491</v>
      </c>
      <c r="DR94" s="76" t="s">
        <v>491</v>
      </c>
      <c r="DS94" s="76" t="s">
        <v>570</v>
      </c>
      <c r="DT94" s="76">
        <v>0</v>
      </c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</row>
    <row r="95" spans="1:378">
      <c r="A95" s="15">
        <v>87</v>
      </c>
      <c r="B95" s="121">
        <v>45643</v>
      </c>
      <c r="C95" s="44" t="s">
        <v>485</v>
      </c>
      <c r="D95" s="43" t="s">
        <v>17</v>
      </c>
      <c r="E95" s="41" t="s">
        <v>93</v>
      </c>
      <c r="F95" s="41" t="s">
        <v>42</v>
      </c>
      <c r="G95" s="107" t="s">
        <v>489</v>
      </c>
      <c r="H95" s="42" t="s">
        <v>490</v>
      </c>
      <c r="I95" s="87">
        <v>1</v>
      </c>
      <c r="J95" s="101">
        <v>0</v>
      </c>
      <c r="K95" s="102">
        <v>0</v>
      </c>
      <c r="L95" s="103">
        <v>5</v>
      </c>
      <c r="M95" s="75"/>
      <c r="N95" s="76"/>
      <c r="O95" s="76"/>
      <c r="P95" s="76"/>
      <c r="Q95" s="76"/>
      <c r="R95" s="76"/>
      <c r="S95" s="76"/>
      <c r="T95" s="76"/>
      <c r="U95" s="7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5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 t="s">
        <v>492</v>
      </c>
      <c r="DP95" s="76" t="s">
        <v>492</v>
      </c>
      <c r="DQ95" s="76" t="s">
        <v>492</v>
      </c>
      <c r="DR95" s="76" t="s">
        <v>492</v>
      </c>
      <c r="DS95" s="76" t="s">
        <v>492</v>
      </c>
      <c r="DT95" s="76">
        <v>0</v>
      </c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</row>
    <row r="96" spans="1:378">
      <c r="A96" s="15">
        <v>88</v>
      </c>
      <c r="B96" s="121">
        <v>45643</v>
      </c>
      <c r="C96" s="44" t="s">
        <v>500</v>
      </c>
      <c r="D96" s="43" t="s">
        <v>12</v>
      </c>
      <c r="E96" s="41" t="s">
        <v>22</v>
      </c>
      <c r="F96" s="41" t="s">
        <v>42</v>
      </c>
      <c r="G96" s="107" t="s">
        <v>501</v>
      </c>
      <c r="H96" s="42" t="s">
        <v>502</v>
      </c>
      <c r="I96" s="87">
        <f>COUNTIF(C$9:C96,C96)</f>
        <v>1</v>
      </c>
      <c r="J96" s="101">
        <f t="shared" si="43"/>
        <v>0</v>
      </c>
      <c r="K96" s="102">
        <f t="shared" si="44"/>
        <v>3</v>
      </c>
      <c r="L96" s="103">
        <f t="shared" si="45"/>
        <v>0</v>
      </c>
      <c r="M96" s="75"/>
      <c r="N96" s="76"/>
      <c r="O96" s="76"/>
      <c r="P96" s="76"/>
      <c r="Q96" s="76"/>
      <c r="R96" s="76"/>
      <c r="S96" s="76"/>
      <c r="T96" s="76"/>
      <c r="U96" s="7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5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 t="s">
        <v>518</v>
      </c>
      <c r="DQ96" s="76" t="s">
        <v>518</v>
      </c>
      <c r="DR96" s="76" t="s">
        <v>518</v>
      </c>
      <c r="DS96" s="76">
        <v>0</v>
      </c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</row>
    <row r="97" spans="1:378">
      <c r="A97" s="15">
        <v>89</v>
      </c>
      <c r="B97" s="121">
        <v>45643</v>
      </c>
      <c r="C97" s="44" t="s">
        <v>503</v>
      </c>
      <c r="D97" s="43" t="s">
        <v>12</v>
      </c>
      <c r="E97" s="41" t="s">
        <v>22</v>
      </c>
      <c r="F97" s="41" t="s">
        <v>43</v>
      </c>
      <c r="G97" s="107" t="s">
        <v>504</v>
      </c>
      <c r="H97" s="42" t="s">
        <v>505</v>
      </c>
      <c r="I97" s="87">
        <f>COUNTIF(C$9:C97,C97)</f>
        <v>1</v>
      </c>
      <c r="J97" s="101">
        <f t="shared" si="43"/>
        <v>0</v>
      </c>
      <c r="K97" s="102">
        <f t="shared" si="44"/>
        <v>0</v>
      </c>
      <c r="L97" s="103">
        <f t="shared" si="45"/>
        <v>3</v>
      </c>
      <c r="M97" s="75"/>
      <c r="N97" s="76"/>
      <c r="O97" s="76"/>
      <c r="P97" s="76"/>
      <c r="Q97" s="76"/>
      <c r="R97" s="76"/>
      <c r="S97" s="76"/>
      <c r="T97" s="76"/>
      <c r="U97" s="75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5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 t="s">
        <v>519</v>
      </c>
      <c r="DQ97" s="76" t="s">
        <v>519</v>
      </c>
      <c r="DR97" s="76" t="s">
        <v>519</v>
      </c>
      <c r="DS97" s="76">
        <v>0</v>
      </c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</row>
    <row r="98" spans="1:378">
      <c r="A98" s="15">
        <v>90</v>
      </c>
      <c r="B98" s="121">
        <v>45643</v>
      </c>
      <c r="C98" s="44" t="s">
        <v>506</v>
      </c>
      <c r="D98" s="43" t="s">
        <v>12</v>
      </c>
      <c r="E98" s="41" t="s">
        <v>22</v>
      </c>
      <c r="F98" s="41" t="s">
        <v>43</v>
      </c>
      <c r="G98" s="107" t="s">
        <v>507</v>
      </c>
      <c r="H98" s="42" t="s">
        <v>508</v>
      </c>
      <c r="I98" s="87">
        <f>COUNTIF(C$9:C98,C98)</f>
        <v>1</v>
      </c>
      <c r="J98" s="101">
        <f t="shared" si="43"/>
        <v>0</v>
      </c>
      <c r="K98" s="102">
        <f t="shared" si="44"/>
        <v>3</v>
      </c>
      <c r="L98" s="103">
        <f t="shared" si="45"/>
        <v>0</v>
      </c>
      <c r="M98" s="75"/>
      <c r="N98" s="76"/>
      <c r="O98" s="76"/>
      <c r="P98" s="76"/>
      <c r="Q98" s="76"/>
      <c r="R98" s="76"/>
      <c r="S98" s="76"/>
      <c r="T98" s="76"/>
      <c r="U98" s="75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5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 t="s">
        <v>520</v>
      </c>
      <c r="DP98" s="76" t="s">
        <v>520</v>
      </c>
      <c r="DQ98" s="76" t="s">
        <v>520</v>
      </c>
      <c r="DR98" s="76">
        <v>0</v>
      </c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</row>
    <row r="99" spans="1:378">
      <c r="A99" s="15">
        <v>91</v>
      </c>
      <c r="B99" s="121">
        <v>45643</v>
      </c>
      <c r="C99" s="44" t="s">
        <v>509</v>
      </c>
      <c r="D99" s="43" t="s">
        <v>12</v>
      </c>
      <c r="E99" s="41" t="s">
        <v>22</v>
      </c>
      <c r="F99" s="41" t="s">
        <v>44</v>
      </c>
      <c r="G99" s="107" t="s">
        <v>510</v>
      </c>
      <c r="H99" s="42" t="s">
        <v>511</v>
      </c>
      <c r="I99" s="87">
        <f>COUNTIF(C$9:C99,C99)</f>
        <v>1</v>
      </c>
      <c r="J99" s="101">
        <f t="shared" si="43"/>
        <v>0</v>
      </c>
      <c r="K99" s="102">
        <f t="shared" si="44"/>
        <v>0</v>
      </c>
      <c r="L99" s="103">
        <f t="shared" si="45"/>
        <v>3</v>
      </c>
      <c r="M99" s="75"/>
      <c r="N99" s="76"/>
      <c r="O99" s="76"/>
      <c r="P99" s="76"/>
      <c r="Q99" s="76"/>
      <c r="R99" s="76"/>
      <c r="S99" s="76"/>
      <c r="T99" s="76"/>
      <c r="U99" s="75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5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 t="s">
        <v>521</v>
      </c>
      <c r="DQ99" s="76" t="s">
        <v>521</v>
      </c>
      <c r="DR99" s="76" t="s">
        <v>521</v>
      </c>
      <c r="DS99" s="76">
        <v>0</v>
      </c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</row>
    <row r="100" spans="1:378">
      <c r="A100" s="15">
        <v>92</v>
      </c>
      <c r="B100" s="121">
        <v>45643</v>
      </c>
      <c r="C100" s="44" t="s">
        <v>512</v>
      </c>
      <c r="D100" s="43" t="s">
        <v>12</v>
      </c>
      <c r="E100" s="41" t="s">
        <v>22</v>
      </c>
      <c r="F100" s="41" t="s">
        <v>43</v>
      </c>
      <c r="G100" s="107" t="s">
        <v>513</v>
      </c>
      <c r="H100" s="42" t="s">
        <v>514</v>
      </c>
      <c r="I100" s="87">
        <f>COUNTIF(C$9:C100,C100)</f>
        <v>1</v>
      </c>
      <c r="J100" s="101">
        <f t="shared" si="43"/>
        <v>0</v>
      </c>
      <c r="K100" s="102">
        <f t="shared" si="44"/>
        <v>0</v>
      </c>
      <c r="L100" s="103">
        <f t="shared" si="45"/>
        <v>4</v>
      </c>
      <c r="M100" s="75"/>
      <c r="N100" s="76"/>
      <c r="O100" s="76"/>
      <c r="P100" s="76"/>
      <c r="Q100" s="76"/>
      <c r="R100" s="76"/>
      <c r="S100" s="76"/>
      <c r="T100" s="76"/>
      <c r="U100" s="75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5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 t="s">
        <v>522</v>
      </c>
      <c r="DP100" s="76" t="s">
        <v>522</v>
      </c>
      <c r="DQ100" s="76" t="s">
        <v>522</v>
      </c>
      <c r="DR100" s="76" t="s">
        <v>522</v>
      </c>
      <c r="DS100" s="76">
        <v>0</v>
      </c>
      <c r="DT100" s="76"/>
      <c r="DU100" s="76"/>
      <c r="DV100" s="76"/>
      <c r="DW100" s="173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</row>
    <row r="101" spans="1:378">
      <c r="A101" s="15">
        <v>93</v>
      </c>
      <c r="B101" s="121">
        <v>45643</v>
      </c>
      <c r="C101" s="44" t="s">
        <v>515</v>
      </c>
      <c r="D101" s="43" t="s">
        <v>12</v>
      </c>
      <c r="E101" s="41" t="s">
        <v>22</v>
      </c>
      <c r="F101" s="41" t="s">
        <v>42</v>
      </c>
      <c r="G101" s="107" t="s">
        <v>516</v>
      </c>
      <c r="H101" s="42" t="s">
        <v>517</v>
      </c>
      <c r="I101" s="87">
        <f>COUNTIF(C$9:C101,C101)</f>
        <v>1</v>
      </c>
      <c r="J101" s="101">
        <f t="shared" si="43"/>
        <v>0</v>
      </c>
      <c r="K101" s="102">
        <f t="shared" si="44"/>
        <v>0</v>
      </c>
      <c r="L101" s="103">
        <f t="shared" si="45"/>
        <v>2</v>
      </c>
      <c r="M101" s="75"/>
      <c r="N101" s="76"/>
      <c r="O101" s="76"/>
      <c r="P101" s="76"/>
      <c r="Q101" s="76"/>
      <c r="R101" s="76"/>
      <c r="S101" s="76"/>
      <c r="T101" s="76"/>
      <c r="U101" s="75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5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 t="s">
        <v>523</v>
      </c>
      <c r="DR101" s="76" t="s">
        <v>523</v>
      </c>
      <c r="DS101" s="76">
        <v>0</v>
      </c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</row>
    <row r="102" spans="1:378">
      <c r="A102" s="15">
        <v>94</v>
      </c>
      <c r="B102" s="121">
        <v>45644</v>
      </c>
      <c r="C102" s="44" t="s">
        <v>524</v>
      </c>
      <c r="D102" s="43" t="s">
        <v>12</v>
      </c>
      <c r="E102" s="41" t="s">
        <v>27</v>
      </c>
      <c r="F102" s="41" t="s">
        <v>42</v>
      </c>
      <c r="G102" s="107" t="s">
        <v>525</v>
      </c>
      <c r="H102" s="42" t="s">
        <v>526</v>
      </c>
      <c r="I102" s="87">
        <f>COUNTIF(C$9:C102,C102)</f>
        <v>1</v>
      </c>
      <c r="J102" s="101">
        <f t="shared" si="43"/>
        <v>0</v>
      </c>
      <c r="K102" s="102">
        <f t="shared" si="44"/>
        <v>0</v>
      </c>
      <c r="L102" s="103">
        <f t="shared" si="45"/>
        <v>4</v>
      </c>
      <c r="M102" s="75"/>
      <c r="N102" s="76"/>
      <c r="O102" s="76"/>
      <c r="P102" s="76"/>
      <c r="Q102" s="76"/>
      <c r="R102" s="76"/>
      <c r="S102" s="76"/>
      <c r="T102" s="76"/>
      <c r="U102" s="75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5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 t="s">
        <v>527</v>
      </c>
      <c r="DQ102" s="76" t="s">
        <v>527</v>
      </c>
      <c r="DR102" s="76" t="s">
        <v>527</v>
      </c>
      <c r="DS102" s="76" t="s">
        <v>539</v>
      </c>
      <c r="DT102" s="76">
        <v>0</v>
      </c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</row>
    <row r="103" spans="1:378">
      <c r="A103" s="15">
        <v>95</v>
      </c>
      <c r="B103" s="121">
        <v>45644</v>
      </c>
      <c r="C103" s="44" t="s">
        <v>528</v>
      </c>
      <c r="D103" s="43" t="s">
        <v>14</v>
      </c>
      <c r="E103" s="41" t="s">
        <v>34</v>
      </c>
      <c r="F103" s="41" t="s">
        <v>43</v>
      </c>
      <c r="G103" s="107" t="s">
        <v>529</v>
      </c>
      <c r="H103" s="42" t="s">
        <v>300</v>
      </c>
      <c r="I103" s="87">
        <f>COUNTIF(C$9:C103,C103)</f>
        <v>1</v>
      </c>
      <c r="J103" s="101">
        <f t="shared" si="43"/>
        <v>0</v>
      </c>
      <c r="K103" s="102">
        <f t="shared" si="44"/>
        <v>0</v>
      </c>
      <c r="L103" s="103">
        <f t="shared" si="45"/>
        <v>3</v>
      </c>
      <c r="M103" s="75"/>
      <c r="N103" s="76"/>
      <c r="O103" s="76"/>
      <c r="P103" s="76"/>
      <c r="Q103" s="76"/>
      <c r="R103" s="76"/>
      <c r="S103" s="76"/>
      <c r="T103" s="76"/>
      <c r="U103" s="75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5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 t="s">
        <v>533</v>
      </c>
      <c r="DR103" s="76" t="s">
        <v>533</v>
      </c>
      <c r="DS103" s="76" t="s">
        <v>588</v>
      </c>
      <c r="DT103" s="76">
        <v>0</v>
      </c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</row>
    <row r="104" spans="1:378">
      <c r="A104" s="15">
        <v>96</v>
      </c>
      <c r="B104" s="121">
        <v>45644</v>
      </c>
      <c r="C104" s="44" t="s">
        <v>530</v>
      </c>
      <c r="D104" s="43" t="s">
        <v>16</v>
      </c>
      <c r="E104" s="41" t="s">
        <v>86</v>
      </c>
      <c r="F104" s="41" t="s">
        <v>42</v>
      </c>
      <c r="G104" s="107" t="s">
        <v>531</v>
      </c>
      <c r="H104" s="42" t="s">
        <v>532</v>
      </c>
      <c r="I104" s="87">
        <f>COUNTIF(C$9:C104,C104)</f>
        <v>1</v>
      </c>
      <c r="J104" s="101">
        <f t="shared" si="43"/>
        <v>0</v>
      </c>
      <c r="K104" s="102">
        <f t="shared" si="44"/>
        <v>0</v>
      </c>
      <c r="L104" s="103">
        <f t="shared" si="45"/>
        <v>2</v>
      </c>
      <c r="M104" s="75"/>
      <c r="N104" s="76"/>
      <c r="O104" s="76"/>
      <c r="P104" s="76"/>
      <c r="Q104" s="76"/>
      <c r="R104" s="76"/>
      <c r="S104" s="76"/>
      <c r="T104" s="76"/>
      <c r="U104" s="75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5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 t="s">
        <v>534</v>
      </c>
      <c r="DR104" s="76" t="s">
        <v>534</v>
      </c>
      <c r="DS104" s="76">
        <v>0</v>
      </c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</row>
    <row r="105" spans="1:378">
      <c r="A105" s="15">
        <v>97</v>
      </c>
      <c r="B105" s="121">
        <v>45644</v>
      </c>
      <c r="C105" s="44" t="s">
        <v>535</v>
      </c>
      <c r="D105" s="43" t="s">
        <v>12</v>
      </c>
      <c r="E105" s="41" t="s">
        <v>22</v>
      </c>
      <c r="F105" s="41" t="s">
        <v>42</v>
      </c>
      <c r="G105" s="107" t="s">
        <v>536</v>
      </c>
      <c r="H105" s="42" t="s">
        <v>537</v>
      </c>
      <c r="I105" s="87">
        <f>COUNTIF(C$9:C105,C105)</f>
        <v>1</v>
      </c>
      <c r="J105" s="101">
        <f t="shared" si="43"/>
        <v>0</v>
      </c>
      <c r="K105" s="102">
        <f t="shared" si="44"/>
        <v>0</v>
      </c>
      <c r="L105" s="103">
        <v>1</v>
      </c>
      <c r="M105" s="75"/>
      <c r="N105" s="76"/>
      <c r="O105" s="76"/>
      <c r="P105" s="76"/>
      <c r="Q105" s="76"/>
      <c r="R105" s="76"/>
      <c r="S105" s="76"/>
      <c r="T105" s="76"/>
      <c r="U105" s="75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5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 t="s">
        <v>538</v>
      </c>
      <c r="DR105" s="76" t="s">
        <v>538</v>
      </c>
      <c r="DS105" s="76" t="s">
        <v>538</v>
      </c>
      <c r="DT105" s="76">
        <v>0</v>
      </c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</row>
    <row r="106" spans="1:378">
      <c r="A106" s="15">
        <v>98</v>
      </c>
      <c r="B106" s="121">
        <v>45645</v>
      </c>
      <c r="C106" s="44" t="s">
        <v>540</v>
      </c>
      <c r="D106" s="43" t="s">
        <v>12</v>
      </c>
      <c r="E106" s="41" t="s">
        <v>24</v>
      </c>
      <c r="F106" s="41" t="s">
        <v>43</v>
      </c>
      <c r="G106" s="107" t="s">
        <v>541</v>
      </c>
      <c r="H106" s="42" t="s">
        <v>542</v>
      </c>
      <c r="I106" s="87">
        <f>COUNTIF(C$9:C106,C106)</f>
        <v>1</v>
      </c>
      <c r="J106" s="101">
        <f t="shared" si="43"/>
        <v>0</v>
      </c>
      <c r="K106" s="102">
        <f t="shared" si="44"/>
        <v>0</v>
      </c>
      <c r="L106" s="103">
        <f t="shared" si="45"/>
        <v>3</v>
      </c>
      <c r="M106" s="75"/>
      <c r="N106" s="76"/>
      <c r="O106" s="76"/>
      <c r="P106" s="76"/>
      <c r="Q106" s="76"/>
      <c r="R106" s="76"/>
      <c r="S106" s="76"/>
      <c r="T106" s="76"/>
      <c r="U106" s="75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5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 t="s">
        <v>545</v>
      </c>
      <c r="DR106" s="76" t="s">
        <v>545</v>
      </c>
      <c r="DS106" s="76" t="s">
        <v>545</v>
      </c>
      <c r="DT106" s="76">
        <v>0</v>
      </c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</row>
    <row r="107" spans="1:378">
      <c r="A107" s="15">
        <v>99</v>
      </c>
      <c r="B107" s="121">
        <v>45645</v>
      </c>
      <c r="C107" s="44" t="s">
        <v>543</v>
      </c>
      <c r="D107" s="43" t="s">
        <v>12</v>
      </c>
      <c r="E107" s="41" t="s">
        <v>24</v>
      </c>
      <c r="F107" s="41" t="s">
        <v>42</v>
      </c>
      <c r="G107" s="107" t="s">
        <v>544</v>
      </c>
      <c r="H107" s="42" t="s">
        <v>542</v>
      </c>
      <c r="I107" s="87">
        <f>COUNTIF(C$9:C107,C107)</f>
        <v>1</v>
      </c>
      <c r="J107" s="101">
        <f t="shared" si="43"/>
        <v>0</v>
      </c>
      <c r="K107" s="102">
        <f t="shared" si="44"/>
        <v>2</v>
      </c>
      <c r="L107" s="103">
        <f t="shared" si="45"/>
        <v>0</v>
      </c>
      <c r="M107" s="75"/>
      <c r="N107" s="76"/>
      <c r="O107" s="76"/>
      <c r="P107" s="76"/>
      <c r="Q107" s="76"/>
      <c r="R107" s="76"/>
      <c r="S107" s="76"/>
      <c r="T107" s="76"/>
      <c r="U107" s="75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5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 t="s">
        <v>546</v>
      </c>
      <c r="DS107" s="76" t="s">
        <v>546</v>
      </c>
      <c r="DT107" s="76">
        <v>0</v>
      </c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</row>
    <row r="108" spans="1:378">
      <c r="A108" s="15">
        <v>100</v>
      </c>
      <c r="B108" s="121">
        <v>45645</v>
      </c>
      <c r="C108" s="44" t="s">
        <v>197</v>
      </c>
      <c r="D108" s="43" t="s">
        <v>13</v>
      </c>
      <c r="E108" s="41" t="s">
        <v>29</v>
      </c>
      <c r="F108" s="41" t="s">
        <v>42</v>
      </c>
      <c r="G108" s="107" t="s">
        <v>198</v>
      </c>
      <c r="H108" s="42" t="s">
        <v>199</v>
      </c>
      <c r="I108" s="87">
        <f>COUNTIF(C$9:C108,C108)</f>
        <v>2</v>
      </c>
      <c r="J108" s="101">
        <f t="shared" si="43"/>
        <v>0</v>
      </c>
      <c r="K108" s="102">
        <f t="shared" si="44"/>
        <v>3</v>
      </c>
      <c r="L108" s="103">
        <f t="shared" si="45"/>
        <v>0</v>
      </c>
      <c r="M108" s="75"/>
      <c r="N108" s="76"/>
      <c r="O108" s="76"/>
      <c r="P108" s="76"/>
      <c r="Q108" s="76"/>
      <c r="R108" s="76"/>
      <c r="S108" s="76"/>
      <c r="T108" s="76"/>
      <c r="U108" s="75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5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 t="s">
        <v>548</v>
      </c>
      <c r="DR108" s="76" t="s">
        <v>548</v>
      </c>
      <c r="DS108" s="76" t="s">
        <v>548</v>
      </c>
      <c r="DT108" s="76">
        <v>0</v>
      </c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</row>
    <row r="109" spans="1:378">
      <c r="A109" s="15">
        <v>101</v>
      </c>
      <c r="B109" s="121">
        <v>45645</v>
      </c>
      <c r="C109" s="44" t="s">
        <v>549</v>
      </c>
      <c r="D109" s="43" t="s">
        <v>11</v>
      </c>
      <c r="E109" s="41" t="s">
        <v>33</v>
      </c>
      <c r="F109" s="41" t="s">
        <v>42</v>
      </c>
      <c r="G109" s="107" t="s">
        <v>550</v>
      </c>
      <c r="H109" s="42" t="s">
        <v>551</v>
      </c>
      <c r="I109" s="87">
        <f>COUNTIF(C$9:C109,C109)</f>
        <v>1</v>
      </c>
      <c r="J109" s="101">
        <f t="shared" si="43"/>
        <v>0</v>
      </c>
      <c r="K109" s="102">
        <f t="shared" si="44"/>
        <v>4</v>
      </c>
      <c r="L109" s="103">
        <f t="shared" si="45"/>
        <v>0</v>
      </c>
      <c r="M109" s="75"/>
      <c r="N109" s="76"/>
      <c r="O109" s="76"/>
      <c r="P109" s="76"/>
      <c r="Q109" s="76"/>
      <c r="R109" s="76"/>
      <c r="S109" s="76"/>
      <c r="T109" s="76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5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 t="s">
        <v>552</v>
      </c>
      <c r="DS109" s="76" t="s">
        <v>552</v>
      </c>
      <c r="DT109" s="76" t="s">
        <v>552</v>
      </c>
      <c r="DU109" s="76" t="s">
        <v>552</v>
      </c>
      <c r="DV109" s="76">
        <v>0</v>
      </c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</row>
    <row r="110" spans="1:378">
      <c r="A110" s="15">
        <v>102</v>
      </c>
      <c r="B110" s="121">
        <v>45645</v>
      </c>
      <c r="C110" s="44" t="s">
        <v>553</v>
      </c>
      <c r="D110" s="43" t="s">
        <v>14</v>
      </c>
      <c r="E110" s="41" t="s">
        <v>34</v>
      </c>
      <c r="F110" s="41" t="s">
        <v>42</v>
      </c>
      <c r="G110" s="107" t="s">
        <v>554</v>
      </c>
      <c r="H110" s="42" t="s">
        <v>555</v>
      </c>
      <c r="I110" s="87">
        <f>COUNTIF(C$9:C110,C110)</f>
        <v>1</v>
      </c>
      <c r="J110" s="101">
        <f t="shared" si="43"/>
        <v>0</v>
      </c>
      <c r="K110" s="102">
        <f t="shared" si="44"/>
        <v>0</v>
      </c>
      <c r="L110" s="103">
        <f t="shared" si="45"/>
        <v>5</v>
      </c>
      <c r="M110" s="75"/>
      <c r="N110" s="76"/>
      <c r="O110" s="76"/>
      <c r="P110" s="76"/>
      <c r="Q110" s="76"/>
      <c r="R110" s="76"/>
      <c r="S110" s="76"/>
      <c r="T110" s="76"/>
      <c r="U110" s="75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5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 t="s">
        <v>559</v>
      </c>
      <c r="DS110" s="76" t="s">
        <v>559</v>
      </c>
      <c r="DT110" s="76" t="s">
        <v>559</v>
      </c>
      <c r="DU110" s="76" t="s">
        <v>559</v>
      </c>
      <c r="DV110" s="76" t="s">
        <v>625</v>
      </c>
      <c r="DW110" s="76">
        <v>0</v>
      </c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</row>
    <row r="111" spans="1:378">
      <c r="A111" s="15">
        <v>103</v>
      </c>
      <c r="B111" s="121">
        <v>45645</v>
      </c>
      <c r="C111" s="44" t="s">
        <v>556</v>
      </c>
      <c r="D111" s="43" t="s">
        <v>14</v>
      </c>
      <c r="E111" s="41" t="s">
        <v>34</v>
      </c>
      <c r="F111" s="41" t="s">
        <v>42</v>
      </c>
      <c r="G111" s="107" t="s">
        <v>557</v>
      </c>
      <c r="H111" s="42" t="s">
        <v>558</v>
      </c>
      <c r="I111" s="87">
        <f>COUNTIF(C$9:C111,C111)</f>
        <v>1</v>
      </c>
      <c r="J111" s="101">
        <f t="shared" si="43"/>
        <v>1</v>
      </c>
      <c r="K111" s="102">
        <f t="shared" si="44"/>
        <v>1</v>
      </c>
      <c r="L111" s="103">
        <f t="shared" si="45"/>
        <v>0</v>
      </c>
      <c r="M111" s="75"/>
      <c r="N111" s="76"/>
      <c r="O111" s="76"/>
      <c r="P111" s="76"/>
      <c r="Q111" s="76"/>
      <c r="R111" s="76"/>
      <c r="S111" s="76"/>
      <c r="T111" s="76"/>
      <c r="U111" s="75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5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 t="s">
        <v>561</v>
      </c>
      <c r="DS111" s="76" t="s">
        <v>560</v>
      </c>
      <c r="DT111" s="76">
        <v>0</v>
      </c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</row>
    <row r="112" spans="1:378">
      <c r="A112" s="15">
        <v>104</v>
      </c>
      <c r="B112" s="121">
        <v>45645</v>
      </c>
      <c r="C112" s="44" t="s">
        <v>563</v>
      </c>
      <c r="D112" s="43" t="s">
        <v>9</v>
      </c>
      <c r="E112" s="41" t="s">
        <v>83</v>
      </c>
      <c r="F112" s="41" t="s">
        <v>42</v>
      </c>
      <c r="G112" s="107" t="s">
        <v>564</v>
      </c>
      <c r="H112" s="42" t="s">
        <v>377</v>
      </c>
      <c r="I112" s="87">
        <f>COUNTIF(C$9:C112,C112)</f>
        <v>1</v>
      </c>
      <c r="J112" s="101">
        <f t="shared" si="43"/>
        <v>0</v>
      </c>
      <c r="K112" s="102">
        <f t="shared" si="44"/>
        <v>2</v>
      </c>
      <c r="L112" s="103">
        <f t="shared" si="45"/>
        <v>0</v>
      </c>
      <c r="M112" s="75"/>
      <c r="N112" s="76"/>
      <c r="O112" s="76"/>
      <c r="P112" s="76"/>
      <c r="Q112" s="76"/>
      <c r="R112" s="76"/>
      <c r="S112" s="76"/>
      <c r="T112" s="76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 t="s">
        <v>569</v>
      </c>
      <c r="DS112" s="76" t="s">
        <v>569</v>
      </c>
      <c r="DT112" s="76">
        <v>0</v>
      </c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</row>
    <row r="113" spans="1:378">
      <c r="A113" s="15">
        <v>105</v>
      </c>
      <c r="B113" s="121">
        <v>45645</v>
      </c>
      <c r="C113" s="44" t="s">
        <v>565</v>
      </c>
      <c r="D113" s="43" t="s">
        <v>9</v>
      </c>
      <c r="E113" s="41" t="s">
        <v>83</v>
      </c>
      <c r="F113" s="41" t="s">
        <v>41</v>
      </c>
      <c r="G113" s="107" t="s">
        <v>566</v>
      </c>
      <c r="H113" s="42" t="s">
        <v>567</v>
      </c>
      <c r="I113" s="87">
        <f>COUNTIF(C$9:C113,C113)</f>
        <v>1</v>
      </c>
      <c r="J113" s="101">
        <f t="shared" si="43"/>
        <v>5</v>
      </c>
      <c r="K113" s="102">
        <f t="shared" si="44"/>
        <v>4</v>
      </c>
      <c r="L113" s="103">
        <f t="shared" si="45"/>
        <v>0</v>
      </c>
      <c r="M113" s="75"/>
      <c r="N113" s="76"/>
      <c r="O113" s="76"/>
      <c r="P113" s="76"/>
      <c r="Q113" s="76"/>
      <c r="R113" s="76"/>
      <c r="S113" s="76"/>
      <c r="T113" s="76"/>
      <c r="U113" s="75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 t="s">
        <v>568</v>
      </c>
      <c r="DS113" s="76" t="s">
        <v>568</v>
      </c>
      <c r="DT113" s="76" t="s">
        <v>568</v>
      </c>
      <c r="DU113" s="76" t="s">
        <v>568</v>
      </c>
      <c r="DV113" s="76">
        <v>0</v>
      </c>
      <c r="DW113" s="76" t="s">
        <v>627</v>
      </c>
      <c r="DX113" s="76" t="s">
        <v>627</v>
      </c>
      <c r="DY113" s="76" t="s">
        <v>627</v>
      </c>
      <c r="DZ113" s="76" t="s">
        <v>627</v>
      </c>
      <c r="EA113" s="76" t="s">
        <v>627</v>
      </c>
      <c r="EB113" s="76">
        <v>0</v>
      </c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</row>
    <row r="114" spans="1:378">
      <c r="A114" s="15">
        <v>106</v>
      </c>
      <c r="B114" s="121">
        <v>45645</v>
      </c>
      <c r="C114" s="44" t="s">
        <v>572</v>
      </c>
      <c r="D114" s="43" t="s">
        <v>12</v>
      </c>
      <c r="E114" s="41" t="s">
        <v>22</v>
      </c>
      <c r="F114" s="41" t="s">
        <v>43</v>
      </c>
      <c r="G114" s="107" t="s">
        <v>573</v>
      </c>
      <c r="H114" s="42" t="s">
        <v>574</v>
      </c>
      <c r="I114" s="87">
        <f>COUNTIF(C$9:C114,C114)</f>
        <v>1</v>
      </c>
      <c r="J114" s="101">
        <f t="shared" si="43"/>
        <v>0</v>
      </c>
      <c r="K114" s="102">
        <f t="shared" si="44"/>
        <v>0</v>
      </c>
      <c r="L114" s="103">
        <f t="shared" si="45"/>
        <v>3</v>
      </c>
      <c r="M114" s="75"/>
      <c r="N114" s="76"/>
      <c r="O114" s="76"/>
      <c r="P114" s="76"/>
      <c r="Q114" s="76"/>
      <c r="R114" s="76"/>
      <c r="S114" s="76"/>
      <c r="T114" s="76"/>
      <c r="U114" s="75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5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 t="s">
        <v>578</v>
      </c>
      <c r="DR114" s="76" t="s">
        <v>599</v>
      </c>
      <c r="DS114" s="76" t="s">
        <v>599</v>
      </c>
      <c r="DT114" s="76">
        <v>0</v>
      </c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6"/>
      <c r="KE114" s="76"/>
      <c r="KF114" s="76"/>
      <c r="KG114" s="76"/>
      <c r="KH114" s="76"/>
      <c r="KI114" s="76"/>
      <c r="KJ114" s="76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  <c r="NL114" s="76"/>
      <c r="NM114" s="76"/>
      <c r="NN114" s="76"/>
    </row>
    <row r="115" spans="1:378">
      <c r="A115" s="15">
        <v>107</v>
      </c>
      <c r="B115" s="121">
        <v>45645</v>
      </c>
      <c r="C115" s="44" t="s">
        <v>575</v>
      </c>
      <c r="D115" s="43" t="s">
        <v>12</v>
      </c>
      <c r="E115" s="41" t="s">
        <v>22</v>
      </c>
      <c r="F115" s="41" t="s">
        <v>44</v>
      </c>
      <c r="G115" s="107" t="s">
        <v>576</v>
      </c>
      <c r="H115" s="42" t="s">
        <v>577</v>
      </c>
      <c r="I115" s="87">
        <f>COUNTIF(C$9:C115,C115)</f>
        <v>1</v>
      </c>
      <c r="J115" s="101">
        <f t="shared" si="43"/>
        <v>0</v>
      </c>
      <c r="K115" s="102">
        <f t="shared" si="44"/>
        <v>0</v>
      </c>
      <c r="L115" s="103">
        <f t="shared" si="45"/>
        <v>5</v>
      </c>
      <c r="M115" s="75"/>
      <c r="N115" s="76"/>
      <c r="O115" s="76"/>
      <c r="P115" s="76"/>
      <c r="Q115" s="76"/>
      <c r="R115" s="76"/>
      <c r="S115" s="76"/>
      <c r="T115" s="76"/>
      <c r="U115" s="75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5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 t="s">
        <v>579</v>
      </c>
      <c r="DP115" s="76" t="s">
        <v>579</v>
      </c>
      <c r="DQ115" s="76" t="s">
        <v>579</v>
      </c>
      <c r="DR115" s="76" t="s">
        <v>579</v>
      </c>
      <c r="DS115" s="76" t="s">
        <v>579</v>
      </c>
      <c r="DT115" s="76">
        <v>0</v>
      </c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6"/>
      <c r="KE115" s="76"/>
      <c r="KF115" s="76"/>
      <c r="KG115" s="76"/>
      <c r="KH115" s="76"/>
      <c r="KI115" s="76"/>
      <c r="KJ115" s="76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  <c r="NL115" s="76"/>
      <c r="NM115" s="76"/>
      <c r="NN115" s="76"/>
    </row>
    <row r="116" spans="1:378">
      <c r="A116" s="15">
        <v>108</v>
      </c>
      <c r="B116" s="121">
        <v>45646</v>
      </c>
      <c r="C116" s="44" t="s">
        <v>582</v>
      </c>
      <c r="D116" s="43" t="s">
        <v>13</v>
      </c>
      <c r="E116" s="41" t="s">
        <v>29</v>
      </c>
      <c r="F116" s="41" t="s">
        <v>42</v>
      </c>
      <c r="G116" s="107" t="s">
        <v>583</v>
      </c>
      <c r="H116" s="42" t="s">
        <v>584</v>
      </c>
      <c r="I116" s="87">
        <f>COUNTIF(C$9:C116,C116)</f>
        <v>1</v>
      </c>
      <c r="J116" s="101">
        <f t="shared" si="43"/>
        <v>0</v>
      </c>
      <c r="K116" s="102">
        <f t="shared" si="44"/>
        <v>4</v>
      </c>
      <c r="L116" s="103">
        <f t="shared" si="45"/>
        <v>4</v>
      </c>
      <c r="M116" s="75"/>
      <c r="N116" s="76"/>
      <c r="O116" s="76"/>
      <c r="P116" s="76"/>
      <c r="Q116" s="76"/>
      <c r="R116" s="76"/>
      <c r="S116" s="76"/>
      <c r="T116" s="76"/>
      <c r="U116" s="75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 t="s">
        <v>600</v>
      </c>
      <c r="DS116" s="76" t="s">
        <v>600</v>
      </c>
      <c r="DT116" s="76" t="s">
        <v>600</v>
      </c>
      <c r="DU116" s="76" t="s">
        <v>600</v>
      </c>
      <c r="DV116" s="76">
        <v>0</v>
      </c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6"/>
      <c r="KE116" s="76"/>
      <c r="KF116" s="76"/>
      <c r="KG116" s="76"/>
      <c r="KH116" s="76"/>
      <c r="KI116" s="76"/>
      <c r="KJ116" s="76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  <c r="NL116" s="76"/>
      <c r="NM116" s="76"/>
      <c r="NN116" s="76"/>
    </row>
    <row r="117" spans="1:378">
      <c r="A117" s="15">
        <v>109</v>
      </c>
      <c r="B117" s="121">
        <v>45646</v>
      </c>
      <c r="C117" s="44" t="s">
        <v>585</v>
      </c>
      <c r="D117" s="43" t="s">
        <v>13</v>
      </c>
      <c r="E117" s="41" t="s">
        <v>31</v>
      </c>
      <c r="F117" s="41" t="s">
        <v>42</v>
      </c>
      <c r="G117" s="107" t="s">
        <v>586</v>
      </c>
      <c r="H117" s="42" t="s">
        <v>134</v>
      </c>
      <c r="I117" s="87">
        <f>COUNTIF(C$9:C117,C117)</f>
        <v>1</v>
      </c>
      <c r="J117" s="101">
        <f t="shared" si="43"/>
        <v>0</v>
      </c>
      <c r="K117" s="102">
        <f t="shared" si="44"/>
        <v>0</v>
      </c>
      <c r="L117" s="103">
        <f t="shared" si="45"/>
        <v>4</v>
      </c>
      <c r="M117" s="75"/>
      <c r="N117" s="76"/>
      <c r="O117" s="76"/>
      <c r="P117" s="76"/>
      <c r="Q117" s="76"/>
      <c r="R117" s="76"/>
      <c r="S117" s="76"/>
      <c r="T117" s="76"/>
      <c r="U117" s="75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5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 t="s">
        <v>587</v>
      </c>
      <c r="DS117" s="76" t="s">
        <v>587</v>
      </c>
      <c r="DT117" s="76" t="s">
        <v>587</v>
      </c>
      <c r="DU117" s="76" t="s">
        <v>587</v>
      </c>
      <c r="DV117" s="76">
        <v>0</v>
      </c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6"/>
      <c r="KE117" s="76"/>
      <c r="KF117" s="76"/>
      <c r="KG117" s="76"/>
      <c r="KH117" s="76"/>
      <c r="KI117" s="76"/>
      <c r="KJ117" s="76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  <c r="NL117" s="76"/>
      <c r="NM117" s="76"/>
      <c r="NN117" s="76"/>
    </row>
    <row r="118" spans="1:378">
      <c r="A118" s="15">
        <v>110</v>
      </c>
      <c r="B118" s="121">
        <v>45646</v>
      </c>
      <c r="C118" s="44" t="s">
        <v>589</v>
      </c>
      <c r="D118" s="43" t="s">
        <v>16</v>
      </c>
      <c r="E118" s="41" t="s">
        <v>85</v>
      </c>
      <c r="F118" s="41" t="s">
        <v>42</v>
      </c>
      <c r="G118" s="107" t="s">
        <v>590</v>
      </c>
      <c r="H118" s="42" t="s">
        <v>591</v>
      </c>
      <c r="I118" s="87">
        <f>COUNTIF(C$9:C118,C118)</f>
        <v>1</v>
      </c>
      <c r="J118" s="101">
        <f t="shared" si="43"/>
        <v>0</v>
      </c>
      <c r="K118" s="102">
        <f t="shared" si="44"/>
        <v>5</v>
      </c>
      <c r="L118" s="103">
        <f t="shared" si="45"/>
        <v>0</v>
      </c>
      <c r="M118" s="75"/>
      <c r="N118" s="76"/>
      <c r="O118" s="76"/>
      <c r="P118" s="76"/>
      <c r="Q118" s="76"/>
      <c r="R118" s="76"/>
      <c r="S118" s="76"/>
      <c r="T118" s="76"/>
      <c r="U118" s="75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5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 t="s">
        <v>594</v>
      </c>
      <c r="DP118" s="76" t="s">
        <v>594</v>
      </c>
      <c r="DQ118" s="76" t="s">
        <v>594</v>
      </c>
      <c r="DR118" s="76">
        <v>0</v>
      </c>
      <c r="DS118" s="76"/>
      <c r="DT118" s="76"/>
      <c r="DU118" s="76"/>
      <c r="DV118" s="76" t="s">
        <v>631</v>
      </c>
      <c r="DW118" s="76" t="s">
        <v>631</v>
      </c>
      <c r="DX118" s="76">
        <v>0</v>
      </c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6"/>
      <c r="KE118" s="76"/>
      <c r="KF118" s="76"/>
      <c r="KG118" s="76"/>
      <c r="KH118" s="76"/>
      <c r="KI118" s="76"/>
      <c r="KJ118" s="76"/>
      <c r="KK118" s="76"/>
      <c r="KL118" s="76"/>
      <c r="KM118" s="76"/>
      <c r="KN118" s="76"/>
      <c r="KO118" s="76"/>
      <c r="KP118" s="76"/>
      <c r="KQ118" s="76"/>
      <c r="KR118" s="76"/>
      <c r="KS118" s="76"/>
      <c r="KT118" s="76"/>
      <c r="KU118" s="76"/>
      <c r="KV118" s="76"/>
      <c r="KW118" s="76"/>
      <c r="KX118" s="76"/>
      <c r="KY118" s="76"/>
      <c r="KZ118" s="76"/>
      <c r="LA118" s="76"/>
      <c r="LB118" s="76"/>
      <c r="LC118" s="76"/>
      <c r="LD118" s="76"/>
      <c r="LE118" s="76"/>
      <c r="LF118" s="76"/>
      <c r="LG118" s="76"/>
      <c r="LH118" s="76"/>
      <c r="LI118" s="76"/>
      <c r="LJ118" s="76"/>
      <c r="LK118" s="76"/>
      <c r="LL118" s="76"/>
      <c r="LM118" s="76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6"/>
      <c r="MI118" s="76"/>
      <c r="MJ118" s="76"/>
      <c r="MK118" s="76"/>
      <c r="ML118" s="76"/>
      <c r="MM118" s="76"/>
      <c r="MN118" s="76"/>
      <c r="MO118" s="76"/>
      <c r="MP118" s="76"/>
      <c r="MQ118" s="76"/>
      <c r="MR118" s="76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  <c r="NL118" s="76"/>
      <c r="NM118" s="76"/>
      <c r="NN118" s="76"/>
    </row>
    <row r="119" spans="1:378">
      <c r="A119" s="15">
        <v>111</v>
      </c>
      <c r="B119" s="121">
        <v>45646</v>
      </c>
      <c r="C119" s="44" t="s">
        <v>592</v>
      </c>
      <c r="D119" s="43" t="s">
        <v>16</v>
      </c>
      <c r="E119" s="41" t="s">
        <v>85</v>
      </c>
      <c r="F119" s="41" t="s">
        <v>43</v>
      </c>
      <c r="G119" s="107" t="s">
        <v>593</v>
      </c>
      <c r="H119" s="42" t="s">
        <v>383</v>
      </c>
      <c r="I119" s="87">
        <f>COUNTIF(C$9:C119,C119)</f>
        <v>1</v>
      </c>
      <c r="J119" s="101">
        <f t="shared" si="43"/>
        <v>3</v>
      </c>
      <c r="K119" s="102">
        <f t="shared" si="44"/>
        <v>0</v>
      </c>
      <c r="L119" s="103">
        <f t="shared" si="45"/>
        <v>0</v>
      </c>
      <c r="M119" s="75"/>
      <c r="N119" s="76"/>
      <c r="O119" s="76"/>
      <c r="P119" s="76"/>
      <c r="Q119" s="76"/>
      <c r="R119" s="76"/>
      <c r="S119" s="76"/>
      <c r="T119" s="76"/>
      <c r="U119" s="75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5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 t="s">
        <v>595</v>
      </c>
      <c r="DT119" s="76" t="s">
        <v>595</v>
      </c>
      <c r="DU119" s="76" t="s">
        <v>595</v>
      </c>
      <c r="DV119" s="76">
        <v>0</v>
      </c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6"/>
      <c r="KE119" s="76"/>
      <c r="KF119" s="76"/>
      <c r="KG119" s="76"/>
      <c r="KH119" s="76"/>
      <c r="KI119" s="76"/>
      <c r="KJ119" s="76"/>
      <c r="KK119" s="76"/>
      <c r="KL119" s="76"/>
      <c r="KM119" s="76"/>
      <c r="KN119" s="76"/>
      <c r="KO119" s="76"/>
      <c r="KP119" s="76"/>
      <c r="KQ119" s="76"/>
      <c r="KR119" s="76"/>
      <c r="KS119" s="76"/>
      <c r="KT119" s="76"/>
      <c r="KU119" s="76"/>
      <c r="KV119" s="76"/>
      <c r="KW119" s="76"/>
      <c r="KX119" s="76"/>
      <c r="KY119" s="76"/>
      <c r="KZ119" s="76"/>
      <c r="LA119" s="76"/>
      <c r="LB119" s="76"/>
      <c r="LC119" s="76"/>
      <c r="LD119" s="76"/>
      <c r="LE119" s="76"/>
      <c r="LF119" s="76"/>
      <c r="LG119" s="76"/>
      <c r="LH119" s="76"/>
      <c r="LI119" s="76"/>
      <c r="LJ119" s="76"/>
      <c r="LK119" s="76"/>
      <c r="LL119" s="76"/>
      <c r="LM119" s="76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6"/>
      <c r="MI119" s="76"/>
      <c r="MJ119" s="76"/>
      <c r="MK119" s="76"/>
      <c r="ML119" s="76"/>
      <c r="MM119" s="76"/>
      <c r="MN119" s="76"/>
      <c r="MO119" s="76"/>
      <c r="MP119" s="76"/>
      <c r="MQ119" s="76"/>
      <c r="MR119" s="76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  <c r="NL119" s="76"/>
      <c r="NM119" s="76"/>
      <c r="NN119" s="76"/>
    </row>
    <row r="120" spans="1:378">
      <c r="A120" s="15">
        <v>112</v>
      </c>
      <c r="B120" s="121">
        <v>45646</v>
      </c>
      <c r="C120" s="44" t="s">
        <v>596</v>
      </c>
      <c r="D120" s="43" t="s">
        <v>12</v>
      </c>
      <c r="E120" s="41" t="s">
        <v>22</v>
      </c>
      <c r="F120" s="41" t="s">
        <v>44</v>
      </c>
      <c r="G120" s="107" t="s">
        <v>597</v>
      </c>
      <c r="H120" s="42" t="s">
        <v>157</v>
      </c>
      <c r="I120" s="87">
        <f>COUNTIF(C$9:C120,C120)</f>
        <v>1</v>
      </c>
      <c r="J120" s="101">
        <f t="shared" si="43"/>
        <v>0</v>
      </c>
      <c r="K120" s="102">
        <f t="shared" si="44"/>
        <v>0</v>
      </c>
      <c r="L120" s="103">
        <f t="shared" si="45"/>
        <v>3</v>
      </c>
      <c r="M120" s="75"/>
      <c r="N120" s="76"/>
      <c r="O120" s="76"/>
      <c r="P120" s="76"/>
      <c r="Q120" s="76"/>
      <c r="R120" s="76"/>
      <c r="S120" s="76"/>
      <c r="T120" s="76"/>
      <c r="U120" s="75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5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 t="s">
        <v>598</v>
      </c>
      <c r="DS120" s="76" t="s">
        <v>598</v>
      </c>
      <c r="DT120" s="76">
        <v>0</v>
      </c>
      <c r="DU120" s="76"/>
      <c r="DV120" s="76" t="s">
        <v>658</v>
      </c>
      <c r="DW120" s="76">
        <v>0</v>
      </c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6"/>
      <c r="KE120" s="76"/>
      <c r="KF120" s="76"/>
      <c r="KG120" s="76"/>
      <c r="KH120" s="76"/>
      <c r="KI120" s="76"/>
      <c r="KJ120" s="76"/>
      <c r="KK120" s="76"/>
      <c r="KL120" s="76"/>
      <c r="KM120" s="76"/>
      <c r="KN120" s="76"/>
      <c r="KO120" s="76"/>
      <c r="KP120" s="76"/>
      <c r="KQ120" s="76"/>
      <c r="KR120" s="76"/>
      <c r="KS120" s="76"/>
      <c r="KT120" s="76"/>
      <c r="KU120" s="76"/>
      <c r="KV120" s="76"/>
      <c r="KW120" s="76"/>
      <c r="KX120" s="76"/>
      <c r="KY120" s="76"/>
      <c r="KZ120" s="76"/>
      <c r="LA120" s="76"/>
      <c r="LB120" s="76"/>
      <c r="LC120" s="76"/>
      <c r="LD120" s="76"/>
      <c r="LE120" s="76"/>
      <c r="LF120" s="76"/>
      <c r="LG120" s="76"/>
      <c r="LH120" s="76"/>
      <c r="LI120" s="76"/>
      <c r="LJ120" s="76"/>
      <c r="LK120" s="76"/>
      <c r="LL120" s="76"/>
      <c r="LM120" s="76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6"/>
      <c r="MI120" s="76"/>
      <c r="MJ120" s="76"/>
      <c r="MK120" s="76"/>
      <c r="ML120" s="76"/>
      <c r="MM120" s="76"/>
      <c r="MN120" s="76"/>
      <c r="MO120" s="76"/>
      <c r="MP120" s="76"/>
      <c r="MQ120" s="76"/>
      <c r="MR120" s="76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  <c r="NL120" s="76"/>
      <c r="NM120" s="76"/>
      <c r="NN120" s="76"/>
    </row>
    <row r="121" spans="1:378">
      <c r="A121" s="15">
        <v>113</v>
      </c>
      <c r="B121" s="121">
        <v>45649</v>
      </c>
      <c r="C121" s="44" t="s">
        <v>602</v>
      </c>
      <c r="D121" s="43" t="s">
        <v>12</v>
      </c>
      <c r="E121" s="41" t="s">
        <v>100</v>
      </c>
      <c r="F121" s="41" t="s">
        <v>42</v>
      </c>
      <c r="G121" s="107" t="s">
        <v>603</v>
      </c>
      <c r="H121" s="42" t="s">
        <v>604</v>
      </c>
      <c r="I121" s="87">
        <f>COUNTIF(C$9:C121,C121)</f>
        <v>1</v>
      </c>
      <c r="J121" s="101">
        <f t="shared" si="43"/>
        <v>0</v>
      </c>
      <c r="K121" s="102">
        <f t="shared" si="44"/>
        <v>0</v>
      </c>
      <c r="L121" s="103">
        <f t="shared" si="45"/>
        <v>1</v>
      </c>
      <c r="M121" s="75"/>
      <c r="N121" s="76"/>
      <c r="O121" s="76"/>
      <c r="P121" s="76"/>
      <c r="Q121" s="76"/>
      <c r="R121" s="76"/>
      <c r="S121" s="76"/>
      <c r="T121" s="76"/>
      <c r="U121" s="75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5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 t="s">
        <v>605</v>
      </c>
      <c r="DX121" s="76">
        <v>0</v>
      </c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</row>
    <row r="122" spans="1:378">
      <c r="A122" s="15">
        <v>114</v>
      </c>
      <c r="B122" s="121">
        <v>45649</v>
      </c>
      <c r="C122" s="44" t="s">
        <v>606</v>
      </c>
      <c r="D122" s="43" t="s">
        <v>13</v>
      </c>
      <c r="E122" s="41" t="s">
        <v>29</v>
      </c>
      <c r="F122" s="41" t="s">
        <v>44</v>
      </c>
      <c r="G122" s="107" t="s">
        <v>607</v>
      </c>
      <c r="H122" s="42" t="s">
        <v>608</v>
      </c>
      <c r="I122" s="87">
        <f>COUNTIF(C$9:C122,C122)</f>
        <v>1</v>
      </c>
      <c r="J122" s="101">
        <f t="shared" si="43"/>
        <v>0</v>
      </c>
      <c r="K122" s="102">
        <f t="shared" si="44"/>
        <v>0</v>
      </c>
      <c r="L122" s="103">
        <f t="shared" si="45"/>
        <v>1</v>
      </c>
      <c r="M122" s="75"/>
      <c r="N122" s="76"/>
      <c r="O122" s="76"/>
      <c r="P122" s="76"/>
      <c r="Q122" s="76"/>
      <c r="R122" s="76"/>
      <c r="S122" s="76"/>
      <c r="T122" s="76"/>
      <c r="U122" s="75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5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 t="s">
        <v>620</v>
      </c>
      <c r="DW122" s="76">
        <v>0</v>
      </c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174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6"/>
      <c r="KE122" s="76"/>
      <c r="KF122" s="76"/>
      <c r="KG122" s="76"/>
      <c r="KH122" s="76"/>
      <c r="KI122" s="76"/>
      <c r="KJ122" s="76"/>
      <c r="KK122" s="76"/>
      <c r="KL122" s="76"/>
      <c r="KM122" s="76"/>
      <c r="KN122" s="76"/>
      <c r="KO122" s="76"/>
      <c r="KP122" s="76"/>
      <c r="KQ122" s="76"/>
      <c r="KR122" s="76"/>
      <c r="KS122" s="76"/>
      <c r="KT122" s="76"/>
      <c r="KU122" s="76"/>
      <c r="KV122" s="76"/>
      <c r="KW122" s="76"/>
      <c r="KX122" s="76"/>
      <c r="KY122" s="76"/>
      <c r="KZ122" s="76"/>
      <c r="LA122" s="76"/>
      <c r="LB122" s="76"/>
      <c r="LC122" s="76"/>
      <c r="LD122" s="76"/>
      <c r="LE122" s="76"/>
      <c r="LF122" s="76"/>
      <c r="LG122" s="76"/>
      <c r="LH122" s="76"/>
      <c r="LI122" s="76"/>
      <c r="LJ122" s="76"/>
      <c r="LK122" s="76"/>
      <c r="LL122" s="76"/>
      <c r="LM122" s="76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6"/>
      <c r="MI122" s="76"/>
      <c r="MJ122" s="76"/>
      <c r="MK122" s="76"/>
      <c r="ML122" s="76"/>
      <c r="MM122" s="76"/>
      <c r="MN122" s="76"/>
      <c r="MO122" s="76"/>
      <c r="MP122" s="76"/>
      <c r="MQ122" s="76"/>
      <c r="MR122" s="76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  <c r="NL122" s="76"/>
      <c r="NM122" s="76"/>
      <c r="NN122" s="76"/>
    </row>
    <row r="123" spans="1:378">
      <c r="A123" s="15">
        <v>115</v>
      </c>
      <c r="B123" s="121">
        <v>45649</v>
      </c>
      <c r="C123" s="44" t="s">
        <v>609</v>
      </c>
      <c r="D123" s="43" t="s">
        <v>13</v>
      </c>
      <c r="E123" s="41" t="s">
        <v>29</v>
      </c>
      <c r="F123" s="41" t="s">
        <v>42</v>
      </c>
      <c r="G123" s="107" t="s">
        <v>610</v>
      </c>
      <c r="H123" s="42" t="s">
        <v>611</v>
      </c>
      <c r="I123" s="87">
        <f>COUNTIF(C$9:C123,C123)</f>
        <v>1</v>
      </c>
      <c r="J123" s="101">
        <f t="shared" si="43"/>
        <v>0</v>
      </c>
      <c r="K123" s="102">
        <f t="shared" si="44"/>
        <v>0</v>
      </c>
      <c r="L123" s="103">
        <f t="shared" si="45"/>
        <v>3</v>
      </c>
      <c r="M123" s="75"/>
      <c r="N123" s="76"/>
      <c r="O123" s="76"/>
      <c r="P123" s="76"/>
      <c r="Q123" s="76"/>
      <c r="R123" s="76"/>
      <c r="S123" s="76"/>
      <c r="T123" s="76"/>
      <c r="U123" s="75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5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 t="s">
        <v>621</v>
      </c>
      <c r="DW123" s="76" t="s">
        <v>667</v>
      </c>
      <c r="DX123" s="76" t="s">
        <v>667</v>
      </c>
      <c r="DY123" s="76">
        <v>0</v>
      </c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</row>
    <row r="124" spans="1:378">
      <c r="A124" s="15">
        <v>116</v>
      </c>
      <c r="B124" s="121">
        <v>45649</v>
      </c>
      <c r="C124" s="44" t="s">
        <v>612</v>
      </c>
      <c r="D124" s="43" t="s">
        <v>13</v>
      </c>
      <c r="E124" s="41" t="s">
        <v>29</v>
      </c>
      <c r="F124" s="41" t="s">
        <v>42</v>
      </c>
      <c r="G124" s="107" t="s">
        <v>613</v>
      </c>
      <c r="H124" s="42" t="s">
        <v>614</v>
      </c>
      <c r="I124" s="87">
        <f>COUNTIF(C$9:C124,C124)</f>
        <v>1</v>
      </c>
      <c r="J124" s="101">
        <f t="shared" si="43"/>
        <v>0</v>
      </c>
      <c r="K124" s="102">
        <f t="shared" si="44"/>
        <v>2</v>
      </c>
      <c r="L124" s="103">
        <f t="shared" si="45"/>
        <v>0</v>
      </c>
      <c r="M124" s="75"/>
      <c r="N124" s="76"/>
      <c r="O124" s="76"/>
      <c r="P124" s="76"/>
      <c r="Q124" s="76"/>
      <c r="R124" s="76"/>
      <c r="S124" s="76"/>
      <c r="T124" s="76"/>
      <c r="U124" s="75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5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 t="s">
        <v>622</v>
      </c>
      <c r="DW124" s="76" t="s">
        <v>622</v>
      </c>
      <c r="DX124" s="76">
        <v>0</v>
      </c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</row>
    <row r="125" spans="1:378">
      <c r="A125" s="15">
        <v>117</v>
      </c>
      <c r="B125" s="121">
        <v>45649</v>
      </c>
      <c r="C125" s="44" t="s">
        <v>615</v>
      </c>
      <c r="D125" s="43" t="s">
        <v>13</v>
      </c>
      <c r="E125" s="41" t="s">
        <v>29</v>
      </c>
      <c r="F125" s="41" t="s">
        <v>42</v>
      </c>
      <c r="G125" s="107" t="s">
        <v>616</v>
      </c>
      <c r="H125" s="42" t="s">
        <v>400</v>
      </c>
      <c r="I125" s="87">
        <f>COUNTIF(C$9:C125,C125)</f>
        <v>1</v>
      </c>
      <c r="J125" s="101">
        <f t="shared" si="43"/>
        <v>2</v>
      </c>
      <c r="K125" s="102">
        <f t="shared" si="44"/>
        <v>0</v>
      </c>
      <c r="L125" s="103">
        <f t="shared" si="45"/>
        <v>0</v>
      </c>
      <c r="M125" s="75"/>
      <c r="N125" s="76"/>
      <c r="O125" s="76"/>
      <c r="P125" s="76"/>
      <c r="Q125" s="76"/>
      <c r="R125" s="76"/>
      <c r="S125" s="76"/>
      <c r="T125" s="76"/>
      <c r="U125" s="75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5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 t="s">
        <v>623</v>
      </c>
      <c r="DW125" s="76" t="s">
        <v>623</v>
      </c>
      <c r="DX125" s="76">
        <v>0</v>
      </c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6"/>
      <c r="KE125" s="76"/>
      <c r="KF125" s="76"/>
      <c r="KG125" s="76"/>
      <c r="KH125" s="76"/>
      <c r="KI125" s="76"/>
      <c r="KJ125" s="76"/>
      <c r="KK125" s="76"/>
      <c r="KL125" s="76"/>
      <c r="KM125" s="76"/>
      <c r="KN125" s="76"/>
      <c r="KO125" s="76"/>
      <c r="KP125" s="76"/>
      <c r="KQ125" s="76"/>
      <c r="KR125" s="76"/>
      <c r="KS125" s="76"/>
      <c r="KT125" s="76"/>
      <c r="KU125" s="76"/>
      <c r="KV125" s="76"/>
      <c r="KW125" s="76"/>
      <c r="KX125" s="76"/>
      <c r="KY125" s="76"/>
      <c r="KZ125" s="76"/>
      <c r="LA125" s="76"/>
      <c r="LB125" s="76"/>
      <c r="LC125" s="76"/>
      <c r="LD125" s="76"/>
      <c r="LE125" s="76"/>
      <c r="LF125" s="76"/>
      <c r="LG125" s="76"/>
      <c r="LH125" s="76"/>
      <c r="LI125" s="76"/>
      <c r="LJ125" s="76"/>
      <c r="LK125" s="76"/>
      <c r="LL125" s="76"/>
      <c r="LM125" s="76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6"/>
      <c r="MI125" s="76"/>
      <c r="MJ125" s="76"/>
      <c r="MK125" s="76"/>
      <c r="ML125" s="76"/>
      <c r="MM125" s="76"/>
      <c r="MN125" s="76"/>
      <c r="MO125" s="76"/>
      <c r="MP125" s="76"/>
      <c r="MQ125" s="76"/>
      <c r="MR125" s="76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  <c r="NL125" s="76"/>
      <c r="NM125" s="76"/>
      <c r="NN125" s="76"/>
    </row>
    <row r="126" spans="1:378">
      <c r="A126" s="15">
        <v>118</v>
      </c>
      <c r="B126" s="121">
        <v>45649</v>
      </c>
      <c r="C126" s="44" t="s">
        <v>617</v>
      </c>
      <c r="D126" s="43" t="s">
        <v>13</v>
      </c>
      <c r="E126" s="41" t="s">
        <v>29</v>
      </c>
      <c r="F126" s="41" t="s">
        <v>42</v>
      </c>
      <c r="G126" s="107" t="s">
        <v>618</v>
      </c>
      <c r="H126" s="42" t="s">
        <v>619</v>
      </c>
      <c r="I126" s="87">
        <f>COUNTIF(C$9:C126,C126)</f>
        <v>1</v>
      </c>
      <c r="J126" s="101">
        <f t="shared" si="43"/>
        <v>0</v>
      </c>
      <c r="K126" s="102">
        <f t="shared" si="44"/>
        <v>0</v>
      </c>
      <c r="L126" s="103">
        <f t="shared" si="45"/>
        <v>2</v>
      </c>
      <c r="M126" s="75"/>
      <c r="N126" s="76"/>
      <c r="O126" s="76"/>
      <c r="P126" s="76"/>
      <c r="Q126" s="76"/>
      <c r="R126" s="76"/>
      <c r="S126" s="76"/>
      <c r="T126" s="76"/>
      <c r="U126" s="75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5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 t="s">
        <v>624</v>
      </c>
      <c r="DW126" s="76" t="s">
        <v>624</v>
      </c>
      <c r="DX126" s="76">
        <v>0</v>
      </c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6"/>
      <c r="KE126" s="76"/>
      <c r="KF126" s="76"/>
      <c r="KG126" s="76"/>
      <c r="KH126" s="76"/>
      <c r="KI126" s="76"/>
      <c r="KJ126" s="76"/>
      <c r="KK126" s="76"/>
      <c r="KL126" s="76"/>
      <c r="KM126" s="76"/>
      <c r="KN126" s="76"/>
      <c r="KO126" s="76"/>
      <c r="KP126" s="76"/>
      <c r="KQ126" s="76"/>
      <c r="KR126" s="76"/>
      <c r="KS126" s="76"/>
      <c r="KT126" s="76"/>
      <c r="KU126" s="76"/>
      <c r="KV126" s="76"/>
      <c r="KW126" s="76"/>
      <c r="KX126" s="76"/>
      <c r="KY126" s="76"/>
      <c r="KZ126" s="76"/>
      <c r="LA126" s="76"/>
      <c r="LB126" s="76"/>
      <c r="LC126" s="76"/>
      <c r="LD126" s="76"/>
      <c r="LE126" s="76"/>
      <c r="LF126" s="76"/>
      <c r="LG126" s="76"/>
      <c r="LH126" s="76"/>
      <c r="LI126" s="76"/>
      <c r="LJ126" s="76"/>
      <c r="LK126" s="76"/>
      <c r="LL126" s="76"/>
      <c r="LM126" s="76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6"/>
      <c r="MI126" s="76"/>
      <c r="MJ126" s="76"/>
      <c r="MK126" s="76"/>
      <c r="ML126" s="76"/>
      <c r="MM126" s="76"/>
      <c r="MN126" s="76"/>
      <c r="MO126" s="76"/>
      <c r="MP126" s="76"/>
      <c r="MQ126" s="76"/>
      <c r="MR126" s="76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  <c r="NL126" s="76"/>
      <c r="NM126" s="76"/>
      <c r="NN126" s="76"/>
    </row>
    <row r="127" spans="1:378">
      <c r="A127" s="15">
        <v>119</v>
      </c>
      <c r="B127" s="121">
        <v>45649</v>
      </c>
      <c r="C127" s="44" t="s">
        <v>298</v>
      </c>
      <c r="D127" s="43" t="s">
        <v>14</v>
      </c>
      <c r="E127" s="41" t="s">
        <v>34</v>
      </c>
      <c r="F127" s="41" t="s">
        <v>44</v>
      </c>
      <c r="G127" s="107" t="s">
        <v>299</v>
      </c>
      <c r="H127" s="42" t="s">
        <v>300</v>
      </c>
      <c r="I127" s="87">
        <f>COUNTIF(C$9:C127,C127)</f>
        <v>2</v>
      </c>
      <c r="J127" s="101">
        <f t="shared" si="43"/>
        <v>0</v>
      </c>
      <c r="K127" s="102">
        <f t="shared" si="44"/>
        <v>0</v>
      </c>
      <c r="L127" s="103">
        <f t="shared" si="45"/>
        <v>3</v>
      </c>
      <c r="M127" s="75"/>
      <c r="N127" s="76"/>
      <c r="O127" s="76"/>
      <c r="P127" s="76"/>
      <c r="Q127" s="76"/>
      <c r="R127" s="76"/>
      <c r="S127" s="76"/>
      <c r="T127" s="76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5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 t="s">
        <v>626</v>
      </c>
      <c r="DW127" s="76" t="s">
        <v>626</v>
      </c>
      <c r="DX127" s="76" t="s">
        <v>626</v>
      </c>
      <c r="DY127" s="76">
        <v>0</v>
      </c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6"/>
      <c r="KE127" s="76"/>
      <c r="KF127" s="76"/>
      <c r="KG127" s="76"/>
      <c r="KH127" s="76"/>
      <c r="KI127" s="76"/>
      <c r="KJ127" s="76"/>
      <c r="KK127" s="76"/>
      <c r="KL127" s="76"/>
      <c r="KM127" s="76"/>
      <c r="KN127" s="76"/>
      <c r="KO127" s="76"/>
      <c r="KP127" s="76"/>
      <c r="KQ127" s="76"/>
      <c r="KR127" s="76"/>
      <c r="KS127" s="76"/>
      <c r="KT127" s="76"/>
      <c r="KU127" s="76"/>
      <c r="KV127" s="76"/>
      <c r="KW127" s="76"/>
      <c r="KX127" s="76"/>
      <c r="KY127" s="76"/>
      <c r="KZ127" s="76"/>
      <c r="LA127" s="76"/>
      <c r="LB127" s="76"/>
      <c r="LC127" s="76"/>
      <c r="LD127" s="76"/>
      <c r="LE127" s="76"/>
      <c r="LF127" s="76"/>
      <c r="LG127" s="76"/>
      <c r="LH127" s="76"/>
      <c r="LI127" s="76"/>
      <c r="LJ127" s="76"/>
      <c r="LK127" s="76"/>
      <c r="LL127" s="76"/>
      <c r="LM127" s="76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6"/>
      <c r="MI127" s="76"/>
      <c r="MJ127" s="76"/>
      <c r="MK127" s="76"/>
      <c r="ML127" s="76"/>
      <c r="MM127" s="76"/>
      <c r="MN127" s="76"/>
      <c r="MO127" s="76"/>
      <c r="MP127" s="76"/>
      <c r="MQ127" s="76"/>
      <c r="MR127" s="76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  <c r="NL127" s="76"/>
      <c r="NM127" s="76"/>
      <c r="NN127" s="76"/>
    </row>
    <row r="128" spans="1:378">
      <c r="A128" s="15">
        <v>120</v>
      </c>
      <c r="B128" s="121">
        <v>45649</v>
      </c>
      <c r="C128" s="44" t="s">
        <v>628</v>
      </c>
      <c r="D128" s="43" t="s">
        <v>9</v>
      </c>
      <c r="E128" s="41" t="s">
        <v>83</v>
      </c>
      <c r="F128" s="41" t="s">
        <v>42</v>
      </c>
      <c r="G128" s="107" t="s">
        <v>629</v>
      </c>
      <c r="H128" s="42" t="s">
        <v>567</v>
      </c>
      <c r="I128" s="87">
        <f>COUNTIF(C$9:C128,C128)</f>
        <v>1</v>
      </c>
      <c r="J128" s="101">
        <f t="shared" si="43"/>
        <v>0</v>
      </c>
      <c r="K128" s="102">
        <f t="shared" si="44"/>
        <v>2</v>
      </c>
      <c r="L128" s="103">
        <f t="shared" si="45"/>
        <v>0</v>
      </c>
      <c r="M128" s="75"/>
      <c r="N128" s="76"/>
      <c r="O128" s="76"/>
      <c r="P128" s="76"/>
      <c r="Q128" s="76"/>
      <c r="R128" s="76"/>
      <c r="S128" s="76"/>
      <c r="T128" s="76"/>
      <c r="U128" s="75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5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 t="s">
        <v>630</v>
      </c>
      <c r="DX128" s="76" t="s">
        <v>630</v>
      </c>
      <c r="DY128" s="76">
        <v>0</v>
      </c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</row>
    <row r="129" spans="1:378">
      <c r="A129" s="15">
        <v>121</v>
      </c>
      <c r="B129" s="121">
        <v>45649</v>
      </c>
      <c r="C129" s="44" t="s">
        <v>632</v>
      </c>
      <c r="D129" s="43" t="s">
        <v>16</v>
      </c>
      <c r="E129" s="41" t="s">
        <v>85</v>
      </c>
      <c r="F129" s="41" t="s">
        <v>41</v>
      </c>
      <c r="G129" s="107" t="s">
        <v>633</v>
      </c>
      <c r="H129" s="42" t="s">
        <v>447</v>
      </c>
      <c r="I129" s="87">
        <f>COUNTIF(C$9:C129,C129)</f>
        <v>1</v>
      </c>
      <c r="J129" s="101">
        <f t="shared" si="43"/>
        <v>3</v>
      </c>
      <c r="K129" s="102">
        <f t="shared" si="44"/>
        <v>0</v>
      </c>
      <c r="L129" s="103">
        <f t="shared" si="45"/>
        <v>0</v>
      </c>
      <c r="M129" s="75"/>
      <c r="N129" s="76"/>
      <c r="O129" s="76"/>
      <c r="P129" s="76"/>
      <c r="Q129" s="76"/>
      <c r="R129" s="76"/>
      <c r="S129" s="76"/>
      <c r="T129" s="76"/>
      <c r="U129" s="75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5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 t="s">
        <v>634</v>
      </c>
      <c r="DX129" s="76" t="s">
        <v>634</v>
      </c>
      <c r="DY129" s="76" t="s">
        <v>634</v>
      </c>
      <c r="DZ129" s="76">
        <v>0</v>
      </c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</row>
    <row r="130" spans="1:378">
      <c r="A130" s="15">
        <v>122</v>
      </c>
      <c r="B130" s="121">
        <v>45649</v>
      </c>
      <c r="C130" s="44" t="s">
        <v>635</v>
      </c>
      <c r="D130" s="43" t="s">
        <v>16</v>
      </c>
      <c r="E130" s="41" t="s">
        <v>85</v>
      </c>
      <c r="F130" s="41" t="s">
        <v>43</v>
      </c>
      <c r="G130" s="107" t="s">
        <v>636</v>
      </c>
      <c r="H130" s="42" t="s">
        <v>637</v>
      </c>
      <c r="I130" s="87">
        <f>COUNTIF(C$9:C130,C130)</f>
        <v>1</v>
      </c>
      <c r="J130" s="101">
        <f t="shared" si="43"/>
        <v>0</v>
      </c>
      <c r="K130" s="102">
        <f t="shared" si="44"/>
        <v>2</v>
      </c>
      <c r="L130" s="103">
        <f t="shared" si="45"/>
        <v>0</v>
      </c>
      <c r="M130" s="75"/>
      <c r="N130" s="76"/>
      <c r="O130" s="76"/>
      <c r="P130" s="76"/>
      <c r="Q130" s="76"/>
      <c r="R130" s="76"/>
      <c r="S130" s="76"/>
      <c r="T130" s="76"/>
      <c r="U130" s="75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5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 t="s">
        <v>638</v>
      </c>
      <c r="DW130" s="76" t="s">
        <v>638</v>
      </c>
      <c r="DX130" s="76">
        <v>0</v>
      </c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</row>
    <row r="131" spans="1:378">
      <c r="A131" s="15">
        <v>123</v>
      </c>
      <c r="B131" s="121">
        <v>45649</v>
      </c>
      <c r="C131" s="44" t="s">
        <v>639</v>
      </c>
      <c r="D131" s="43" t="s">
        <v>8</v>
      </c>
      <c r="E131" s="41" t="s">
        <v>89</v>
      </c>
      <c r="F131" s="41" t="s">
        <v>42</v>
      </c>
      <c r="G131" s="107" t="s">
        <v>640</v>
      </c>
      <c r="H131" s="42" t="s">
        <v>641</v>
      </c>
      <c r="I131" s="87">
        <f>COUNTIF(C$9:C131,C131)</f>
        <v>1</v>
      </c>
      <c r="J131" s="101">
        <f t="shared" si="43"/>
        <v>0</v>
      </c>
      <c r="K131" s="102">
        <f t="shared" si="44"/>
        <v>2</v>
      </c>
      <c r="L131" s="103">
        <f t="shared" si="45"/>
        <v>0</v>
      </c>
      <c r="M131" s="75"/>
      <c r="N131" s="76"/>
      <c r="O131" s="76"/>
      <c r="P131" s="76"/>
      <c r="Q131" s="76"/>
      <c r="R131" s="76"/>
      <c r="S131" s="76"/>
      <c r="T131" s="76"/>
      <c r="U131" s="75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5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 t="s">
        <v>645</v>
      </c>
      <c r="DX131" s="76" t="s">
        <v>645</v>
      </c>
      <c r="DY131" s="76">
        <v>0</v>
      </c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</row>
    <row r="132" spans="1:378">
      <c r="A132" s="15">
        <v>124</v>
      </c>
      <c r="B132" s="121">
        <v>45649</v>
      </c>
      <c r="C132" s="44" t="s">
        <v>642</v>
      </c>
      <c r="D132" s="43" t="s">
        <v>8</v>
      </c>
      <c r="E132" s="41" t="s">
        <v>89</v>
      </c>
      <c r="F132" s="41" t="s">
        <v>42</v>
      </c>
      <c r="G132" s="107" t="s">
        <v>643</v>
      </c>
      <c r="H132" s="42" t="s">
        <v>644</v>
      </c>
      <c r="I132" s="87">
        <f>COUNTIF(C$9:C132,C132)</f>
        <v>1</v>
      </c>
      <c r="J132" s="101">
        <f t="shared" si="43"/>
        <v>0</v>
      </c>
      <c r="K132" s="102">
        <f t="shared" si="44"/>
        <v>0</v>
      </c>
      <c r="L132" s="103">
        <f t="shared" si="45"/>
        <v>3</v>
      </c>
      <c r="M132" s="75"/>
      <c r="N132" s="76"/>
      <c r="O132" s="76"/>
      <c r="P132" s="76"/>
      <c r="Q132" s="76"/>
      <c r="R132" s="76"/>
      <c r="S132" s="76"/>
      <c r="T132" s="76"/>
      <c r="U132" s="75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5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 t="s">
        <v>646</v>
      </c>
      <c r="DW132" s="76" t="s">
        <v>646</v>
      </c>
      <c r="DX132" s="76" t="s">
        <v>646</v>
      </c>
      <c r="DY132" s="76">
        <v>0</v>
      </c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6"/>
      <c r="KE132" s="76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76"/>
      <c r="KQ132" s="76"/>
      <c r="KR132" s="76"/>
      <c r="KS132" s="76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76"/>
      <c r="LE132" s="76"/>
      <c r="LF132" s="76"/>
      <c r="LG132" s="76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6"/>
      <c r="MI132" s="76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  <c r="NL132" s="76"/>
      <c r="NM132" s="76"/>
      <c r="NN132" s="76"/>
    </row>
    <row r="133" spans="1:378">
      <c r="A133" s="15">
        <v>125</v>
      </c>
      <c r="B133" s="121">
        <v>45649</v>
      </c>
      <c r="C133" s="44" t="s">
        <v>647</v>
      </c>
      <c r="D133" s="43" t="s">
        <v>17</v>
      </c>
      <c r="E133" s="41" t="s">
        <v>93</v>
      </c>
      <c r="F133" s="41" t="s">
        <v>44</v>
      </c>
      <c r="G133" s="107" t="s">
        <v>648</v>
      </c>
      <c r="H133" s="42" t="s">
        <v>649</v>
      </c>
      <c r="I133" s="87">
        <f>COUNTIF(C$9:C133,C133)</f>
        <v>1</v>
      </c>
      <c r="J133" s="101">
        <f t="shared" si="43"/>
        <v>0</v>
      </c>
      <c r="K133" s="102">
        <f t="shared" si="44"/>
        <v>0</v>
      </c>
      <c r="L133" s="103">
        <f t="shared" si="45"/>
        <v>5</v>
      </c>
      <c r="M133" s="75"/>
      <c r="N133" s="76"/>
      <c r="O133" s="76"/>
      <c r="P133" s="76"/>
      <c r="Q133" s="76"/>
      <c r="R133" s="76"/>
      <c r="S133" s="76"/>
      <c r="T133" s="76"/>
      <c r="U133" s="75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5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 t="s">
        <v>651</v>
      </c>
      <c r="DT133" s="76" t="s">
        <v>650</v>
      </c>
      <c r="DU133" s="76" t="s">
        <v>650</v>
      </c>
      <c r="DV133" s="76" t="s">
        <v>652</v>
      </c>
      <c r="DW133" s="76" t="s">
        <v>652</v>
      </c>
      <c r="DX133" s="76">
        <v>0</v>
      </c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</row>
    <row r="134" spans="1:378">
      <c r="A134" s="15">
        <v>126</v>
      </c>
      <c r="B134" s="121">
        <v>45649</v>
      </c>
      <c r="C134" s="44" t="s">
        <v>267</v>
      </c>
      <c r="D134" s="43" t="s">
        <v>12</v>
      </c>
      <c r="E134" s="41" t="s">
        <v>22</v>
      </c>
      <c r="F134" s="41" t="s">
        <v>42</v>
      </c>
      <c r="G134" s="107" t="s">
        <v>268</v>
      </c>
      <c r="H134" s="42" t="s">
        <v>269</v>
      </c>
      <c r="I134" s="87">
        <f>COUNTIF(C$9:C134,C134)</f>
        <v>2</v>
      </c>
      <c r="J134" s="101">
        <f t="shared" si="43"/>
        <v>0</v>
      </c>
      <c r="K134" s="102">
        <f t="shared" si="44"/>
        <v>2</v>
      </c>
      <c r="L134" s="103">
        <f t="shared" si="45"/>
        <v>0</v>
      </c>
      <c r="M134" s="75"/>
      <c r="N134" s="76"/>
      <c r="O134" s="76"/>
      <c r="P134" s="76"/>
      <c r="Q134" s="76"/>
      <c r="R134" s="76"/>
      <c r="S134" s="76"/>
      <c r="T134" s="76"/>
      <c r="U134" s="7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5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 t="s">
        <v>653</v>
      </c>
      <c r="DX134" s="76" t="s">
        <v>653</v>
      </c>
      <c r="DY134" s="76">
        <v>0</v>
      </c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</row>
    <row r="135" spans="1:378">
      <c r="A135" s="15">
        <v>127</v>
      </c>
      <c r="B135" s="121">
        <v>45649</v>
      </c>
      <c r="C135" s="44" t="s">
        <v>654</v>
      </c>
      <c r="D135" s="43" t="s">
        <v>12</v>
      </c>
      <c r="E135" s="41" t="s">
        <v>22</v>
      </c>
      <c r="F135" s="41" t="s">
        <v>42</v>
      </c>
      <c r="G135" s="107" t="s">
        <v>655</v>
      </c>
      <c r="H135" s="42" t="s">
        <v>656</v>
      </c>
      <c r="I135" s="87">
        <f>COUNTIF(C$9:C135,C135)</f>
        <v>1</v>
      </c>
      <c r="J135" s="101">
        <f t="shared" si="43"/>
        <v>0</v>
      </c>
      <c r="K135" s="102">
        <f t="shared" si="44"/>
        <v>0</v>
      </c>
      <c r="L135" s="103">
        <f t="shared" si="45"/>
        <v>2</v>
      </c>
      <c r="M135" s="75"/>
      <c r="N135" s="76"/>
      <c r="O135" s="76"/>
      <c r="P135" s="76"/>
      <c r="Q135" s="76"/>
      <c r="R135" s="76"/>
      <c r="S135" s="76"/>
      <c r="T135" s="76"/>
      <c r="U135" s="75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5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 t="s">
        <v>657</v>
      </c>
      <c r="DW135" s="76" t="s">
        <v>668</v>
      </c>
      <c r="DX135" s="76">
        <v>0</v>
      </c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</row>
    <row r="136" spans="1:378">
      <c r="A136" s="15">
        <v>128</v>
      </c>
      <c r="B136" s="121">
        <v>45650</v>
      </c>
      <c r="C136" s="44" t="s">
        <v>659</v>
      </c>
      <c r="D136" s="43" t="s">
        <v>12</v>
      </c>
      <c r="E136" s="41" t="s">
        <v>26</v>
      </c>
      <c r="F136" s="41" t="s">
        <v>42</v>
      </c>
      <c r="G136" s="107" t="s">
        <v>660</v>
      </c>
      <c r="H136" s="42" t="s">
        <v>661</v>
      </c>
      <c r="I136" s="87">
        <f>COUNTIF(C$9:C136,C136)</f>
        <v>1</v>
      </c>
      <c r="J136" s="101">
        <f t="shared" si="43"/>
        <v>0</v>
      </c>
      <c r="K136" s="102">
        <f t="shared" si="44"/>
        <v>1</v>
      </c>
      <c r="L136" s="103">
        <f t="shared" si="45"/>
        <v>0</v>
      </c>
      <c r="M136" s="75"/>
      <c r="N136" s="76"/>
      <c r="O136" s="76"/>
      <c r="P136" s="76"/>
      <c r="Q136" s="76"/>
      <c r="R136" s="76"/>
      <c r="S136" s="76"/>
      <c r="T136" s="76"/>
      <c r="U136" s="75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5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 t="s">
        <v>664</v>
      </c>
      <c r="DX136" s="76">
        <v>0</v>
      </c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</row>
    <row r="137" spans="1:378">
      <c r="A137" s="15">
        <v>129</v>
      </c>
      <c r="B137" s="121">
        <v>45650</v>
      </c>
      <c r="C137" s="44" t="s">
        <v>144</v>
      </c>
      <c r="D137" s="43" t="s">
        <v>12</v>
      </c>
      <c r="E137" s="41" t="s">
        <v>100</v>
      </c>
      <c r="F137" s="41" t="s">
        <v>42</v>
      </c>
      <c r="G137" s="107" t="s">
        <v>145</v>
      </c>
      <c r="H137" s="42" t="s">
        <v>146</v>
      </c>
      <c r="I137" s="87">
        <f>COUNTIF(C$9:C137,C137)</f>
        <v>2</v>
      </c>
      <c r="J137" s="101">
        <f t="shared" ref="J137:J200" si="46">COUNTIF($M137:$NN137,"施設*")</f>
        <v>0</v>
      </c>
      <c r="K137" s="102">
        <f t="shared" ref="K137:K200" si="47">COUNTIF($M137:$NN137,"学年*")</f>
        <v>0</v>
      </c>
      <c r="L137" s="103">
        <f t="shared" ref="L137:L200" si="48">COUNTIF($M137:$NN137,"*学級*")</f>
        <v>1</v>
      </c>
      <c r="M137" s="75"/>
      <c r="N137" s="76"/>
      <c r="O137" s="76"/>
      <c r="P137" s="76"/>
      <c r="Q137" s="76"/>
      <c r="R137" s="76"/>
      <c r="S137" s="76"/>
      <c r="T137" s="76"/>
      <c r="U137" s="75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5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 t="s">
        <v>665</v>
      </c>
      <c r="DX137" s="76">
        <v>0</v>
      </c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</row>
    <row r="138" spans="1:378">
      <c r="A138" s="15">
        <v>130</v>
      </c>
      <c r="B138" s="121">
        <v>45650</v>
      </c>
      <c r="C138" s="44" t="s">
        <v>662</v>
      </c>
      <c r="D138" s="43" t="s">
        <v>12</v>
      </c>
      <c r="E138" s="41" t="s">
        <v>100</v>
      </c>
      <c r="F138" s="41" t="s">
        <v>43</v>
      </c>
      <c r="G138" s="107" t="s">
        <v>663</v>
      </c>
      <c r="H138" s="42" t="s">
        <v>138</v>
      </c>
      <c r="I138" s="87">
        <f>COUNTIF(C$9:C138,C138)</f>
        <v>1</v>
      </c>
      <c r="J138" s="101">
        <f t="shared" si="46"/>
        <v>0</v>
      </c>
      <c r="K138" s="102">
        <f t="shared" si="47"/>
        <v>0</v>
      </c>
      <c r="L138" s="103">
        <f t="shared" si="48"/>
        <v>2</v>
      </c>
      <c r="M138" s="75"/>
      <c r="N138" s="76"/>
      <c r="O138" s="76"/>
      <c r="P138" s="76"/>
      <c r="Q138" s="76"/>
      <c r="R138" s="76"/>
      <c r="S138" s="76"/>
      <c r="T138" s="76"/>
      <c r="U138" s="75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5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 t="s">
        <v>666</v>
      </c>
      <c r="DW138" s="76" t="s">
        <v>666</v>
      </c>
      <c r="DX138" s="76">
        <v>0</v>
      </c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</row>
    <row r="139" spans="1:378">
      <c r="A139" s="15">
        <v>131</v>
      </c>
      <c r="B139" s="121">
        <v>45650</v>
      </c>
      <c r="C139" s="44" t="s">
        <v>220</v>
      </c>
      <c r="D139" s="43" t="s">
        <v>12</v>
      </c>
      <c r="E139" s="41" t="s">
        <v>22</v>
      </c>
      <c r="F139" s="41" t="s">
        <v>42</v>
      </c>
      <c r="G139" s="107" t="s">
        <v>221</v>
      </c>
      <c r="H139" s="42" t="s">
        <v>222</v>
      </c>
      <c r="I139" s="87">
        <f>COUNTIF(C$9:C139,C139)</f>
        <v>3</v>
      </c>
      <c r="J139" s="101">
        <f t="shared" si="46"/>
        <v>0</v>
      </c>
      <c r="K139" s="102">
        <f t="shared" si="47"/>
        <v>0</v>
      </c>
      <c r="L139" s="103">
        <f t="shared" si="48"/>
        <v>2</v>
      </c>
      <c r="M139" s="75"/>
      <c r="N139" s="76"/>
      <c r="O139" s="76"/>
      <c r="P139" s="76"/>
      <c r="Q139" s="76"/>
      <c r="R139" s="76"/>
      <c r="S139" s="76"/>
      <c r="T139" s="76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5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 t="s">
        <v>669</v>
      </c>
      <c r="DX139" s="76" t="s">
        <v>669</v>
      </c>
      <c r="DY139" s="76">
        <v>0</v>
      </c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</row>
    <row r="140" spans="1:378">
      <c r="A140" s="15">
        <v>132</v>
      </c>
      <c r="B140" s="121">
        <v>45650</v>
      </c>
      <c r="C140" s="44" t="s">
        <v>515</v>
      </c>
      <c r="D140" s="43" t="s">
        <v>12</v>
      </c>
      <c r="E140" s="41" t="s">
        <v>22</v>
      </c>
      <c r="F140" s="41" t="s">
        <v>42</v>
      </c>
      <c r="G140" s="107" t="s">
        <v>516</v>
      </c>
      <c r="H140" s="42" t="s">
        <v>517</v>
      </c>
      <c r="I140" s="87">
        <f>COUNTIF(C$9:C140,C140)</f>
        <v>2</v>
      </c>
      <c r="J140" s="101">
        <f t="shared" si="46"/>
        <v>0</v>
      </c>
      <c r="K140" s="102">
        <f t="shared" si="47"/>
        <v>0</v>
      </c>
      <c r="L140" s="103">
        <f t="shared" si="48"/>
        <v>1</v>
      </c>
      <c r="M140" s="75"/>
      <c r="N140" s="76"/>
      <c r="O140" s="76"/>
      <c r="P140" s="76"/>
      <c r="Q140" s="76"/>
      <c r="R140" s="76"/>
      <c r="S140" s="76"/>
      <c r="T140" s="76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5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 t="s">
        <v>670</v>
      </c>
      <c r="DY140" s="76">
        <v>0</v>
      </c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</row>
    <row r="141" spans="1:378">
      <c r="A141" s="15">
        <v>133</v>
      </c>
      <c r="B141" s="121">
        <v>45671</v>
      </c>
      <c r="C141" s="44" t="s">
        <v>671</v>
      </c>
      <c r="D141" s="43" t="s">
        <v>13</v>
      </c>
      <c r="E141" s="41" t="s">
        <v>30</v>
      </c>
      <c r="F141" s="41" t="s">
        <v>41</v>
      </c>
      <c r="G141" s="107" t="s">
        <v>672</v>
      </c>
      <c r="H141" s="42" t="s">
        <v>673</v>
      </c>
      <c r="I141" s="87">
        <f>COUNTIF(C$9:C141,C141)</f>
        <v>1</v>
      </c>
      <c r="J141" s="101">
        <f t="shared" si="46"/>
        <v>3</v>
      </c>
      <c r="K141" s="102">
        <f t="shared" si="47"/>
        <v>0</v>
      </c>
      <c r="L141" s="103">
        <f t="shared" si="48"/>
        <v>0</v>
      </c>
      <c r="M141" s="75"/>
      <c r="N141" s="76"/>
      <c r="O141" s="76"/>
      <c r="P141" s="76"/>
      <c r="Q141" s="76"/>
      <c r="R141" s="76"/>
      <c r="S141" s="76"/>
      <c r="T141" s="76"/>
      <c r="U141" s="75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5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 t="s">
        <v>674</v>
      </c>
      <c r="ES141" s="76" t="s">
        <v>674</v>
      </c>
      <c r="ET141" s="76" t="s">
        <v>674</v>
      </c>
      <c r="EU141" s="76">
        <v>0</v>
      </c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</row>
    <row r="142" spans="1:378">
      <c r="A142" s="15">
        <v>134</v>
      </c>
      <c r="B142" s="121">
        <v>45671</v>
      </c>
      <c r="C142" s="44" t="s">
        <v>675</v>
      </c>
      <c r="D142" s="43" t="s">
        <v>14</v>
      </c>
      <c r="E142" s="41" t="s">
        <v>34</v>
      </c>
      <c r="F142" s="41" t="s">
        <v>44</v>
      </c>
      <c r="G142" s="107" t="s">
        <v>676</v>
      </c>
      <c r="H142" s="42" t="s">
        <v>677</v>
      </c>
      <c r="I142" s="87">
        <f>COUNTIF(C$9:C142,C142)</f>
        <v>1</v>
      </c>
      <c r="J142" s="101">
        <f t="shared" si="46"/>
        <v>3</v>
      </c>
      <c r="K142" s="102">
        <f t="shared" si="47"/>
        <v>1</v>
      </c>
      <c r="L142" s="103">
        <f t="shared" si="48"/>
        <v>0</v>
      </c>
      <c r="M142" s="75"/>
      <c r="N142" s="76"/>
      <c r="O142" s="76"/>
      <c r="P142" s="76"/>
      <c r="Q142" s="76"/>
      <c r="R142" s="76"/>
      <c r="S142" s="76"/>
      <c r="T142" s="76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5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 t="s">
        <v>679</v>
      </c>
      <c r="ES142" s="76" t="s">
        <v>679</v>
      </c>
      <c r="ET142" s="76" t="s">
        <v>679</v>
      </c>
      <c r="EU142" s="76" t="s">
        <v>678</v>
      </c>
      <c r="EV142" s="76">
        <v>0</v>
      </c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</row>
    <row r="143" spans="1:378">
      <c r="A143" s="15">
        <v>135</v>
      </c>
      <c r="B143" s="121">
        <v>45673</v>
      </c>
      <c r="C143" s="44" t="s">
        <v>322</v>
      </c>
      <c r="D143" s="43" t="s">
        <v>12</v>
      </c>
      <c r="E143" s="41" t="s">
        <v>22</v>
      </c>
      <c r="F143" s="41" t="s">
        <v>43</v>
      </c>
      <c r="G143" s="107" t="s">
        <v>323</v>
      </c>
      <c r="H143" s="42" t="s">
        <v>228</v>
      </c>
      <c r="I143" s="87">
        <f>COUNTIF(C$9:C143,C143)</f>
        <v>2</v>
      </c>
      <c r="J143" s="101">
        <f t="shared" si="46"/>
        <v>0</v>
      </c>
      <c r="K143" s="102">
        <f t="shared" si="47"/>
        <v>0</v>
      </c>
      <c r="L143" s="103">
        <f t="shared" si="48"/>
        <v>4</v>
      </c>
      <c r="M143" s="75"/>
      <c r="N143" s="76"/>
      <c r="O143" s="76"/>
      <c r="P143" s="76"/>
      <c r="Q143" s="76"/>
      <c r="R143" s="76"/>
      <c r="S143" s="76"/>
      <c r="T143" s="76"/>
      <c r="U143" s="75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5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 t="s">
        <v>680</v>
      </c>
      <c r="ES143" s="76" t="s">
        <v>680</v>
      </c>
      <c r="ET143" s="76" t="s">
        <v>680</v>
      </c>
      <c r="EU143" s="76" t="s">
        <v>680</v>
      </c>
      <c r="EV143" s="76">
        <v>0</v>
      </c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</row>
    <row r="144" spans="1:378">
      <c r="A144" s="15">
        <v>136</v>
      </c>
      <c r="B144" s="121">
        <v>45677</v>
      </c>
      <c r="C144" s="44" t="s">
        <v>406</v>
      </c>
      <c r="D144" s="43" t="s">
        <v>13</v>
      </c>
      <c r="E144" s="41" t="s">
        <v>29</v>
      </c>
      <c r="F144" s="41" t="s">
        <v>44</v>
      </c>
      <c r="G144" s="107" t="s">
        <v>407</v>
      </c>
      <c r="H144" s="42" t="s">
        <v>408</v>
      </c>
      <c r="I144" s="87">
        <f>COUNTIF(C$9:C144,C144)</f>
        <v>2</v>
      </c>
      <c r="J144" s="101">
        <f t="shared" si="46"/>
        <v>0</v>
      </c>
      <c r="K144" s="102">
        <f t="shared" si="47"/>
        <v>0</v>
      </c>
      <c r="L144" s="103">
        <f t="shared" si="48"/>
        <v>3</v>
      </c>
      <c r="M144" s="75"/>
      <c r="N144" s="76"/>
      <c r="O144" s="76"/>
      <c r="P144" s="76"/>
      <c r="Q144" s="76"/>
      <c r="R144" s="76"/>
      <c r="S144" s="76"/>
      <c r="T144" s="76"/>
      <c r="U144" s="75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5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 t="s">
        <v>681</v>
      </c>
      <c r="EY144" s="76" t="s">
        <v>681</v>
      </c>
      <c r="EZ144" s="76" t="s">
        <v>681</v>
      </c>
      <c r="FA144" s="76">
        <v>0</v>
      </c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</row>
    <row r="145" spans="1:378">
      <c r="A145" s="15">
        <v>137</v>
      </c>
      <c r="B145" s="121">
        <v>45677</v>
      </c>
      <c r="C145" s="44" t="s">
        <v>682</v>
      </c>
      <c r="D145" s="43" t="s">
        <v>15</v>
      </c>
      <c r="E145" s="41" t="s">
        <v>80</v>
      </c>
      <c r="F145" s="41" t="s">
        <v>105</v>
      </c>
      <c r="G145" s="107" t="s">
        <v>683</v>
      </c>
      <c r="H145" s="42" t="s">
        <v>684</v>
      </c>
      <c r="I145" s="87">
        <f>COUNTIF(C$9:C145,C145)</f>
        <v>1</v>
      </c>
      <c r="J145" s="101">
        <f t="shared" si="46"/>
        <v>0</v>
      </c>
      <c r="K145" s="102">
        <f t="shared" si="47"/>
        <v>4</v>
      </c>
      <c r="L145" s="103">
        <f t="shared" si="48"/>
        <v>0</v>
      </c>
      <c r="M145" s="75"/>
      <c r="N145" s="76"/>
      <c r="O145" s="76"/>
      <c r="P145" s="76"/>
      <c r="Q145" s="76"/>
      <c r="R145" s="76"/>
      <c r="S145" s="76"/>
      <c r="T145" s="76"/>
      <c r="U145" s="75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5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 t="s">
        <v>685</v>
      </c>
      <c r="EW145" s="76" t="s">
        <v>685</v>
      </c>
      <c r="EX145" s="76" t="s">
        <v>685</v>
      </c>
      <c r="EY145" s="76" t="s">
        <v>685</v>
      </c>
      <c r="EZ145" s="76">
        <v>0</v>
      </c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</row>
    <row r="146" spans="1:378">
      <c r="A146" s="15">
        <v>138</v>
      </c>
      <c r="B146" s="121">
        <v>45677</v>
      </c>
      <c r="C146" s="44" t="s">
        <v>686</v>
      </c>
      <c r="D146" s="43" t="s">
        <v>9</v>
      </c>
      <c r="E146" s="41" t="s">
        <v>83</v>
      </c>
      <c r="F146" s="41" t="s">
        <v>42</v>
      </c>
      <c r="G146" s="107" t="s">
        <v>687</v>
      </c>
      <c r="H146" s="42" t="s">
        <v>688</v>
      </c>
      <c r="I146" s="87">
        <f>COUNTIF(C$9:C146,C146)</f>
        <v>1</v>
      </c>
      <c r="J146" s="101">
        <f t="shared" si="46"/>
        <v>4</v>
      </c>
      <c r="K146" s="102">
        <f t="shared" si="47"/>
        <v>0</v>
      </c>
      <c r="L146" s="103">
        <f t="shared" si="48"/>
        <v>0</v>
      </c>
      <c r="M146" s="75"/>
      <c r="N146" s="76"/>
      <c r="O146" s="76"/>
      <c r="P146" s="76"/>
      <c r="Q146" s="76"/>
      <c r="R146" s="76"/>
      <c r="S146" s="76"/>
      <c r="T146" s="76"/>
      <c r="U146" s="7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5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 t="s">
        <v>689</v>
      </c>
      <c r="EY146" s="76" t="s">
        <v>689</v>
      </c>
      <c r="EZ146" s="76" t="s">
        <v>689</v>
      </c>
      <c r="FA146" s="76" t="s">
        <v>689</v>
      </c>
      <c r="FB146" s="76">
        <v>0</v>
      </c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</row>
    <row r="147" spans="1:378">
      <c r="A147" s="15">
        <v>139</v>
      </c>
      <c r="B147" s="121">
        <v>45677</v>
      </c>
      <c r="C147" s="44" t="s">
        <v>690</v>
      </c>
      <c r="D147" s="43" t="s">
        <v>8</v>
      </c>
      <c r="E147" s="41" t="s">
        <v>91</v>
      </c>
      <c r="F147" s="41" t="s">
        <v>44</v>
      </c>
      <c r="G147" s="107" t="s">
        <v>691</v>
      </c>
      <c r="H147" s="42" t="s">
        <v>692</v>
      </c>
      <c r="I147" s="87">
        <f>COUNTIF(C$9:C147,C147)</f>
        <v>1</v>
      </c>
      <c r="J147" s="101">
        <f t="shared" si="46"/>
        <v>0</v>
      </c>
      <c r="K147" s="102">
        <f t="shared" si="47"/>
        <v>3</v>
      </c>
      <c r="L147" s="103">
        <f t="shared" si="48"/>
        <v>0</v>
      </c>
      <c r="M147" s="75"/>
      <c r="N147" s="76"/>
      <c r="O147" s="76"/>
      <c r="P147" s="76"/>
      <c r="Q147" s="76"/>
      <c r="R147" s="76"/>
      <c r="S147" s="76"/>
      <c r="T147" s="76"/>
      <c r="U147" s="75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5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 t="s">
        <v>693</v>
      </c>
      <c r="EY147" s="76" t="s">
        <v>693</v>
      </c>
      <c r="EZ147" s="76" t="s">
        <v>693</v>
      </c>
      <c r="FA147" s="76">
        <v>0</v>
      </c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</row>
    <row r="148" spans="1:378">
      <c r="A148" s="15">
        <v>140</v>
      </c>
      <c r="B148" s="121">
        <v>45678</v>
      </c>
      <c r="C148" s="44" t="s">
        <v>243</v>
      </c>
      <c r="D148" s="43" t="s">
        <v>13</v>
      </c>
      <c r="E148" s="41" t="s">
        <v>29</v>
      </c>
      <c r="F148" s="41" t="s">
        <v>42</v>
      </c>
      <c r="G148" s="107" t="s">
        <v>244</v>
      </c>
      <c r="H148" s="42" t="s">
        <v>245</v>
      </c>
      <c r="I148" s="87">
        <f>COUNTIF(C$9:C148,C148)</f>
        <v>2</v>
      </c>
      <c r="J148" s="101">
        <f t="shared" si="46"/>
        <v>0</v>
      </c>
      <c r="K148" s="102">
        <f t="shared" si="47"/>
        <v>0</v>
      </c>
      <c r="L148" s="103">
        <f t="shared" si="48"/>
        <v>3</v>
      </c>
      <c r="M148" s="75"/>
      <c r="N148" s="76"/>
      <c r="O148" s="76"/>
      <c r="P148" s="76"/>
      <c r="Q148" s="76"/>
      <c r="R148" s="76"/>
      <c r="S148" s="76"/>
      <c r="T148" s="76"/>
      <c r="U148" s="75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 t="s">
        <v>694</v>
      </c>
      <c r="EZ148" s="76" t="s">
        <v>694</v>
      </c>
      <c r="FA148" s="76" t="s">
        <v>694</v>
      </c>
      <c r="FB148" s="76">
        <v>0</v>
      </c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</row>
    <row r="149" spans="1:378">
      <c r="A149" s="15">
        <v>141</v>
      </c>
      <c r="B149" s="121">
        <v>45678</v>
      </c>
      <c r="C149" s="44" t="s">
        <v>360</v>
      </c>
      <c r="D149" s="43" t="s">
        <v>13</v>
      </c>
      <c r="E149" s="41" t="s">
        <v>29</v>
      </c>
      <c r="F149" s="41" t="s">
        <v>43</v>
      </c>
      <c r="G149" s="107" t="s">
        <v>361</v>
      </c>
      <c r="H149" s="42" t="s">
        <v>199</v>
      </c>
      <c r="I149" s="87">
        <f>COUNTIF(C$9:C149,C149)</f>
        <v>2</v>
      </c>
      <c r="J149" s="101">
        <f t="shared" si="46"/>
        <v>0</v>
      </c>
      <c r="K149" s="102">
        <f t="shared" si="47"/>
        <v>0</v>
      </c>
      <c r="L149" s="103">
        <f t="shared" si="48"/>
        <v>4</v>
      </c>
      <c r="M149" s="75"/>
      <c r="N149" s="76"/>
      <c r="O149" s="76"/>
      <c r="P149" s="76"/>
      <c r="Q149" s="76"/>
      <c r="R149" s="76"/>
      <c r="S149" s="76"/>
      <c r="T149" s="76"/>
      <c r="U149" s="75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 t="s">
        <v>695</v>
      </c>
      <c r="EY149" s="76" t="s">
        <v>695</v>
      </c>
      <c r="EZ149" s="76" t="s">
        <v>695</v>
      </c>
      <c r="FA149" s="76" t="s">
        <v>695</v>
      </c>
      <c r="FB149" s="76">
        <v>0</v>
      </c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</row>
    <row r="150" spans="1:378">
      <c r="A150" s="15">
        <v>142</v>
      </c>
      <c r="B150" s="121">
        <v>45678</v>
      </c>
      <c r="C150" s="44" t="s">
        <v>431</v>
      </c>
      <c r="D150" s="43" t="s">
        <v>14</v>
      </c>
      <c r="E150" s="41" t="s">
        <v>34</v>
      </c>
      <c r="F150" s="41" t="s">
        <v>42</v>
      </c>
      <c r="G150" s="107" t="s">
        <v>432</v>
      </c>
      <c r="H150" s="42" t="s">
        <v>373</v>
      </c>
      <c r="I150" s="87">
        <f>COUNTIF(C$9:C150,C150)</f>
        <v>2</v>
      </c>
      <c r="J150" s="101">
        <f t="shared" si="46"/>
        <v>0</v>
      </c>
      <c r="K150" s="102">
        <f t="shared" si="47"/>
        <v>6</v>
      </c>
      <c r="L150" s="103">
        <f t="shared" si="48"/>
        <v>0</v>
      </c>
      <c r="M150" s="75"/>
      <c r="N150" s="76"/>
      <c r="O150" s="76"/>
      <c r="P150" s="76"/>
      <c r="Q150" s="76"/>
      <c r="R150" s="76"/>
      <c r="S150" s="76"/>
      <c r="T150" s="76"/>
      <c r="U150" s="75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5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 t="s">
        <v>696</v>
      </c>
      <c r="EY150" s="76" t="s">
        <v>696</v>
      </c>
      <c r="EZ150" s="76" t="s">
        <v>696</v>
      </c>
      <c r="FA150" s="76">
        <v>0</v>
      </c>
      <c r="FB150" s="76"/>
      <c r="FC150" s="76"/>
      <c r="FD150" s="76"/>
      <c r="FE150" s="76" t="s">
        <v>780</v>
      </c>
      <c r="FF150" s="76" t="s">
        <v>780</v>
      </c>
      <c r="FG150" s="76" t="s">
        <v>780</v>
      </c>
      <c r="FH150" s="76">
        <v>0</v>
      </c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</row>
    <row r="151" spans="1:378">
      <c r="A151" s="15">
        <v>143</v>
      </c>
      <c r="B151" s="121">
        <v>45678</v>
      </c>
      <c r="C151" s="44" t="s">
        <v>697</v>
      </c>
      <c r="D151" s="43" t="s">
        <v>9</v>
      </c>
      <c r="E151" s="41" t="s">
        <v>84</v>
      </c>
      <c r="F151" s="41" t="s">
        <v>698</v>
      </c>
      <c r="G151" s="107" t="s">
        <v>699</v>
      </c>
      <c r="H151" s="42" t="s">
        <v>700</v>
      </c>
      <c r="I151" s="87">
        <f>COUNTIF(C$9:C151,C151)</f>
        <v>1</v>
      </c>
      <c r="J151" s="101">
        <f t="shared" si="46"/>
        <v>0</v>
      </c>
      <c r="K151" s="102">
        <f t="shared" si="47"/>
        <v>0</v>
      </c>
      <c r="L151" s="103">
        <f t="shared" si="48"/>
        <v>4</v>
      </c>
      <c r="M151" s="75"/>
      <c r="N151" s="76"/>
      <c r="O151" s="76"/>
      <c r="P151" s="76"/>
      <c r="Q151" s="76"/>
      <c r="R151" s="76"/>
      <c r="S151" s="76"/>
      <c r="T151" s="76"/>
      <c r="U151" s="75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5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 t="s">
        <v>701</v>
      </c>
      <c r="EZ151" s="76" t="s">
        <v>701</v>
      </c>
      <c r="FA151" s="76" t="s">
        <v>701</v>
      </c>
      <c r="FB151" s="76" t="s">
        <v>701</v>
      </c>
      <c r="FC151" s="76">
        <v>0</v>
      </c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</row>
    <row r="152" spans="1:378">
      <c r="A152" s="15">
        <v>144</v>
      </c>
      <c r="B152" s="121">
        <v>45678</v>
      </c>
      <c r="C152" s="44" t="s">
        <v>530</v>
      </c>
      <c r="D152" s="43" t="s">
        <v>16</v>
      </c>
      <c r="E152" s="41" t="s">
        <v>86</v>
      </c>
      <c r="F152" s="41" t="s">
        <v>42</v>
      </c>
      <c r="G152" s="107" t="s">
        <v>531</v>
      </c>
      <c r="H152" s="42" t="s">
        <v>532</v>
      </c>
      <c r="I152" s="87">
        <f>COUNTIF(C$9:C152,C152)</f>
        <v>2</v>
      </c>
      <c r="J152" s="101">
        <f t="shared" si="46"/>
        <v>0</v>
      </c>
      <c r="K152" s="102">
        <f t="shared" si="47"/>
        <v>0</v>
      </c>
      <c r="L152" s="103">
        <f t="shared" si="48"/>
        <v>2</v>
      </c>
      <c r="M152" s="75"/>
      <c r="N152" s="76"/>
      <c r="O152" s="76"/>
      <c r="P152" s="76"/>
      <c r="Q152" s="76"/>
      <c r="R152" s="76"/>
      <c r="S152" s="76"/>
      <c r="T152" s="76"/>
      <c r="U152" s="75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5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 t="s">
        <v>702</v>
      </c>
      <c r="EZ152" s="76" t="s">
        <v>702</v>
      </c>
      <c r="FA152" s="76">
        <v>0</v>
      </c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</row>
    <row r="153" spans="1:378">
      <c r="A153" s="15">
        <v>145</v>
      </c>
      <c r="B153" s="121">
        <v>45678</v>
      </c>
      <c r="C153" s="44" t="s">
        <v>703</v>
      </c>
      <c r="D153" s="43" t="s">
        <v>8</v>
      </c>
      <c r="E153" s="41" t="s">
        <v>92</v>
      </c>
      <c r="F153" s="41" t="s">
        <v>42</v>
      </c>
      <c r="G153" s="107" t="s">
        <v>704</v>
      </c>
      <c r="H153" s="42" t="s">
        <v>705</v>
      </c>
      <c r="I153" s="87">
        <f>COUNTIF(C$9:C153,C153)</f>
        <v>1</v>
      </c>
      <c r="J153" s="101">
        <f t="shared" si="46"/>
        <v>0</v>
      </c>
      <c r="K153" s="102">
        <f t="shared" si="47"/>
        <v>3</v>
      </c>
      <c r="L153" s="103">
        <f t="shared" si="48"/>
        <v>6</v>
      </c>
      <c r="M153" s="75"/>
      <c r="N153" s="76"/>
      <c r="O153" s="76"/>
      <c r="P153" s="76"/>
      <c r="Q153" s="76"/>
      <c r="R153" s="76"/>
      <c r="S153" s="76"/>
      <c r="T153" s="76"/>
      <c r="U153" s="75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5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 t="s">
        <v>706</v>
      </c>
      <c r="EZ153" s="76" t="s">
        <v>706</v>
      </c>
      <c r="FA153" s="76" t="s">
        <v>740</v>
      </c>
      <c r="FB153" s="76" t="s">
        <v>739</v>
      </c>
      <c r="FC153" s="76" t="s">
        <v>751</v>
      </c>
      <c r="FD153" s="76" t="s">
        <v>751</v>
      </c>
      <c r="FE153" s="76" t="s">
        <v>751</v>
      </c>
      <c r="FF153" s="76" t="s">
        <v>751</v>
      </c>
      <c r="FG153" s="76">
        <v>0</v>
      </c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</row>
    <row r="154" spans="1:378">
      <c r="A154" s="15">
        <v>146</v>
      </c>
      <c r="B154" s="121">
        <v>45678</v>
      </c>
      <c r="C154" s="44" t="s">
        <v>707</v>
      </c>
      <c r="D154" s="43" t="s">
        <v>17</v>
      </c>
      <c r="E154" s="41" t="s">
        <v>93</v>
      </c>
      <c r="F154" s="41" t="s">
        <v>42</v>
      </c>
      <c r="G154" s="107" t="s">
        <v>708</v>
      </c>
      <c r="H154" s="42" t="s">
        <v>709</v>
      </c>
      <c r="I154" s="87">
        <f>COUNTIF(C$9:C154,C154)</f>
        <v>1</v>
      </c>
      <c r="J154" s="101">
        <f t="shared" si="46"/>
        <v>2</v>
      </c>
      <c r="K154" s="102">
        <f t="shared" si="47"/>
        <v>3</v>
      </c>
      <c r="L154" s="103">
        <f t="shared" si="48"/>
        <v>0</v>
      </c>
      <c r="M154" s="75"/>
      <c r="N154" s="76"/>
      <c r="O154" s="76"/>
      <c r="P154" s="76"/>
      <c r="Q154" s="76"/>
      <c r="R154" s="76"/>
      <c r="S154" s="76"/>
      <c r="T154" s="76"/>
      <c r="U154" s="75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5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 t="s">
        <v>713</v>
      </c>
      <c r="EY154" s="76" t="s">
        <v>713</v>
      </c>
      <c r="EZ154" s="76" t="s">
        <v>713</v>
      </c>
      <c r="FA154" s="76" t="s">
        <v>741</v>
      </c>
      <c r="FB154" s="76" t="s">
        <v>741</v>
      </c>
      <c r="FC154" s="76">
        <v>0</v>
      </c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</row>
    <row r="155" spans="1:378">
      <c r="A155" s="15">
        <v>147</v>
      </c>
      <c r="B155" s="121">
        <v>45678</v>
      </c>
      <c r="C155" s="44" t="s">
        <v>710</v>
      </c>
      <c r="D155" s="43" t="s">
        <v>17</v>
      </c>
      <c r="E155" s="41" t="s">
        <v>94</v>
      </c>
      <c r="F155" s="41" t="s">
        <v>42</v>
      </c>
      <c r="G155" s="107" t="s">
        <v>711</v>
      </c>
      <c r="H155" s="42" t="s">
        <v>712</v>
      </c>
      <c r="I155" s="87">
        <f>COUNTIF(C$9:C155,C155)</f>
        <v>1</v>
      </c>
      <c r="J155" s="101">
        <f t="shared" si="46"/>
        <v>0</v>
      </c>
      <c r="K155" s="102">
        <f t="shared" si="47"/>
        <v>2</v>
      </c>
      <c r="L155" s="103">
        <f t="shared" si="48"/>
        <v>0</v>
      </c>
      <c r="M155" s="75"/>
      <c r="N155" s="76"/>
      <c r="O155" s="76"/>
      <c r="P155" s="76"/>
      <c r="Q155" s="76"/>
      <c r="R155" s="76"/>
      <c r="S155" s="76"/>
      <c r="T155" s="76"/>
      <c r="U155" s="75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5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 t="s">
        <v>714</v>
      </c>
      <c r="EZ155" s="76" t="s">
        <v>714</v>
      </c>
      <c r="FA155" s="76">
        <v>0</v>
      </c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</row>
    <row r="156" spans="1:378">
      <c r="A156" s="15">
        <v>148</v>
      </c>
      <c r="B156" s="121">
        <v>45678</v>
      </c>
      <c r="C156" s="44" t="s">
        <v>715</v>
      </c>
      <c r="D156" s="43" t="s">
        <v>12</v>
      </c>
      <c r="E156" s="41" t="s">
        <v>22</v>
      </c>
      <c r="F156" s="41" t="s">
        <v>42</v>
      </c>
      <c r="G156" s="107" t="s">
        <v>716</v>
      </c>
      <c r="H156" s="42" t="s">
        <v>717</v>
      </c>
      <c r="I156" s="87">
        <f>COUNTIF(C$9:C156,C156)</f>
        <v>1</v>
      </c>
      <c r="J156" s="101">
        <f t="shared" si="46"/>
        <v>0</v>
      </c>
      <c r="K156" s="102">
        <f t="shared" si="47"/>
        <v>0</v>
      </c>
      <c r="L156" s="103">
        <f t="shared" si="48"/>
        <v>3</v>
      </c>
      <c r="M156" s="75"/>
      <c r="N156" s="76"/>
      <c r="O156" s="76"/>
      <c r="P156" s="76"/>
      <c r="Q156" s="76"/>
      <c r="R156" s="76"/>
      <c r="S156" s="76"/>
      <c r="T156" s="76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5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 t="s">
        <v>721</v>
      </c>
      <c r="EZ156" s="76" t="s">
        <v>721</v>
      </c>
      <c r="FA156" s="76">
        <v>0</v>
      </c>
      <c r="FB156" s="76" t="s">
        <v>742</v>
      </c>
      <c r="FC156" s="76">
        <v>0</v>
      </c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</row>
    <row r="157" spans="1:378">
      <c r="A157" s="15">
        <v>149</v>
      </c>
      <c r="B157" s="121">
        <v>45678</v>
      </c>
      <c r="C157" s="44" t="s">
        <v>718</v>
      </c>
      <c r="D157" s="43" t="s">
        <v>12</v>
      </c>
      <c r="E157" s="41" t="s">
        <v>22</v>
      </c>
      <c r="F157" s="41" t="s">
        <v>42</v>
      </c>
      <c r="G157" s="107" t="s">
        <v>719</v>
      </c>
      <c r="H157" s="42" t="s">
        <v>720</v>
      </c>
      <c r="I157" s="87">
        <f>COUNTIF(C$9:C157,C157)</f>
        <v>1</v>
      </c>
      <c r="J157" s="101">
        <f t="shared" si="46"/>
        <v>0</v>
      </c>
      <c r="K157" s="102">
        <f t="shared" si="47"/>
        <v>0</v>
      </c>
      <c r="L157" s="103">
        <f t="shared" si="48"/>
        <v>3</v>
      </c>
      <c r="M157" s="75"/>
      <c r="N157" s="76"/>
      <c r="O157" s="76"/>
      <c r="P157" s="76"/>
      <c r="Q157" s="76"/>
      <c r="R157" s="76"/>
      <c r="S157" s="76"/>
      <c r="T157" s="76"/>
      <c r="U157" s="75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5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 t="s">
        <v>722</v>
      </c>
      <c r="EZ157" s="76" t="s">
        <v>722</v>
      </c>
      <c r="FA157" s="76" t="s">
        <v>722</v>
      </c>
      <c r="FB157" s="76">
        <v>0</v>
      </c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</row>
    <row r="158" spans="1:378">
      <c r="A158" s="15">
        <v>150</v>
      </c>
      <c r="B158" s="121">
        <v>45679</v>
      </c>
      <c r="C158" s="44" t="s">
        <v>723</v>
      </c>
      <c r="D158" s="43" t="s">
        <v>15</v>
      </c>
      <c r="E158" s="41" t="s">
        <v>80</v>
      </c>
      <c r="F158" s="41" t="s">
        <v>42</v>
      </c>
      <c r="G158" s="107" t="s">
        <v>724</v>
      </c>
      <c r="H158" s="42" t="s">
        <v>725</v>
      </c>
      <c r="I158" s="87">
        <f>COUNTIF(C$9:C158,C158)</f>
        <v>1</v>
      </c>
      <c r="J158" s="101">
        <f t="shared" si="46"/>
        <v>0</v>
      </c>
      <c r="K158" s="102">
        <f t="shared" si="47"/>
        <v>3</v>
      </c>
      <c r="L158" s="103">
        <f t="shared" si="48"/>
        <v>0</v>
      </c>
      <c r="M158" s="75"/>
      <c r="N158" s="76"/>
      <c r="O158" s="76"/>
      <c r="P158" s="76"/>
      <c r="Q158" s="76"/>
      <c r="R158" s="76"/>
      <c r="S158" s="76"/>
      <c r="T158" s="76"/>
      <c r="U158" s="75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5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 t="s">
        <v>729</v>
      </c>
      <c r="FA158" s="76" t="s">
        <v>729</v>
      </c>
      <c r="FB158" s="76" t="s">
        <v>729</v>
      </c>
      <c r="FC158" s="76">
        <v>0</v>
      </c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</row>
    <row r="159" spans="1:378">
      <c r="A159" s="15">
        <v>151</v>
      </c>
      <c r="B159" s="121">
        <v>45679</v>
      </c>
      <c r="C159" s="44" t="s">
        <v>726</v>
      </c>
      <c r="D159" s="43" t="s">
        <v>15</v>
      </c>
      <c r="E159" s="41" t="s">
        <v>82</v>
      </c>
      <c r="F159" s="41" t="s">
        <v>42</v>
      </c>
      <c r="G159" s="107" t="s">
        <v>727</v>
      </c>
      <c r="H159" s="42" t="s">
        <v>728</v>
      </c>
      <c r="I159" s="87">
        <f>COUNTIF(C$9:C159,C159)</f>
        <v>1</v>
      </c>
      <c r="J159" s="101">
        <f t="shared" si="46"/>
        <v>0</v>
      </c>
      <c r="K159" s="102">
        <f t="shared" si="47"/>
        <v>3</v>
      </c>
      <c r="L159" s="103">
        <f t="shared" si="48"/>
        <v>0</v>
      </c>
      <c r="M159" s="75"/>
      <c r="N159" s="76"/>
      <c r="O159" s="76"/>
      <c r="P159" s="76"/>
      <c r="Q159" s="76"/>
      <c r="R159" s="76"/>
      <c r="S159" s="76"/>
      <c r="T159" s="76"/>
      <c r="U159" s="75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5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 t="s">
        <v>730</v>
      </c>
      <c r="FA159" s="76" t="s">
        <v>730</v>
      </c>
      <c r="FB159" s="76" t="s">
        <v>730</v>
      </c>
      <c r="FC159" s="76">
        <v>0</v>
      </c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</row>
    <row r="160" spans="1:378">
      <c r="A160" s="15">
        <v>152</v>
      </c>
      <c r="B160" s="121">
        <v>45679</v>
      </c>
      <c r="C160" s="44" t="s">
        <v>575</v>
      </c>
      <c r="D160" s="43" t="s">
        <v>12</v>
      </c>
      <c r="E160" s="41" t="s">
        <v>22</v>
      </c>
      <c r="F160" s="41" t="s">
        <v>44</v>
      </c>
      <c r="G160" s="107" t="s">
        <v>576</v>
      </c>
      <c r="H160" s="42" t="s">
        <v>577</v>
      </c>
      <c r="I160" s="87">
        <f>COUNTIF(C$9:C160,C160)</f>
        <v>2</v>
      </c>
      <c r="J160" s="101">
        <f t="shared" si="46"/>
        <v>0</v>
      </c>
      <c r="K160" s="102">
        <f t="shared" si="47"/>
        <v>0</v>
      </c>
      <c r="L160" s="103">
        <f t="shared" si="48"/>
        <v>4</v>
      </c>
      <c r="M160" s="75"/>
      <c r="N160" s="76"/>
      <c r="O160" s="76"/>
      <c r="P160" s="76"/>
      <c r="Q160" s="76"/>
      <c r="R160" s="76"/>
      <c r="S160" s="76"/>
      <c r="T160" s="76"/>
      <c r="U160" s="75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5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 t="s">
        <v>731</v>
      </c>
      <c r="EY160" s="76" t="s">
        <v>731</v>
      </c>
      <c r="EZ160" s="76" t="s">
        <v>731</v>
      </c>
      <c r="FA160" s="76" t="s">
        <v>731</v>
      </c>
      <c r="FB160" s="76">
        <v>0</v>
      </c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</row>
    <row r="161" spans="1:378">
      <c r="A161" s="15">
        <v>153</v>
      </c>
      <c r="B161" s="121">
        <v>45680</v>
      </c>
      <c r="C161" s="44" t="s">
        <v>732</v>
      </c>
      <c r="D161" s="43" t="s">
        <v>14</v>
      </c>
      <c r="E161" s="41" t="s">
        <v>34</v>
      </c>
      <c r="F161" s="41" t="s">
        <v>42</v>
      </c>
      <c r="G161" s="107" t="s">
        <v>733</v>
      </c>
      <c r="H161" s="42" t="s">
        <v>734</v>
      </c>
      <c r="I161" s="87">
        <f>COUNTIF(C$9:C161,C161)</f>
        <v>1</v>
      </c>
      <c r="J161" s="101">
        <f t="shared" si="46"/>
        <v>0</v>
      </c>
      <c r="K161" s="102">
        <f t="shared" si="47"/>
        <v>2</v>
      </c>
      <c r="L161" s="103">
        <f t="shared" si="48"/>
        <v>0</v>
      </c>
      <c r="M161" s="75"/>
      <c r="N161" s="76"/>
      <c r="O161" s="76"/>
      <c r="P161" s="76"/>
      <c r="Q161" s="76"/>
      <c r="R161" s="76"/>
      <c r="S161" s="76"/>
      <c r="T161" s="76"/>
      <c r="U161" s="7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5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 t="s">
        <v>738</v>
      </c>
      <c r="FB161" s="76" t="s">
        <v>738</v>
      </c>
      <c r="FC161" s="76">
        <v>0</v>
      </c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</row>
    <row r="162" spans="1:378">
      <c r="A162" s="15">
        <v>154</v>
      </c>
      <c r="B162" s="121">
        <v>45680</v>
      </c>
      <c r="C162" s="44" t="s">
        <v>735</v>
      </c>
      <c r="D162" s="43" t="s">
        <v>14</v>
      </c>
      <c r="E162" s="41" t="s">
        <v>34</v>
      </c>
      <c r="F162" s="41" t="s">
        <v>42</v>
      </c>
      <c r="G162" s="107" t="s">
        <v>736</v>
      </c>
      <c r="H162" s="42" t="s">
        <v>737</v>
      </c>
      <c r="I162" s="87">
        <f>COUNTIF(C$9:C162,C162)</f>
        <v>1</v>
      </c>
      <c r="J162" s="101">
        <f t="shared" si="46"/>
        <v>0</v>
      </c>
      <c r="K162" s="102">
        <f t="shared" si="47"/>
        <v>7</v>
      </c>
      <c r="L162" s="103">
        <f t="shared" si="48"/>
        <v>0</v>
      </c>
      <c r="M162" s="75"/>
      <c r="N162" s="76"/>
      <c r="O162" s="76"/>
      <c r="P162" s="76"/>
      <c r="Q162" s="76"/>
      <c r="R162" s="76"/>
      <c r="S162" s="76"/>
      <c r="T162" s="76"/>
      <c r="U162" s="75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5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 t="s">
        <v>794</v>
      </c>
      <c r="FB162" s="76" t="s">
        <v>793</v>
      </c>
      <c r="FC162" s="76" t="s">
        <v>793</v>
      </c>
      <c r="FD162" s="76" t="s">
        <v>793</v>
      </c>
      <c r="FE162" s="76" t="s">
        <v>795</v>
      </c>
      <c r="FF162" s="76" t="s">
        <v>776</v>
      </c>
      <c r="FG162" s="76" t="s">
        <v>776</v>
      </c>
      <c r="FH162" s="76">
        <v>0</v>
      </c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</row>
    <row r="163" spans="1:378">
      <c r="A163" s="15">
        <v>155</v>
      </c>
      <c r="B163" s="121">
        <v>45681</v>
      </c>
      <c r="C163" s="44" t="s">
        <v>743</v>
      </c>
      <c r="D163" s="43" t="s">
        <v>12</v>
      </c>
      <c r="E163" s="41" t="s">
        <v>22</v>
      </c>
      <c r="F163" s="41" t="s">
        <v>42</v>
      </c>
      <c r="G163" s="107" t="s">
        <v>744</v>
      </c>
      <c r="H163" s="42" t="s">
        <v>514</v>
      </c>
      <c r="I163" s="87">
        <f>COUNTIF(C$9:C163,C163)</f>
        <v>1</v>
      </c>
      <c r="J163" s="101">
        <f t="shared" si="46"/>
        <v>0</v>
      </c>
      <c r="K163" s="102">
        <f t="shared" si="47"/>
        <v>0</v>
      </c>
      <c r="L163" s="103">
        <f t="shared" si="48"/>
        <v>2</v>
      </c>
      <c r="M163" s="75"/>
      <c r="N163" s="76"/>
      <c r="O163" s="76"/>
      <c r="P163" s="76"/>
      <c r="Q163" s="76"/>
      <c r="R163" s="76"/>
      <c r="S163" s="76"/>
      <c r="T163" s="76"/>
      <c r="U163" s="75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5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 t="s">
        <v>745</v>
      </c>
      <c r="FC163" s="76">
        <v>0</v>
      </c>
      <c r="FD163" s="76"/>
      <c r="FE163" s="76"/>
      <c r="FF163" s="76"/>
      <c r="FG163" s="76"/>
      <c r="FH163" s="76"/>
      <c r="FI163" s="76" t="s">
        <v>813</v>
      </c>
      <c r="FJ163" s="76">
        <v>0</v>
      </c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</row>
    <row r="164" spans="1:378">
      <c r="A164" s="15">
        <v>156</v>
      </c>
      <c r="B164" s="121">
        <v>45684</v>
      </c>
      <c r="C164" s="44" t="s">
        <v>294</v>
      </c>
      <c r="D164" s="43" t="s">
        <v>13</v>
      </c>
      <c r="E164" s="41" t="s">
        <v>31</v>
      </c>
      <c r="F164" s="41" t="s">
        <v>42</v>
      </c>
      <c r="G164" s="107" t="s">
        <v>295</v>
      </c>
      <c r="H164" s="42" t="s">
        <v>296</v>
      </c>
      <c r="I164" s="87">
        <f>COUNTIF(C$9:C164,C164)</f>
        <v>2</v>
      </c>
      <c r="J164" s="101">
        <f t="shared" si="46"/>
        <v>0</v>
      </c>
      <c r="K164" s="102">
        <f t="shared" si="47"/>
        <v>0</v>
      </c>
      <c r="L164" s="103">
        <f t="shared" si="48"/>
        <v>4</v>
      </c>
      <c r="M164" s="75"/>
      <c r="N164" s="76"/>
      <c r="O164" s="76"/>
      <c r="P164" s="76"/>
      <c r="Q164" s="76"/>
      <c r="R164" s="76"/>
      <c r="S164" s="76"/>
      <c r="T164" s="76"/>
      <c r="U164" s="75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5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 t="s">
        <v>746</v>
      </c>
      <c r="FC164" s="76" t="s">
        <v>746</v>
      </c>
      <c r="FD164" s="76" t="s">
        <v>746</v>
      </c>
      <c r="FE164" s="76" t="s">
        <v>746</v>
      </c>
      <c r="FF164" s="76">
        <v>0</v>
      </c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</row>
    <row r="165" spans="1:378">
      <c r="A165" s="15">
        <v>157</v>
      </c>
      <c r="B165" s="121">
        <v>45684</v>
      </c>
      <c r="C165" s="44" t="s">
        <v>747</v>
      </c>
      <c r="D165" s="43" t="s">
        <v>15</v>
      </c>
      <c r="E165" s="41" t="s">
        <v>80</v>
      </c>
      <c r="F165" s="41" t="s">
        <v>42</v>
      </c>
      <c r="G165" s="107" t="s">
        <v>748</v>
      </c>
      <c r="H165" s="42" t="s">
        <v>749</v>
      </c>
      <c r="I165" s="87">
        <f>COUNTIF(C$9:C165,C165)</f>
        <v>1</v>
      </c>
      <c r="J165" s="101">
        <f t="shared" si="46"/>
        <v>0</v>
      </c>
      <c r="K165" s="102">
        <f t="shared" si="47"/>
        <v>10</v>
      </c>
      <c r="L165" s="103">
        <f t="shared" si="48"/>
        <v>0</v>
      </c>
      <c r="M165" s="75"/>
      <c r="N165" s="76"/>
      <c r="O165" s="76"/>
      <c r="P165" s="76"/>
      <c r="Q165" s="76"/>
      <c r="R165" s="76"/>
      <c r="S165" s="76"/>
      <c r="T165" s="76"/>
      <c r="U165" s="75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5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 t="s">
        <v>750</v>
      </c>
      <c r="FF165" s="76" t="s">
        <v>750</v>
      </c>
      <c r="FG165" s="76" t="s">
        <v>750</v>
      </c>
      <c r="FH165" s="76" t="s">
        <v>750</v>
      </c>
      <c r="FI165" s="76" t="s">
        <v>845</v>
      </c>
      <c r="FJ165" s="76" t="s">
        <v>845</v>
      </c>
      <c r="FK165" s="76" t="s">
        <v>845</v>
      </c>
      <c r="FL165" s="76" t="s">
        <v>845</v>
      </c>
      <c r="FM165" s="76" t="s">
        <v>845</v>
      </c>
      <c r="FN165" s="76" t="s">
        <v>880</v>
      </c>
      <c r="FO165" s="76">
        <v>0</v>
      </c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</row>
    <row r="166" spans="1:378">
      <c r="A166" s="15">
        <v>158</v>
      </c>
      <c r="B166" s="121">
        <v>45684</v>
      </c>
      <c r="C166" s="44" t="s">
        <v>753</v>
      </c>
      <c r="D166" s="43" t="s">
        <v>8</v>
      </c>
      <c r="E166" s="41" t="s">
        <v>89</v>
      </c>
      <c r="F166" s="41" t="s">
        <v>42</v>
      </c>
      <c r="G166" s="107" t="s">
        <v>754</v>
      </c>
      <c r="H166" s="42" t="s">
        <v>755</v>
      </c>
      <c r="I166" s="87">
        <f>COUNTIF(C$9:C166,C166)</f>
        <v>1</v>
      </c>
      <c r="J166" s="101">
        <f t="shared" si="46"/>
        <v>0</v>
      </c>
      <c r="K166" s="102">
        <f t="shared" si="47"/>
        <v>3</v>
      </c>
      <c r="L166" s="103">
        <f t="shared" si="48"/>
        <v>3</v>
      </c>
      <c r="M166" s="75"/>
      <c r="N166" s="76"/>
      <c r="O166" s="76"/>
      <c r="P166" s="76"/>
      <c r="Q166" s="76"/>
      <c r="R166" s="76"/>
      <c r="S166" s="76"/>
      <c r="T166" s="76"/>
      <c r="U166" s="75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5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 t="s">
        <v>752</v>
      </c>
      <c r="FF166" s="76" t="s">
        <v>752</v>
      </c>
      <c r="FG166" s="76" t="s">
        <v>752</v>
      </c>
      <c r="FH166" s="76">
        <v>0</v>
      </c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</row>
    <row r="167" spans="1:378">
      <c r="A167" s="15">
        <v>159</v>
      </c>
      <c r="B167" s="121">
        <v>45684</v>
      </c>
      <c r="C167" s="44" t="s">
        <v>756</v>
      </c>
      <c r="D167" s="43" t="s">
        <v>17</v>
      </c>
      <c r="E167" s="41" t="s">
        <v>96</v>
      </c>
      <c r="F167" s="41" t="s">
        <v>42</v>
      </c>
      <c r="G167" s="107" t="s">
        <v>757</v>
      </c>
      <c r="H167" s="42" t="s">
        <v>758</v>
      </c>
      <c r="I167" s="87">
        <f>COUNTIF(C$9:C167,C167)</f>
        <v>1</v>
      </c>
      <c r="J167" s="101">
        <f t="shared" si="46"/>
        <v>0</v>
      </c>
      <c r="K167" s="102">
        <f t="shared" si="47"/>
        <v>3</v>
      </c>
      <c r="L167" s="103">
        <f t="shared" si="48"/>
        <v>0</v>
      </c>
      <c r="M167" s="75"/>
      <c r="N167" s="76"/>
      <c r="O167" s="76"/>
      <c r="P167" s="76"/>
      <c r="Q167" s="76"/>
      <c r="R167" s="76"/>
      <c r="S167" s="76"/>
      <c r="T167" s="76"/>
      <c r="U167" s="75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5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 t="s">
        <v>759</v>
      </c>
      <c r="FF167" s="76" t="s">
        <v>759</v>
      </c>
      <c r="FG167" s="76" t="s">
        <v>759</v>
      </c>
      <c r="FH167" s="76">
        <v>0</v>
      </c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</row>
    <row r="168" spans="1:378">
      <c r="A168" s="15">
        <v>160</v>
      </c>
      <c r="B168" s="121">
        <v>45684</v>
      </c>
      <c r="C168" s="44" t="s">
        <v>760</v>
      </c>
      <c r="D168" s="43" t="s">
        <v>12</v>
      </c>
      <c r="E168" s="41" t="s">
        <v>22</v>
      </c>
      <c r="F168" s="41" t="s">
        <v>42</v>
      </c>
      <c r="G168" s="107" t="s">
        <v>761</v>
      </c>
      <c r="H168" s="42" t="s">
        <v>762</v>
      </c>
      <c r="I168" s="87">
        <f>COUNTIF(C$9:C168,C168)</f>
        <v>1</v>
      </c>
      <c r="J168" s="101">
        <f t="shared" si="46"/>
        <v>0</v>
      </c>
      <c r="K168" s="102">
        <f t="shared" si="47"/>
        <v>0</v>
      </c>
      <c r="L168" s="103">
        <f t="shared" si="48"/>
        <v>3</v>
      </c>
      <c r="M168" s="75"/>
      <c r="N168" s="76"/>
      <c r="O168" s="76"/>
      <c r="P168" s="76"/>
      <c r="Q168" s="76"/>
      <c r="R168" s="76"/>
      <c r="S168" s="76"/>
      <c r="T168" s="76"/>
      <c r="U168" s="75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5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 t="s">
        <v>763</v>
      </c>
      <c r="FD168" s="76" t="s">
        <v>763</v>
      </c>
      <c r="FE168" s="76" t="s">
        <v>763</v>
      </c>
      <c r="FF168" s="76">
        <v>0</v>
      </c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</row>
    <row r="169" spans="1:378">
      <c r="A169" s="15">
        <v>161</v>
      </c>
      <c r="B169" s="121">
        <v>45684</v>
      </c>
      <c r="C169" s="44" t="s">
        <v>764</v>
      </c>
      <c r="D169" s="43" t="s">
        <v>12</v>
      </c>
      <c r="E169" s="41" t="s">
        <v>22</v>
      </c>
      <c r="F169" s="41" t="s">
        <v>43</v>
      </c>
      <c r="G169" s="107" t="s">
        <v>765</v>
      </c>
      <c r="H169" s="42" t="s">
        <v>720</v>
      </c>
      <c r="I169" s="87">
        <f>COUNTIF(C$9:C169,C169)</f>
        <v>1</v>
      </c>
      <c r="J169" s="101">
        <f t="shared" si="46"/>
        <v>0</v>
      </c>
      <c r="K169" s="102">
        <f t="shared" si="47"/>
        <v>0</v>
      </c>
      <c r="L169" s="103">
        <f t="shared" si="48"/>
        <v>3</v>
      </c>
      <c r="M169" s="75"/>
      <c r="N169" s="76"/>
      <c r="O169" s="76"/>
      <c r="P169" s="76"/>
      <c r="Q169" s="76"/>
      <c r="R169" s="76"/>
      <c r="S169" s="76"/>
      <c r="T169" s="76"/>
      <c r="U169" s="75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5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 t="s">
        <v>766</v>
      </c>
      <c r="FF169" s="76" t="s">
        <v>766</v>
      </c>
      <c r="FG169" s="76" t="s">
        <v>766</v>
      </c>
      <c r="FH169" s="76">
        <v>0</v>
      </c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</row>
    <row r="170" spans="1:378">
      <c r="A170" s="15">
        <v>162</v>
      </c>
      <c r="B170" s="121">
        <v>45685</v>
      </c>
      <c r="C170" s="44" t="s">
        <v>524</v>
      </c>
      <c r="D170" s="43" t="s">
        <v>12</v>
      </c>
      <c r="E170" s="41" t="s">
        <v>27</v>
      </c>
      <c r="F170" s="41" t="s">
        <v>42</v>
      </c>
      <c r="G170" s="107" t="s">
        <v>525</v>
      </c>
      <c r="H170" s="42" t="s">
        <v>526</v>
      </c>
      <c r="I170" s="87">
        <f>COUNTIF(C$9:C170,C170)</f>
        <v>2</v>
      </c>
      <c r="J170" s="101">
        <f t="shared" si="46"/>
        <v>0</v>
      </c>
      <c r="K170" s="102">
        <f t="shared" si="47"/>
        <v>0</v>
      </c>
      <c r="L170" s="103">
        <f t="shared" si="48"/>
        <v>3</v>
      </c>
      <c r="M170" s="75"/>
      <c r="N170" s="76"/>
      <c r="O170" s="76"/>
      <c r="P170" s="76"/>
      <c r="Q170" s="76"/>
      <c r="R170" s="76"/>
      <c r="S170" s="76"/>
      <c r="T170" s="76"/>
      <c r="U170" s="75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5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 t="s">
        <v>767</v>
      </c>
      <c r="FF170" s="76" t="s">
        <v>767</v>
      </c>
      <c r="FG170" s="76" t="s">
        <v>767</v>
      </c>
      <c r="FH170" s="76">
        <v>0</v>
      </c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</row>
    <row r="171" spans="1:378">
      <c r="A171" s="15">
        <v>163</v>
      </c>
      <c r="B171" s="121">
        <v>45685</v>
      </c>
      <c r="C171" s="44" t="s">
        <v>768</v>
      </c>
      <c r="D171" s="43" t="s">
        <v>11</v>
      </c>
      <c r="E171" s="41" t="s">
        <v>33</v>
      </c>
      <c r="F171" s="41" t="s">
        <v>43</v>
      </c>
      <c r="G171" s="107" t="s">
        <v>769</v>
      </c>
      <c r="H171" s="42" t="s">
        <v>770</v>
      </c>
      <c r="I171" s="87">
        <f>COUNTIF(C$9:C171,C171)</f>
        <v>1</v>
      </c>
      <c r="J171" s="101">
        <f t="shared" si="46"/>
        <v>0</v>
      </c>
      <c r="K171" s="102">
        <f t="shared" si="47"/>
        <v>0</v>
      </c>
      <c r="L171" s="103">
        <f t="shared" si="48"/>
        <v>3</v>
      </c>
      <c r="M171" s="75"/>
      <c r="N171" s="76"/>
      <c r="O171" s="76"/>
      <c r="P171" s="76"/>
      <c r="Q171" s="76"/>
      <c r="R171" s="76"/>
      <c r="S171" s="76"/>
      <c r="T171" s="76"/>
      <c r="U171" s="75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5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 t="s">
        <v>771</v>
      </c>
      <c r="FG171" s="76" t="s">
        <v>771</v>
      </c>
      <c r="FH171" s="76" t="s">
        <v>771</v>
      </c>
      <c r="FI171" s="76">
        <v>0</v>
      </c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</row>
    <row r="172" spans="1:378">
      <c r="A172" s="15">
        <v>164</v>
      </c>
      <c r="B172" s="121">
        <v>45685</v>
      </c>
      <c r="C172" s="44" t="s">
        <v>772</v>
      </c>
      <c r="D172" s="43" t="s">
        <v>11</v>
      </c>
      <c r="E172" s="41" t="s">
        <v>79</v>
      </c>
      <c r="F172" s="41" t="s">
        <v>43</v>
      </c>
      <c r="G172" s="107" t="s">
        <v>773</v>
      </c>
      <c r="H172" s="42" t="s">
        <v>774</v>
      </c>
      <c r="I172" s="87">
        <f>COUNTIF(C$9:C172,C172)</f>
        <v>1</v>
      </c>
      <c r="J172" s="101">
        <f t="shared" si="46"/>
        <v>0</v>
      </c>
      <c r="K172" s="102">
        <f t="shared" si="47"/>
        <v>0</v>
      </c>
      <c r="L172" s="103">
        <f t="shared" si="48"/>
        <v>3</v>
      </c>
      <c r="M172" s="75"/>
      <c r="N172" s="76"/>
      <c r="O172" s="76"/>
      <c r="P172" s="76"/>
      <c r="Q172" s="76"/>
      <c r="R172" s="76"/>
      <c r="S172" s="76"/>
      <c r="T172" s="76"/>
      <c r="U172" s="75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5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 t="s">
        <v>775</v>
      </c>
      <c r="FG172" s="76" t="s">
        <v>775</v>
      </c>
      <c r="FH172" s="76" t="s">
        <v>775</v>
      </c>
      <c r="FI172" s="76">
        <v>0</v>
      </c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</row>
    <row r="173" spans="1:378">
      <c r="A173" s="15">
        <v>165</v>
      </c>
      <c r="B173" s="121">
        <v>45685</v>
      </c>
      <c r="C173" s="44" t="s">
        <v>777</v>
      </c>
      <c r="D173" s="43" t="s">
        <v>14</v>
      </c>
      <c r="E173" s="41" t="s">
        <v>34</v>
      </c>
      <c r="F173" s="41" t="s">
        <v>42</v>
      </c>
      <c r="G173" s="107" t="s">
        <v>778</v>
      </c>
      <c r="H173" s="42" t="s">
        <v>779</v>
      </c>
      <c r="I173" s="87">
        <f>COUNTIF(C$9:C173,C173)</f>
        <v>1</v>
      </c>
      <c r="J173" s="101">
        <f t="shared" si="46"/>
        <v>0</v>
      </c>
      <c r="K173" s="102">
        <f t="shared" si="47"/>
        <v>3</v>
      </c>
      <c r="L173" s="103">
        <f t="shared" si="48"/>
        <v>3</v>
      </c>
      <c r="M173" s="75"/>
      <c r="N173" s="76"/>
      <c r="O173" s="76"/>
      <c r="P173" s="76"/>
      <c r="Q173" s="76"/>
      <c r="R173" s="76"/>
      <c r="S173" s="76"/>
      <c r="T173" s="76"/>
      <c r="U173" s="75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5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 t="s">
        <v>781</v>
      </c>
      <c r="FF173" s="76" t="s">
        <v>781</v>
      </c>
      <c r="FG173" s="76" t="s">
        <v>798</v>
      </c>
      <c r="FH173" s="76" t="s">
        <v>797</v>
      </c>
      <c r="FI173" s="76" t="s">
        <v>796</v>
      </c>
      <c r="FJ173" s="76">
        <v>0</v>
      </c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</row>
    <row r="174" spans="1:378">
      <c r="A174" s="15">
        <v>166</v>
      </c>
      <c r="B174" s="121">
        <v>45685</v>
      </c>
      <c r="C174" s="44" t="s">
        <v>782</v>
      </c>
      <c r="D174" s="43" t="s">
        <v>16</v>
      </c>
      <c r="E174" s="41" t="s">
        <v>87</v>
      </c>
      <c r="F174" s="41" t="s">
        <v>44</v>
      </c>
      <c r="G174" s="107" t="s">
        <v>783</v>
      </c>
      <c r="H174" s="42" t="s">
        <v>784</v>
      </c>
      <c r="I174" s="87">
        <f>COUNTIF(C$9:C174,C174)</f>
        <v>1</v>
      </c>
      <c r="J174" s="101">
        <f t="shared" si="46"/>
        <v>4</v>
      </c>
      <c r="K174" s="102">
        <f t="shared" si="47"/>
        <v>0</v>
      </c>
      <c r="L174" s="103">
        <f t="shared" si="48"/>
        <v>0</v>
      </c>
      <c r="M174" s="75"/>
      <c r="N174" s="76"/>
      <c r="O174" s="76"/>
      <c r="P174" s="76"/>
      <c r="Q174" s="76"/>
      <c r="R174" s="76"/>
      <c r="S174" s="76"/>
      <c r="T174" s="76"/>
      <c r="U174" s="75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5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 t="s">
        <v>788</v>
      </c>
      <c r="FF174" s="76" t="s">
        <v>788</v>
      </c>
      <c r="FG174" s="76" t="s">
        <v>788</v>
      </c>
      <c r="FH174" s="76" t="s">
        <v>788</v>
      </c>
      <c r="FI174" s="76">
        <v>0</v>
      </c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</row>
    <row r="175" spans="1:378">
      <c r="A175" s="15">
        <v>167</v>
      </c>
      <c r="B175" s="121">
        <v>45685</v>
      </c>
      <c r="C175" s="44" t="s">
        <v>785</v>
      </c>
      <c r="D175" s="43" t="s">
        <v>16</v>
      </c>
      <c r="E175" s="41" t="s">
        <v>88</v>
      </c>
      <c r="F175" s="41" t="s">
        <v>42</v>
      </c>
      <c r="G175" s="107" t="s">
        <v>786</v>
      </c>
      <c r="H175" s="42" t="s">
        <v>787</v>
      </c>
      <c r="I175" s="87">
        <f>COUNTIF(C$9:C175,C175)</f>
        <v>1</v>
      </c>
      <c r="J175" s="101">
        <f t="shared" si="46"/>
        <v>0</v>
      </c>
      <c r="K175" s="102">
        <f t="shared" si="47"/>
        <v>4</v>
      </c>
      <c r="L175" s="103">
        <f t="shared" si="48"/>
        <v>0</v>
      </c>
      <c r="M175" s="75"/>
      <c r="N175" s="76"/>
      <c r="O175" s="76"/>
      <c r="P175" s="76"/>
      <c r="Q175" s="76"/>
      <c r="R175" s="76"/>
      <c r="S175" s="76"/>
      <c r="T175" s="76"/>
      <c r="U175" s="75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5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 t="s">
        <v>789</v>
      </c>
      <c r="FG175" s="76" t="s">
        <v>789</v>
      </c>
      <c r="FH175" s="76" t="s">
        <v>789</v>
      </c>
      <c r="FI175" s="76" t="s">
        <v>789</v>
      </c>
      <c r="FJ175" s="76">
        <v>0</v>
      </c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</row>
    <row r="176" spans="1:378">
      <c r="A176" s="15">
        <v>168</v>
      </c>
      <c r="B176" s="121">
        <v>45685</v>
      </c>
      <c r="C176" s="44" t="s">
        <v>790</v>
      </c>
      <c r="D176" s="43" t="s">
        <v>17</v>
      </c>
      <c r="E176" s="41" t="s">
        <v>96</v>
      </c>
      <c r="F176" s="41" t="s">
        <v>43</v>
      </c>
      <c r="G176" s="107" t="s">
        <v>791</v>
      </c>
      <c r="H176" s="42" t="s">
        <v>758</v>
      </c>
      <c r="I176" s="87">
        <f>COUNTIF(C$9:C176,C176)</f>
        <v>1</v>
      </c>
      <c r="J176" s="101">
        <f t="shared" si="46"/>
        <v>0</v>
      </c>
      <c r="K176" s="102">
        <f t="shared" si="47"/>
        <v>2</v>
      </c>
      <c r="L176" s="103">
        <f t="shared" si="48"/>
        <v>0</v>
      </c>
      <c r="M176" s="75"/>
      <c r="N176" s="76"/>
      <c r="O176" s="76"/>
      <c r="P176" s="76"/>
      <c r="Q176" s="76"/>
      <c r="R176" s="76"/>
      <c r="S176" s="76"/>
      <c r="T176" s="76"/>
      <c r="U176" s="75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5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 t="s">
        <v>792</v>
      </c>
      <c r="FG176" s="76" t="s">
        <v>792</v>
      </c>
      <c r="FH176" s="76">
        <v>0</v>
      </c>
      <c r="FI176" s="76"/>
      <c r="FJ176" s="76">
        <v>0</v>
      </c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</row>
    <row r="177" spans="1:378">
      <c r="A177" s="15">
        <v>169</v>
      </c>
      <c r="B177" s="121">
        <v>45686</v>
      </c>
      <c r="C177" s="44" t="s">
        <v>799</v>
      </c>
      <c r="D177" s="43" t="s">
        <v>12</v>
      </c>
      <c r="E177" s="41" t="s">
        <v>22</v>
      </c>
      <c r="F177" s="41" t="s">
        <v>43</v>
      </c>
      <c r="G177" s="107" t="s">
        <v>800</v>
      </c>
      <c r="H177" s="42" t="s">
        <v>673</v>
      </c>
      <c r="I177" s="87">
        <f>COUNTIF(C$9:C177,C177)</f>
        <v>1</v>
      </c>
      <c r="J177" s="101">
        <f t="shared" si="46"/>
        <v>0</v>
      </c>
      <c r="K177" s="102">
        <f t="shared" si="47"/>
        <v>0</v>
      </c>
      <c r="L177" s="103">
        <f t="shared" si="48"/>
        <v>3</v>
      </c>
      <c r="M177" s="75"/>
      <c r="N177" s="76"/>
      <c r="O177" s="76"/>
      <c r="P177" s="76"/>
      <c r="Q177" s="76"/>
      <c r="R177" s="76"/>
      <c r="S177" s="76"/>
      <c r="T177" s="76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5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 t="s">
        <v>801</v>
      </c>
      <c r="FH177" s="76" t="s">
        <v>801</v>
      </c>
      <c r="FI177" s="76" t="s">
        <v>801</v>
      </c>
      <c r="FJ177" s="76">
        <v>0</v>
      </c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</row>
    <row r="178" spans="1:378">
      <c r="A178" s="15">
        <v>170</v>
      </c>
      <c r="B178" s="121">
        <v>45687</v>
      </c>
      <c r="C178" s="44" t="s">
        <v>802</v>
      </c>
      <c r="D178" s="43" t="s">
        <v>12</v>
      </c>
      <c r="E178" s="41" t="s">
        <v>100</v>
      </c>
      <c r="F178" s="41" t="s">
        <v>42</v>
      </c>
      <c r="G178" s="107" t="s">
        <v>803</v>
      </c>
      <c r="H178" s="42" t="s">
        <v>804</v>
      </c>
      <c r="I178" s="87">
        <f>COUNTIF(C$9:C178,C178)</f>
        <v>1</v>
      </c>
      <c r="J178" s="101">
        <f t="shared" si="46"/>
        <v>0</v>
      </c>
      <c r="K178" s="102">
        <f t="shared" si="47"/>
        <v>0</v>
      </c>
      <c r="L178" s="103">
        <f t="shared" si="48"/>
        <v>5</v>
      </c>
      <c r="M178" s="75"/>
      <c r="N178" s="76"/>
      <c r="O178" s="76"/>
      <c r="P178" s="76"/>
      <c r="Q178" s="76"/>
      <c r="R178" s="76"/>
      <c r="S178" s="76"/>
      <c r="T178" s="76"/>
      <c r="U178" s="75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5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 t="s">
        <v>805</v>
      </c>
      <c r="FI178" s="76" t="s">
        <v>805</v>
      </c>
      <c r="FJ178" s="76">
        <v>0</v>
      </c>
      <c r="FK178" s="76"/>
      <c r="FL178" s="76"/>
      <c r="FM178" s="76" t="s">
        <v>859</v>
      </c>
      <c r="FN178" s="76" t="s">
        <v>859</v>
      </c>
      <c r="FO178" s="76" t="s">
        <v>859</v>
      </c>
      <c r="FP178" s="76">
        <v>0</v>
      </c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</row>
    <row r="179" spans="1:378">
      <c r="A179" s="15">
        <v>171</v>
      </c>
      <c r="B179" s="121">
        <v>45687</v>
      </c>
      <c r="C179" s="44" t="s">
        <v>806</v>
      </c>
      <c r="D179" s="43" t="s">
        <v>8</v>
      </c>
      <c r="E179" s="41" t="s">
        <v>92</v>
      </c>
      <c r="F179" s="41" t="s">
        <v>43</v>
      </c>
      <c r="G179" s="107" t="s">
        <v>807</v>
      </c>
      <c r="H179" s="42" t="s">
        <v>705</v>
      </c>
      <c r="I179" s="87">
        <f>COUNTIF(C$9:C179,C179)</f>
        <v>1</v>
      </c>
      <c r="J179" s="101">
        <f t="shared" si="46"/>
        <v>2</v>
      </c>
      <c r="K179" s="102">
        <f t="shared" si="47"/>
        <v>6</v>
      </c>
      <c r="L179" s="103">
        <f t="shared" si="48"/>
        <v>0</v>
      </c>
      <c r="M179" s="75"/>
      <c r="N179" s="76"/>
      <c r="O179" s="76"/>
      <c r="P179" s="76"/>
      <c r="Q179" s="76"/>
      <c r="R179" s="76"/>
      <c r="S179" s="76"/>
      <c r="T179" s="76"/>
      <c r="U179" s="75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5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 t="s">
        <v>808</v>
      </c>
      <c r="FI179" s="76" t="s">
        <v>847</v>
      </c>
      <c r="FJ179" s="76" t="s">
        <v>846</v>
      </c>
      <c r="FK179" s="76" t="s">
        <v>846</v>
      </c>
      <c r="FL179" s="76" t="s">
        <v>849</v>
      </c>
      <c r="FM179" s="76" t="s">
        <v>870</v>
      </c>
      <c r="FN179" s="76" t="s">
        <v>869</v>
      </c>
      <c r="FO179" s="76" t="s">
        <v>871</v>
      </c>
      <c r="FP179" s="76">
        <v>0</v>
      </c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</row>
    <row r="180" spans="1:378">
      <c r="A180" s="15">
        <v>172</v>
      </c>
      <c r="B180" s="121">
        <v>45687</v>
      </c>
      <c r="C180" s="44" t="s">
        <v>809</v>
      </c>
      <c r="D180" s="43" t="s">
        <v>17</v>
      </c>
      <c r="E180" s="41" t="s">
        <v>96</v>
      </c>
      <c r="F180" s="41" t="s">
        <v>42</v>
      </c>
      <c r="G180" s="107" t="s">
        <v>810</v>
      </c>
      <c r="H180" s="42" t="s">
        <v>811</v>
      </c>
      <c r="I180" s="87">
        <f>COUNTIF(C$9:C180,C180)</f>
        <v>1</v>
      </c>
      <c r="J180" s="101">
        <f t="shared" si="46"/>
        <v>0</v>
      </c>
      <c r="K180" s="102">
        <f t="shared" si="47"/>
        <v>3</v>
      </c>
      <c r="L180" s="103">
        <f t="shared" si="48"/>
        <v>0</v>
      </c>
      <c r="M180" s="75"/>
      <c r="N180" s="76"/>
      <c r="O180" s="76"/>
      <c r="P180" s="76"/>
      <c r="Q180" s="76"/>
      <c r="R180" s="76"/>
      <c r="S180" s="76"/>
      <c r="T180" s="76"/>
      <c r="U180" s="75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5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 t="s">
        <v>812</v>
      </c>
      <c r="FH180" s="76" t="s">
        <v>812</v>
      </c>
      <c r="FI180" s="76" t="s">
        <v>812</v>
      </c>
      <c r="FJ180" s="76">
        <v>0</v>
      </c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</row>
    <row r="181" spans="1:378">
      <c r="A181" s="15">
        <v>173</v>
      </c>
      <c r="B181" s="121">
        <v>45688</v>
      </c>
      <c r="C181" s="44" t="s">
        <v>814</v>
      </c>
      <c r="D181" s="43" t="s">
        <v>14</v>
      </c>
      <c r="E181" s="41" t="s">
        <v>34</v>
      </c>
      <c r="F181" s="41" t="s">
        <v>42</v>
      </c>
      <c r="G181" s="107" t="s">
        <v>815</v>
      </c>
      <c r="H181" s="42" t="s">
        <v>186</v>
      </c>
      <c r="I181" s="87">
        <f>COUNTIF(C$9:C181,C181)</f>
        <v>1</v>
      </c>
      <c r="J181" s="101">
        <f t="shared" si="46"/>
        <v>0</v>
      </c>
      <c r="K181" s="102">
        <f t="shared" si="47"/>
        <v>0</v>
      </c>
      <c r="L181" s="103">
        <f t="shared" si="48"/>
        <v>7</v>
      </c>
      <c r="M181" s="75"/>
      <c r="N181" s="76"/>
      <c r="O181" s="76"/>
      <c r="P181" s="76"/>
      <c r="Q181" s="76"/>
      <c r="R181" s="76"/>
      <c r="S181" s="76"/>
      <c r="T181" s="76"/>
      <c r="U181" s="75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5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 t="s">
        <v>819</v>
      </c>
      <c r="FJ181" s="76" t="s">
        <v>819</v>
      </c>
      <c r="FK181" s="76" t="s">
        <v>819</v>
      </c>
      <c r="FL181" s="76" t="s">
        <v>886</v>
      </c>
      <c r="FM181" s="76" t="s">
        <v>887</v>
      </c>
      <c r="FN181" s="76" t="s">
        <v>889</v>
      </c>
      <c r="FO181" s="76" t="s">
        <v>888</v>
      </c>
      <c r="FP181" s="76">
        <v>0</v>
      </c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</row>
    <row r="182" spans="1:378">
      <c r="A182" s="15">
        <v>174</v>
      </c>
      <c r="B182" s="121">
        <v>45688</v>
      </c>
      <c r="C182" s="44" t="s">
        <v>816</v>
      </c>
      <c r="D182" s="43" t="s">
        <v>14</v>
      </c>
      <c r="E182" s="41" t="s">
        <v>34</v>
      </c>
      <c r="F182" s="41" t="s">
        <v>42</v>
      </c>
      <c r="G182" s="107" t="s">
        <v>817</v>
      </c>
      <c r="H182" s="42" t="s">
        <v>818</v>
      </c>
      <c r="I182" s="87">
        <f>COUNTIF(C$9:C182,C182)</f>
        <v>1</v>
      </c>
      <c r="J182" s="101">
        <f t="shared" si="46"/>
        <v>0</v>
      </c>
      <c r="K182" s="102">
        <f t="shared" si="47"/>
        <v>4</v>
      </c>
      <c r="L182" s="103">
        <f t="shared" si="48"/>
        <v>0</v>
      </c>
      <c r="M182" s="75"/>
      <c r="N182" s="76"/>
      <c r="O182" s="76"/>
      <c r="P182" s="76"/>
      <c r="Q182" s="76"/>
      <c r="R182" s="76"/>
      <c r="S182" s="76"/>
      <c r="T182" s="76"/>
      <c r="U182" s="75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5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 t="s">
        <v>820</v>
      </c>
      <c r="FJ182" s="76" t="s">
        <v>820</v>
      </c>
      <c r="FK182" s="76" t="s">
        <v>820</v>
      </c>
      <c r="FL182" s="76" t="s">
        <v>820</v>
      </c>
      <c r="FM182" s="76">
        <v>0</v>
      </c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</row>
    <row r="183" spans="1:378">
      <c r="A183" s="15">
        <v>175</v>
      </c>
      <c r="B183" s="121">
        <v>45688</v>
      </c>
      <c r="C183" s="44" t="s">
        <v>821</v>
      </c>
      <c r="D183" s="43" t="s">
        <v>15</v>
      </c>
      <c r="E183" s="41" t="s">
        <v>80</v>
      </c>
      <c r="F183" s="41" t="s">
        <v>42</v>
      </c>
      <c r="G183" s="107" t="s">
        <v>822</v>
      </c>
      <c r="H183" s="42" t="s">
        <v>823</v>
      </c>
      <c r="I183" s="87">
        <f>COUNTIF(C$9:C183,C183)</f>
        <v>1</v>
      </c>
      <c r="J183" s="101">
        <f t="shared" si="46"/>
        <v>0</v>
      </c>
      <c r="K183" s="102">
        <f t="shared" si="47"/>
        <v>2</v>
      </c>
      <c r="L183" s="103">
        <f t="shared" si="48"/>
        <v>0</v>
      </c>
      <c r="M183" s="75"/>
      <c r="N183" s="76"/>
      <c r="O183" s="76"/>
      <c r="P183" s="76"/>
      <c r="Q183" s="76"/>
      <c r="R183" s="76"/>
      <c r="S183" s="76"/>
      <c r="T183" s="76"/>
      <c r="U183" s="75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 t="s">
        <v>826</v>
      </c>
      <c r="FI183" s="76" t="s">
        <v>826</v>
      </c>
      <c r="FJ183" s="76">
        <v>0</v>
      </c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</row>
    <row r="184" spans="1:378">
      <c r="A184" s="15">
        <v>176</v>
      </c>
      <c r="B184" s="121">
        <v>45688</v>
      </c>
      <c r="C184" s="44" t="s">
        <v>824</v>
      </c>
      <c r="D184" s="43" t="s">
        <v>15</v>
      </c>
      <c r="E184" s="41" t="s">
        <v>80</v>
      </c>
      <c r="F184" s="41" t="s">
        <v>43</v>
      </c>
      <c r="G184" s="107" t="s">
        <v>825</v>
      </c>
      <c r="H184" s="42" t="s">
        <v>725</v>
      </c>
      <c r="I184" s="87">
        <f>COUNTIF(C$9:C184,C184)</f>
        <v>1</v>
      </c>
      <c r="J184" s="101">
        <f t="shared" si="46"/>
        <v>0</v>
      </c>
      <c r="K184" s="102">
        <f t="shared" si="47"/>
        <v>8</v>
      </c>
      <c r="L184" s="103">
        <f t="shared" si="48"/>
        <v>0</v>
      </c>
      <c r="M184" s="75"/>
      <c r="N184" s="76"/>
      <c r="O184" s="76"/>
      <c r="P184" s="76"/>
      <c r="Q184" s="76"/>
      <c r="R184" s="76"/>
      <c r="S184" s="76"/>
      <c r="T184" s="76"/>
      <c r="U184" s="75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 t="s">
        <v>827</v>
      </c>
      <c r="FJ184" s="76" t="s">
        <v>827</v>
      </c>
      <c r="FK184" s="76" t="s">
        <v>827</v>
      </c>
      <c r="FL184" s="76" t="s">
        <v>868</v>
      </c>
      <c r="FM184" s="76" t="s">
        <v>865</v>
      </c>
      <c r="FN184" s="76" t="s">
        <v>864</v>
      </c>
      <c r="FO184" s="76" t="s">
        <v>867</v>
      </c>
      <c r="FP184" s="76" t="s">
        <v>866</v>
      </c>
      <c r="FQ184" s="76">
        <v>0</v>
      </c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</row>
    <row r="185" spans="1:378">
      <c r="A185" s="15">
        <v>177</v>
      </c>
      <c r="B185" s="121">
        <v>45688</v>
      </c>
      <c r="C185" s="44" t="s">
        <v>828</v>
      </c>
      <c r="D185" s="43" t="s">
        <v>17</v>
      </c>
      <c r="E185" s="41" t="s">
        <v>96</v>
      </c>
      <c r="F185" s="41" t="s">
        <v>42</v>
      </c>
      <c r="G185" s="107" t="s">
        <v>829</v>
      </c>
      <c r="H185" s="42" t="s">
        <v>830</v>
      </c>
      <c r="I185" s="87">
        <f>COUNTIF(C$9:C185,C185)</f>
        <v>1</v>
      </c>
      <c r="J185" s="101">
        <f t="shared" si="46"/>
        <v>0</v>
      </c>
      <c r="K185" s="102">
        <f t="shared" si="47"/>
        <v>2</v>
      </c>
      <c r="L185" s="103">
        <f t="shared" si="48"/>
        <v>0</v>
      </c>
      <c r="M185" s="75"/>
      <c r="N185" s="76"/>
      <c r="O185" s="76"/>
      <c r="P185" s="76"/>
      <c r="Q185" s="76"/>
      <c r="R185" s="76"/>
      <c r="S185" s="76"/>
      <c r="T185" s="76"/>
      <c r="U185" s="75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5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 t="s">
        <v>831</v>
      </c>
      <c r="FI185" s="76" t="s">
        <v>854</v>
      </c>
      <c r="FJ185" s="76">
        <v>0</v>
      </c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</row>
    <row r="186" spans="1:378">
      <c r="A186" s="15">
        <v>178</v>
      </c>
      <c r="B186" s="121">
        <v>45688</v>
      </c>
      <c r="C186" s="44" t="s">
        <v>832</v>
      </c>
      <c r="D186" s="43" t="s">
        <v>12</v>
      </c>
      <c r="E186" s="41" t="s">
        <v>22</v>
      </c>
      <c r="F186" s="41" t="s">
        <v>42</v>
      </c>
      <c r="G186" s="107" t="s">
        <v>833</v>
      </c>
      <c r="H186" s="42" t="s">
        <v>834</v>
      </c>
      <c r="I186" s="87">
        <f>COUNTIF(C$9:C186,C186)</f>
        <v>1</v>
      </c>
      <c r="J186" s="101">
        <f t="shared" si="46"/>
        <v>0</v>
      </c>
      <c r="K186" s="102">
        <f t="shared" si="47"/>
        <v>0</v>
      </c>
      <c r="L186" s="103">
        <f t="shared" si="48"/>
        <v>5</v>
      </c>
      <c r="M186" s="75"/>
      <c r="N186" s="76"/>
      <c r="O186" s="76"/>
      <c r="P186" s="76"/>
      <c r="Q186" s="76"/>
      <c r="R186" s="76"/>
      <c r="S186" s="76"/>
      <c r="T186" s="76"/>
      <c r="U186" s="75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5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 t="s">
        <v>857</v>
      </c>
      <c r="FJ186" s="76" t="s">
        <v>857</v>
      </c>
      <c r="FK186" s="76" t="s">
        <v>857</v>
      </c>
      <c r="FL186" s="76" t="s">
        <v>856</v>
      </c>
      <c r="FM186" s="76" t="s">
        <v>855</v>
      </c>
      <c r="FN186" s="76">
        <v>0</v>
      </c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</row>
    <row r="187" spans="1:378">
      <c r="A187" s="15">
        <v>179</v>
      </c>
      <c r="B187" s="121">
        <v>45691</v>
      </c>
      <c r="C187" s="44" t="s">
        <v>835</v>
      </c>
      <c r="D187" s="43" t="s">
        <v>11</v>
      </c>
      <c r="E187" s="41" t="s">
        <v>33</v>
      </c>
      <c r="F187" s="41" t="s">
        <v>43</v>
      </c>
      <c r="G187" s="107" t="s">
        <v>836</v>
      </c>
      <c r="H187" s="42" t="s">
        <v>837</v>
      </c>
      <c r="I187" s="87">
        <f>COUNTIF(C$9:C187,C187)</f>
        <v>1</v>
      </c>
      <c r="J187" s="101">
        <f t="shared" si="46"/>
        <v>0</v>
      </c>
      <c r="K187" s="102">
        <f t="shared" si="47"/>
        <v>0</v>
      </c>
      <c r="L187" s="103">
        <f t="shared" si="48"/>
        <v>3</v>
      </c>
      <c r="M187" s="75"/>
      <c r="N187" s="76"/>
      <c r="O187" s="76"/>
      <c r="P187" s="76"/>
      <c r="Q187" s="76"/>
      <c r="R187" s="76"/>
      <c r="S187" s="76"/>
      <c r="T187" s="76"/>
      <c r="U187" s="75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5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 t="s">
        <v>838</v>
      </c>
      <c r="FM187" s="76" t="s">
        <v>838</v>
      </c>
      <c r="FN187" s="76" t="s">
        <v>838</v>
      </c>
      <c r="FO187" s="76">
        <v>0</v>
      </c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</row>
    <row r="188" spans="1:378">
      <c r="A188" s="15">
        <v>180</v>
      </c>
      <c r="B188" s="121">
        <v>45691</v>
      </c>
      <c r="C188" s="44" t="s">
        <v>839</v>
      </c>
      <c r="D188" s="43" t="s">
        <v>14</v>
      </c>
      <c r="E188" s="41" t="s">
        <v>34</v>
      </c>
      <c r="F188" s="41" t="s">
        <v>42</v>
      </c>
      <c r="G188" s="107" t="s">
        <v>840</v>
      </c>
      <c r="H188" s="42" t="s">
        <v>841</v>
      </c>
      <c r="I188" s="87">
        <f>COUNTIF(C$9:C188,C188)</f>
        <v>1</v>
      </c>
      <c r="J188" s="101">
        <f t="shared" si="46"/>
        <v>0</v>
      </c>
      <c r="K188" s="102">
        <f t="shared" si="47"/>
        <v>0</v>
      </c>
      <c r="L188" s="103">
        <f t="shared" si="48"/>
        <v>1</v>
      </c>
      <c r="M188" s="75"/>
      <c r="N188" s="76"/>
      <c r="O188" s="76"/>
      <c r="P188" s="76"/>
      <c r="Q188" s="76"/>
      <c r="R188" s="76"/>
      <c r="S188" s="76"/>
      <c r="T188" s="76"/>
      <c r="U188" s="75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5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 t="s">
        <v>842</v>
      </c>
      <c r="FM188" s="76">
        <v>0</v>
      </c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</row>
    <row r="189" spans="1:378">
      <c r="A189" s="15">
        <v>181</v>
      </c>
      <c r="B189" s="121">
        <v>45691</v>
      </c>
      <c r="C189" s="44" t="s">
        <v>723</v>
      </c>
      <c r="D189" s="43" t="s">
        <v>15</v>
      </c>
      <c r="E189" s="41" t="s">
        <v>80</v>
      </c>
      <c r="F189" s="41" t="s">
        <v>42</v>
      </c>
      <c r="G189" s="107" t="s">
        <v>724</v>
      </c>
      <c r="H189" s="42" t="s">
        <v>725</v>
      </c>
      <c r="I189" s="87">
        <f>COUNTIF(C$9:C189,C189)</f>
        <v>2</v>
      </c>
      <c r="J189" s="101">
        <f t="shared" si="46"/>
        <v>0</v>
      </c>
      <c r="K189" s="102">
        <f t="shared" si="47"/>
        <v>5</v>
      </c>
      <c r="L189" s="103">
        <f t="shared" si="48"/>
        <v>0</v>
      </c>
      <c r="M189" s="75"/>
      <c r="N189" s="76"/>
      <c r="O189" s="76"/>
      <c r="P189" s="76"/>
      <c r="Q189" s="76"/>
      <c r="R189" s="76"/>
      <c r="S189" s="76"/>
      <c r="T189" s="76"/>
      <c r="U189" s="75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5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 t="s">
        <v>843</v>
      </c>
      <c r="FN189" s="76" t="s">
        <v>843</v>
      </c>
      <c r="FO189" s="76" t="s">
        <v>843</v>
      </c>
      <c r="FP189" s="76" t="s">
        <v>843</v>
      </c>
      <c r="FQ189" s="76">
        <v>0</v>
      </c>
      <c r="FR189" s="76"/>
      <c r="FS189" s="76" t="s">
        <v>915</v>
      </c>
      <c r="FT189" s="76">
        <v>0</v>
      </c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</row>
    <row r="190" spans="1:378">
      <c r="A190" s="15">
        <v>182</v>
      </c>
      <c r="B190" s="121">
        <v>45691</v>
      </c>
      <c r="C190" s="44" t="s">
        <v>477</v>
      </c>
      <c r="D190" s="43" t="s">
        <v>15</v>
      </c>
      <c r="E190" s="41" t="s">
        <v>82</v>
      </c>
      <c r="F190" s="41" t="s">
        <v>43</v>
      </c>
      <c r="G190" s="107" t="s">
        <v>478</v>
      </c>
      <c r="H190" s="42" t="s">
        <v>479</v>
      </c>
      <c r="I190" s="87">
        <f>COUNTIF(C$9:C190,C190)</f>
        <v>2</v>
      </c>
      <c r="J190" s="101">
        <f t="shared" si="46"/>
        <v>0</v>
      </c>
      <c r="K190" s="102">
        <f t="shared" si="47"/>
        <v>3</v>
      </c>
      <c r="L190" s="103">
        <f t="shared" si="48"/>
        <v>0</v>
      </c>
      <c r="M190" s="75"/>
      <c r="N190" s="76"/>
      <c r="O190" s="76"/>
      <c r="P190" s="76"/>
      <c r="Q190" s="76"/>
      <c r="R190" s="76"/>
      <c r="S190" s="76"/>
      <c r="T190" s="76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5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 t="s">
        <v>844</v>
      </c>
      <c r="FM190" s="76" t="s">
        <v>844</v>
      </c>
      <c r="FN190" s="76" t="s">
        <v>844</v>
      </c>
      <c r="FO190" s="76">
        <v>0</v>
      </c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</row>
    <row r="191" spans="1:378">
      <c r="A191" s="15">
        <v>183</v>
      </c>
      <c r="B191" s="121">
        <v>45691</v>
      </c>
      <c r="C191" s="44" t="s">
        <v>642</v>
      </c>
      <c r="D191" s="43" t="s">
        <v>8</v>
      </c>
      <c r="E191" s="41" t="s">
        <v>89</v>
      </c>
      <c r="F191" s="41" t="s">
        <v>42</v>
      </c>
      <c r="G191" s="107" t="s">
        <v>643</v>
      </c>
      <c r="H191" s="42" t="s">
        <v>644</v>
      </c>
      <c r="I191" s="87">
        <f>COUNTIF(C$9:C191,C191)</f>
        <v>2</v>
      </c>
      <c r="J191" s="101">
        <f t="shared" si="46"/>
        <v>0</v>
      </c>
      <c r="K191" s="102">
        <f t="shared" si="47"/>
        <v>0</v>
      </c>
      <c r="L191" s="103">
        <f t="shared" si="48"/>
        <v>4</v>
      </c>
      <c r="M191" s="75"/>
      <c r="N191" s="76"/>
      <c r="O191" s="76"/>
      <c r="P191" s="76"/>
      <c r="Q191" s="76"/>
      <c r="R191" s="76"/>
      <c r="S191" s="76"/>
      <c r="T191" s="76"/>
      <c r="U191" s="75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5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 t="s">
        <v>848</v>
      </c>
      <c r="FM191" s="76" t="s">
        <v>848</v>
      </c>
      <c r="FN191" s="76" t="s">
        <v>848</v>
      </c>
      <c r="FO191" s="76" t="s">
        <v>848</v>
      </c>
      <c r="FP191" s="76">
        <v>0</v>
      </c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</row>
    <row r="192" spans="1:378">
      <c r="A192" s="15">
        <v>184</v>
      </c>
      <c r="B192" s="121">
        <v>45691</v>
      </c>
      <c r="C192" s="44" t="s">
        <v>850</v>
      </c>
      <c r="D192" s="43" t="s">
        <v>17</v>
      </c>
      <c r="E192" s="41" t="s">
        <v>95</v>
      </c>
      <c r="F192" s="41" t="s">
        <v>42</v>
      </c>
      <c r="G192" s="107" t="s">
        <v>851</v>
      </c>
      <c r="H192" s="42" t="s">
        <v>852</v>
      </c>
      <c r="I192" s="87">
        <f>COUNTIF(C$9:C192,C192)</f>
        <v>1</v>
      </c>
      <c r="J192" s="101">
        <f t="shared" si="46"/>
        <v>0</v>
      </c>
      <c r="K192" s="102">
        <f t="shared" si="47"/>
        <v>4</v>
      </c>
      <c r="L192" s="103">
        <f t="shared" si="48"/>
        <v>0</v>
      </c>
      <c r="M192" s="75"/>
      <c r="N192" s="76"/>
      <c r="O192" s="76"/>
      <c r="P192" s="76"/>
      <c r="Q192" s="76"/>
      <c r="R192" s="76"/>
      <c r="S192" s="76"/>
      <c r="T192" s="76"/>
      <c r="U192" s="75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5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 t="s">
        <v>853</v>
      </c>
      <c r="FJ192" s="76" t="s">
        <v>853</v>
      </c>
      <c r="FK192" s="76" t="s">
        <v>853</v>
      </c>
      <c r="FL192" s="76" t="s">
        <v>853</v>
      </c>
      <c r="FM192" s="76">
        <v>0</v>
      </c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</row>
    <row r="193" spans="1:378">
      <c r="A193" s="15">
        <v>185</v>
      </c>
      <c r="B193" s="121">
        <v>45692</v>
      </c>
      <c r="C193" s="44" t="s">
        <v>458</v>
      </c>
      <c r="D193" s="43" t="s">
        <v>12</v>
      </c>
      <c r="E193" s="41" t="s">
        <v>27</v>
      </c>
      <c r="F193" s="41" t="s">
        <v>43</v>
      </c>
      <c r="G193" s="107" t="s">
        <v>459</v>
      </c>
      <c r="H193" s="42" t="s">
        <v>460</v>
      </c>
      <c r="I193" s="87">
        <f>COUNTIF(C$9:C193,C193)</f>
        <v>2</v>
      </c>
      <c r="J193" s="101">
        <f t="shared" si="46"/>
        <v>0</v>
      </c>
      <c r="K193" s="102">
        <f t="shared" si="47"/>
        <v>0</v>
      </c>
      <c r="L193" s="103">
        <f t="shared" si="48"/>
        <v>4</v>
      </c>
      <c r="M193" s="75"/>
      <c r="N193" s="76"/>
      <c r="O193" s="76"/>
      <c r="P193" s="76"/>
      <c r="Q193" s="76"/>
      <c r="R193" s="76"/>
      <c r="S193" s="76"/>
      <c r="T193" s="76"/>
      <c r="U193" s="75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5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 t="s">
        <v>858</v>
      </c>
      <c r="FM193" s="76" t="s">
        <v>858</v>
      </c>
      <c r="FN193" s="76" t="s">
        <v>858</v>
      </c>
      <c r="FO193" s="76" t="s">
        <v>858</v>
      </c>
      <c r="FP193" s="76">
        <v>0</v>
      </c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</row>
    <row r="194" spans="1:378">
      <c r="A194" s="15">
        <v>186</v>
      </c>
      <c r="B194" s="121">
        <v>45692</v>
      </c>
      <c r="C194" s="44" t="s">
        <v>860</v>
      </c>
      <c r="D194" s="43" t="s">
        <v>13</v>
      </c>
      <c r="E194" s="41" t="s">
        <v>31</v>
      </c>
      <c r="F194" s="41" t="s">
        <v>39</v>
      </c>
      <c r="G194" s="107" t="s">
        <v>861</v>
      </c>
      <c r="H194" s="42" t="s">
        <v>862</v>
      </c>
      <c r="I194" s="87">
        <f>COUNTIF(C$9:C194,C194)</f>
        <v>1</v>
      </c>
      <c r="J194" s="101">
        <f t="shared" si="46"/>
        <v>0</v>
      </c>
      <c r="K194" s="102">
        <f t="shared" si="47"/>
        <v>3</v>
      </c>
      <c r="L194" s="103">
        <f t="shared" si="48"/>
        <v>0</v>
      </c>
      <c r="M194" s="75"/>
      <c r="N194" s="76"/>
      <c r="O194" s="76"/>
      <c r="P194" s="76"/>
      <c r="Q194" s="76"/>
      <c r="R194" s="76"/>
      <c r="S194" s="76"/>
      <c r="T194" s="76"/>
      <c r="U194" s="75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5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 t="s">
        <v>863</v>
      </c>
      <c r="FN194" s="76" t="s">
        <v>863</v>
      </c>
      <c r="FO194" s="76" t="s">
        <v>863</v>
      </c>
      <c r="FP194" s="76">
        <v>0</v>
      </c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</row>
    <row r="195" spans="1:378">
      <c r="A195" s="15">
        <v>187</v>
      </c>
      <c r="B195" s="121">
        <v>45692</v>
      </c>
      <c r="C195" s="44" t="s">
        <v>872</v>
      </c>
      <c r="D195" s="43" t="s">
        <v>17</v>
      </c>
      <c r="E195" s="41" t="s">
        <v>93</v>
      </c>
      <c r="F195" s="41" t="s">
        <v>42</v>
      </c>
      <c r="G195" s="107" t="s">
        <v>873</v>
      </c>
      <c r="H195" s="42" t="s">
        <v>874</v>
      </c>
      <c r="I195" s="87">
        <f>COUNTIF(C$9:C195,C195)</f>
        <v>1</v>
      </c>
      <c r="J195" s="101">
        <f t="shared" si="46"/>
        <v>0</v>
      </c>
      <c r="K195" s="102">
        <f t="shared" si="47"/>
        <v>0</v>
      </c>
      <c r="L195" s="103">
        <f t="shared" si="48"/>
        <v>3</v>
      </c>
      <c r="M195" s="75"/>
      <c r="N195" s="76"/>
      <c r="O195" s="76"/>
      <c r="P195" s="76"/>
      <c r="Q195" s="76"/>
      <c r="R195" s="76"/>
      <c r="S195" s="76"/>
      <c r="T195" s="76"/>
      <c r="U195" s="75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5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 t="s">
        <v>875</v>
      </c>
      <c r="FM195" s="76" t="s">
        <v>875</v>
      </c>
      <c r="FN195" s="76" t="s">
        <v>875</v>
      </c>
      <c r="FO195" s="76">
        <v>0</v>
      </c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</row>
    <row r="196" spans="1:378">
      <c r="A196" s="15">
        <v>188</v>
      </c>
      <c r="B196" s="121">
        <v>45693</v>
      </c>
      <c r="C196" s="44" t="s">
        <v>876</v>
      </c>
      <c r="D196" s="43" t="s">
        <v>15</v>
      </c>
      <c r="E196" s="41" t="s">
        <v>81</v>
      </c>
      <c r="F196" s="41" t="s">
        <v>42</v>
      </c>
      <c r="G196" s="107" t="s">
        <v>877</v>
      </c>
      <c r="H196" s="42" t="s">
        <v>878</v>
      </c>
      <c r="I196" s="87">
        <f>COUNTIF(C$9:C196,C196)</f>
        <v>1</v>
      </c>
      <c r="J196" s="101">
        <f t="shared" si="46"/>
        <v>0</v>
      </c>
      <c r="K196" s="102">
        <f t="shared" si="47"/>
        <v>3</v>
      </c>
      <c r="L196" s="103">
        <f t="shared" si="48"/>
        <v>0</v>
      </c>
      <c r="M196" s="75"/>
      <c r="N196" s="76"/>
      <c r="O196" s="76"/>
      <c r="P196" s="76"/>
      <c r="Q196" s="76"/>
      <c r="R196" s="76"/>
      <c r="S196" s="76"/>
      <c r="T196" s="76"/>
      <c r="U196" s="75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5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 t="s">
        <v>879</v>
      </c>
      <c r="FO196" s="76" t="s">
        <v>879</v>
      </c>
      <c r="FP196" s="76" t="s">
        <v>879</v>
      </c>
      <c r="FQ196" s="76">
        <v>0</v>
      </c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</row>
    <row r="197" spans="1:378">
      <c r="A197" s="15">
        <v>189</v>
      </c>
      <c r="B197" s="121">
        <v>45693</v>
      </c>
      <c r="C197" s="44" t="s">
        <v>881</v>
      </c>
      <c r="D197" s="43" t="s">
        <v>14</v>
      </c>
      <c r="E197" s="41" t="s">
        <v>34</v>
      </c>
      <c r="F197" s="41" t="s">
        <v>42</v>
      </c>
      <c r="G197" s="107" t="s">
        <v>882</v>
      </c>
      <c r="H197" s="42" t="s">
        <v>300</v>
      </c>
      <c r="I197" s="87">
        <f>COUNTIF(C$9:C197,C197)</f>
        <v>1</v>
      </c>
      <c r="J197" s="101">
        <f t="shared" si="46"/>
        <v>0</v>
      </c>
      <c r="K197" s="102">
        <f t="shared" si="47"/>
        <v>0</v>
      </c>
      <c r="L197" s="103">
        <f t="shared" si="48"/>
        <v>2</v>
      </c>
      <c r="M197" s="75"/>
      <c r="N197" s="76"/>
      <c r="O197" s="76"/>
      <c r="P197" s="76"/>
      <c r="Q197" s="76"/>
      <c r="R197" s="76"/>
      <c r="S197" s="76"/>
      <c r="T197" s="76"/>
      <c r="U197" s="75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5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 t="s">
        <v>891</v>
      </c>
      <c r="FN197" s="76" t="s">
        <v>891</v>
      </c>
      <c r="FO197" s="76">
        <v>0</v>
      </c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</row>
    <row r="198" spans="1:378">
      <c r="A198" s="15">
        <v>190</v>
      </c>
      <c r="B198" s="121">
        <v>45693</v>
      </c>
      <c r="C198" s="44" t="s">
        <v>883</v>
      </c>
      <c r="D198" s="43" t="s">
        <v>14</v>
      </c>
      <c r="E198" s="41" t="s">
        <v>35</v>
      </c>
      <c r="F198" s="41" t="s">
        <v>43</v>
      </c>
      <c r="G198" s="107" t="s">
        <v>884</v>
      </c>
      <c r="H198" s="42" t="s">
        <v>885</v>
      </c>
      <c r="I198" s="87">
        <f>COUNTIF(C$9:C198,C198)</f>
        <v>1</v>
      </c>
      <c r="J198" s="101">
        <f t="shared" si="46"/>
        <v>0</v>
      </c>
      <c r="K198" s="102">
        <f t="shared" si="47"/>
        <v>0</v>
      </c>
      <c r="L198" s="103">
        <f t="shared" si="48"/>
        <v>2</v>
      </c>
      <c r="M198" s="75"/>
      <c r="N198" s="76"/>
      <c r="O198" s="76"/>
      <c r="P198" s="76"/>
      <c r="Q198" s="76"/>
      <c r="R198" s="76"/>
      <c r="S198" s="76"/>
      <c r="T198" s="76"/>
      <c r="U198" s="75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5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 t="s">
        <v>892</v>
      </c>
      <c r="FP198" s="76" t="s">
        <v>892</v>
      </c>
      <c r="FQ198" s="76">
        <v>0</v>
      </c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</row>
    <row r="199" spans="1:378">
      <c r="A199" s="15">
        <v>191</v>
      </c>
      <c r="B199" s="121">
        <v>45693</v>
      </c>
      <c r="C199" s="44" t="s">
        <v>715</v>
      </c>
      <c r="D199" s="43" t="s">
        <v>12</v>
      </c>
      <c r="E199" s="41" t="s">
        <v>22</v>
      </c>
      <c r="F199" s="41" t="s">
        <v>42</v>
      </c>
      <c r="G199" s="107" t="s">
        <v>716</v>
      </c>
      <c r="H199" s="42" t="s">
        <v>717</v>
      </c>
      <c r="I199" s="87">
        <f>COUNTIF(C$9:C199,C199)</f>
        <v>2</v>
      </c>
      <c r="J199" s="101">
        <f t="shared" si="46"/>
        <v>0</v>
      </c>
      <c r="K199" s="102">
        <f t="shared" si="47"/>
        <v>0</v>
      </c>
      <c r="L199" s="103">
        <f t="shared" si="48"/>
        <v>3</v>
      </c>
      <c r="M199" s="75"/>
      <c r="N199" s="76"/>
      <c r="O199" s="76"/>
      <c r="P199" s="76"/>
      <c r="Q199" s="76"/>
      <c r="R199" s="76"/>
      <c r="S199" s="76"/>
      <c r="T199" s="76"/>
      <c r="U199" s="75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5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 t="s">
        <v>890</v>
      </c>
      <c r="FO199" s="76" t="s">
        <v>890</v>
      </c>
      <c r="FP199" s="76" t="s">
        <v>890</v>
      </c>
      <c r="FQ199" s="76">
        <v>0</v>
      </c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</row>
    <row r="200" spans="1:378">
      <c r="A200" s="15">
        <v>192</v>
      </c>
      <c r="B200" s="121">
        <v>45694</v>
      </c>
      <c r="C200" s="44" t="s">
        <v>893</v>
      </c>
      <c r="D200" s="43" t="s">
        <v>12</v>
      </c>
      <c r="E200" s="41" t="s">
        <v>27</v>
      </c>
      <c r="F200" s="41" t="s">
        <v>43</v>
      </c>
      <c r="G200" s="107" t="s">
        <v>894</v>
      </c>
      <c r="H200" s="42" t="s">
        <v>895</v>
      </c>
      <c r="I200" s="87">
        <f>COUNTIF(C$9:C200,C200)</f>
        <v>1</v>
      </c>
      <c r="J200" s="101">
        <f t="shared" si="46"/>
        <v>0</v>
      </c>
      <c r="K200" s="102">
        <f t="shared" si="47"/>
        <v>3</v>
      </c>
      <c r="L200" s="103">
        <f t="shared" si="48"/>
        <v>0</v>
      </c>
      <c r="M200" s="75"/>
      <c r="N200" s="76"/>
      <c r="O200" s="76"/>
      <c r="P200" s="76"/>
      <c r="Q200" s="76"/>
      <c r="R200" s="76"/>
      <c r="S200" s="76"/>
      <c r="T200" s="76"/>
      <c r="U200" s="75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5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 t="s">
        <v>896</v>
      </c>
      <c r="FO200" s="76" t="s">
        <v>896</v>
      </c>
      <c r="FP200" s="76" t="s">
        <v>896</v>
      </c>
      <c r="FQ200" s="76">
        <v>0</v>
      </c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</row>
    <row r="201" spans="1:378">
      <c r="A201" s="15">
        <v>193</v>
      </c>
      <c r="B201" s="121">
        <v>45694</v>
      </c>
      <c r="C201" s="44" t="s">
        <v>897</v>
      </c>
      <c r="D201" s="43" t="s">
        <v>16</v>
      </c>
      <c r="E201" s="41" t="s">
        <v>88</v>
      </c>
      <c r="F201" s="41" t="s">
        <v>43</v>
      </c>
      <c r="G201" s="107" t="s">
        <v>898</v>
      </c>
      <c r="H201" s="42" t="s">
        <v>787</v>
      </c>
      <c r="I201" s="87">
        <f>COUNTIF(C$9:C201,C201)</f>
        <v>1</v>
      </c>
      <c r="J201" s="101">
        <f t="shared" ref="J201:J264" si="49">COUNTIF($M201:$NN201,"施設*")</f>
        <v>0</v>
      </c>
      <c r="K201" s="102">
        <f t="shared" ref="K201:K264" si="50">COUNTIF($M201:$NN201,"学年*")</f>
        <v>2</v>
      </c>
      <c r="L201" s="103">
        <f t="shared" ref="L201:L264" si="51">COUNTIF($M201:$NN201,"*学級*")</f>
        <v>0</v>
      </c>
      <c r="M201" s="75"/>
      <c r="N201" s="76"/>
      <c r="O201" s="76"/>
      <c r="P201" s="76"/>
      <c r="Q201" s="76"/>
      <c r="R201" s="76"/>
      <c r="S201" s="76"/>
      <c r="T201" s="76"/>
      <c r="U201" s="75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5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 t="s">
        <v>899</v>
      </c>
      <c r="FP201" s="76" t="s">
        <v>899</v>
      </c>
      <c r="FQ201" s="76">
        <v>0</v>
      </c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</row>
    <row r="202" spans="1:378">
      <c r="A202" s="15">
        <v>194</v>
      </c>
      <c r="B202" s="121">
        <v>45694</v>
      </c>
      <c r="C202" s="44" t="s">
        <v>900</v>
      </c>
      <c r="D202" s="43" t="s">
        <v>12</v>
      </c>
      <c r="E202" s="41" t="s">
        <v>22</v>
      </c>
      <c r="F202" s="41" t="s">
        <v>42</v>
      </c>
      <c r="G202" s="107" t="s">
        <v>901</v>
      </c>
      <c r="H202" s="42" t="s">
        <v>902</v>
      </c>
      <c r="I202" s="87">
        <f>COUNTIF(C$9:C202,C202)</f>
        <v>1</v>
      </c>
      <c r="J202" s="101">
        <f t="shared" si="49"/>
        <v>0</v>
      </c>
      <c r="K202" s="102">
        <f t="shared" si="50"/>
        <v>0</v>
      </c>
      <c r="L202" s="103">
        <f t="shared" si="51"/>
        <v>2</v>
      </c>
      <c r="M202" s="75"/>
      <c r="N202" s="76"/>
      <c r="O202" s="76"/>
      <c r="P202" s="76"/>
      <c r="Q202" s="76"/>
      <c r="R202" s="76"/>
      <c r="S202" s="76"/>
      <c r="T202" s="76"/>
      <c r="U202" s="75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5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 t="s">
        <v>903</v>
      </c>
      <c r="FP202" s="76" t="s">
        <v>903</v>
      </c>
      <c r="FQ202" s="76">
        <v>0</v>
      </c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</row>
    <row r="203" spans="1:378">
      <c r="A203" s="15">
        <v>195</v>
      </c>
      <c r="B203" s="121">
        <v>45695</v>
      </c>
      <c r="C203" s="44" t="s">
        <v>904</v>
      </c>
      <c r="D203" s="43" t="s">
        <v>14</v>
      </c>
      <c r="E203" s="41" t="s">
        <v>34</v>
      </c>
      <c r="F203" s="41" t="s">
        <v>43</v>
      </c>
      <c r="G203" s="107" t="s">
        <v>905</v>
      </c>
      <c r="H203" s="42" t="s">
        <v>186</v>
      </c>
      <c r="I203" s="87">
        <f>COUNTIF(C$9:C203,C203)</f>
        <v>1</v>
      </c>
      <c r="J203" s="101">
        <f t="shared" si="49"/>
        <v>0</v>
      </c>
      <c r="K203" s="102">
        <f t="shared" si="50"/>
        <v>0</v>
      </c>
      <c r="L203" s="103">
        <f t="shared" si="51"/>
        <v>5</v>
      </c>
      <c r="M203" s="75"/>
      <c r="N203" s="76"/>
      <c r="O203" s="76"/>
      <c r="P203" s="76"/>
      <c r="Q203" s="76"/>
      <c r="R203" s="76"/>
      <c r="S203" s="76"/>
      <c r="T203" s="76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5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 t="s">
        <v>909</v>
      </c>
      <c r="FQ203" s="76" t="s">
        <v>909</v>
      </c>
      <c r="FR203" s="76" t="s">
        <v>909</v>
      </c>
      <c r="FS203" s="76" t="s">
        <v>909</v>
      </c>
      <c r="FT203" s="76" t="s">
        <v>909</v>
      </c>
      <c r="FU203" s="76">
        <v>0</v>
      </c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</row>
    <row r="204" spans="1:378">
      <c r="A204" s="15">
        <v>196</v>
      </c>
      <c r="B204" s="121">
        <v>45695</v>
      </c>
      <c r="C204" s="44" t="s">
        <v>906</v>
      </c>
      <c r="D204" s="43" t="s">
        <v>15</v>
      </c>
      <c r="E204" s="41" t="s">
        <v>81</v>
      </c>
      <c r="F204" s="41" t="s">
        <v>42</v>
      </c>
      <c r="G204" s="107" t="s">
        <v>907</v>
      </c>
      <c r="H204" s="42" t="s">
        <v>908</v>
      </c>
      <c r="I204" s="87">
        <f>COUNTIF(C$9:C204,C204)</f>
        <v>1</v>
      </c>
      <c r="J204" s="101">
        <f t="shared" si="49"/>
        <v>0</v>
      </c>
      <c r="K204" s="102">
        <f t="shared" si="50"/>
        <v>4</v>
      </c>
      <c r="L204" s="103">
        <f t="shared" si="51"/>
        <v>0</v>
      </c>
      <c r="M204" s="75"/>
      <c r="N204" s="76"/>
      <c r="O204" s="76"/>
      <c r="P204" s="76"/>
      <c r="Q204" s="76"/>
      <c r="R204" s="76"/>
      <c r="S204" s="76"/>
      <c r="T204" s="76"/>
      <c r="U204" s="75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5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 t="s">
        <v>910</v>
      </c>
      <c r="FQ204" s="76" t="s">
        <v>910</v>
      </c>
      <c r="FR204" s="76" t="s">
        <v>910</v>
      </c>
      <c r="FS204" s="76" t="s">
        <v>910</v>
      </c>
      <c r="FT204" s="76">
        <v>0</v>
      </c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</row>
    <row r="205" spans="1:378">
      <c r="A205" s="15">
        <v>197</v>
      </c>
      <c r="B205" s="121">
        <v>45698</v>
      </c>
      <c r="C205" s="44" t="s">
        <v>911</v>
      </c>
      <c r="D205" s="43" t="s">
        <v>13</v>
      </c>
      <c r="E205" s="41" t="s">
        <v>31</v>
      </c>
      <c r="F205" s="41" t="s">
        <v>43</v>
      </c>
      <c r="G205" s="107" t="s">
        <v>912</v>
      </c>
      <c r="H205" s="42" t="s">
        <v>913</v>
      </c>
      <c r="I205" s="87">
        <f>COUNTIF(C$9:C205,C205)</f>
        <v>1</v>
      </c>
      <c r="J205" s="101">
        <f t="shared" si="49"/>
        <v>0</v>
      </c>
      <c r="K205" s="102">
        <f t="shared" si="50"/>
        <v>0</v>
      </c>
      <c r="L205" s="103">
        <f t="shared" si="51"/>
        <v>3</v>
      </c>
      <c r="M205" s="75"/>
      <c r="N205" s="76"/>
      <c r="O205" s="76"/>
      <c r="P205" s="76"/>
      <c r="Q205" s="76"/>
      <c r="R205" s="76"/>
      <c r="S205" s="76"/>
      <c r="T205" s="76"/>
      <c r="U205" s="75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5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 t="s">
        <v>914</v>
      </c>
      <c r="FT205" s="76" t="s">
        <v>914</v>
      </c>
      <c r="FU205" s="76" t="s">
        <v>914</v>
      </c>
      <c r="FV205" s="76">
        <v>0</v>
      </c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6"/>
      <c r="KE205" s="76"/>
      <c r="KF205" s="76"/>
      <c r="KG205" s="76"/>
      <c r="KH205" s="76"/>
      <c r="KI205" s="76"/>
      <c r="KJ205" s="76"/>
      <c r="KK205" s="76"/>
      <c r="KL205" s="76"/>
      <c r="KM205" s="76"/>
      <c r="KN205" s="76"/>
      <c r="KO205" s="76"/>
      <c r="KP205" s="76"/>
      <c r="KQ205" s="76"/>
      <c r="KR205" s="76"/>
      <c r="KS205" s="76"/>
      <c r="KT205" s="76"/>
      <c r="KU205" s="76"/>
      <c r="KV205" s="76"/>
      <c r="KW205" s="76"/>
      <c r="KX205" s="76"/>
      <c r="KY205" s="76"/>
      <c r="KZ205" s="76"/>
      <c r="LA205" s="76"/>
      <c r="LB205" s="76"/>
      <c r="LC205" s="76"/>
      <c r="LD205" s="76"/>
      <c r="LE205" s="76"/>
      <c r="LF205" s="76"/>
      <c r="LG205" s="76"/>
      <c r="LH205" s="76"/>
      <c r="LI205" s="76"/>
      <c r="LJ205" s="76"/>
      <c r="LK205" s="76"/>
      <c r="LL205" s="76"/>
      <c r="LM205" s="76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6"/>
      <c r="MI205" s="76"/>
      <c r="MJ205" s="76"/>
      <c r="MK205" s="76"/>
      <c r="ML205" s="76"/>
      <c r="MM205" s="76"/>
      <c r="MN205" s="76"/>
      <c r="MO205" s="76"/>
      <c r="MP205" s="76"/>
      <c r="MQ205" s="76"/>
      <c r="MR205" s="76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  <c r="NL205" s="76"/>
      <c r="NM205" s="76"/>
      <c r="NN205" s="76"/>
    </row>
    <row r="206" spans="1:378">
      <c r="A206" s="15">
        <v>198</v>
      </c>
      <c r="B206" s="121">
        <v>45698</v>
      </c>
      <c r="C206" s="44" t="s">
        <v>916</v>
      </c>
      <c r="D206" s="43" t="s">
        <v>15</v>
      </c>
      <c r="E206" s="41" t="s">
        <v>81</v>
      </c>
      <c r="F206" s="41" t="s">
        <v>42</v>
      </c>
      <c r="G206" s="107" t="s">
        <v>917</v>
      </c>
      <c r="H206" s="42" t="s">
        <v>918</v>
      </c>
      <c r="I206" s="87">
        <f>COUNTIF(C$9:C206,C206)</f>
        <v>1</v>
      </c>
      <c r="J206" s="101">
        <f t="shared" si="49"/>
        <v>4</v>
      </c>
      <c r="K206" s="102">
        <f t="shared" si="50"/>
        <v>0</v>
      </c>
      <c r="L206" s="103">
        <f t="shared" si="51"/>
        <v>0</v>
      </c>
      <c r="M206" s="75"/>
      <c r="N206" s="76"/>
      <c r="O206" s="76"/>
      <c r="P206" s="76"/>
      <c r="Q206" s="76"/>
      <c r="R206" s="76"/>
      <c r="S206" s="76"/>
      <c r="T206" s="76"/>
      <c r="U206" s="75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5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 t="s">
        <v>925</v>
      </c>
      <c r="FT206" s="76" t="s">
        <v>925</v>
      </c>
      <c r="FU206" s="76" t="s">
        <v>925</v>
      </c>
      <c r="FV206" s="76" t="s">
        <v>925</v>
      </c>
      <c r="FW206" s="76">
        <v>0</v>
      </c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6"/>
      <c r="KE206" s="76"/>
      <c r="KF206" s="76"/>
      <c r="KG206" s="76"/>
      <c r="KH206" s="76"/>
      <c r="KI206" s="76"/>
      <c r="KJ206" s="76"/>
      <c r="KK206" s="76"/>
      <c r="KL206" s="76"/>
      <c r="KM206" s="76"/>
      <c r="KN206" s="76"/>
      <c r="KO206" s="76"/>
      <c r="KP206" s="76"/>
      <c r="KQ206" s="76"/>
      <c r="KR206" s="76"/>
      <c r="KS206" s="76"/>
      <c r="KT206" s="76"/>
      <c r="KU206" s="76"/>
      <c r="KV206" s="76"/>
      <c r="KW206" s="76"/>
      <c r="KX206" s="76"/>
      <c r="KY206" s="76"/>
      <c r="KZ206" s="76"/>
      <c r="LA206" s="76"/>
      <c r="LB206" s="76"/>
      <c r="LC206" s="76"/>
      <c r="LD206" s="76"/>
      <c r="LE206" s="76"/>
      <c r="LF206" s="76"/>
      <c r="LG206" s="76"/>
      <c r="LH206" s="76"/>
      <c r="LI206" s="76"/>
      <c r="LJ206" s="76"/>
      <c r="LK206" s="76"/>
      <c r="LL206" s="76"/>
      <c r="LM206" s="76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6"/>
      <c r="MI206" s="76"/>
      <c r="MJ206" s="76"/>
      <c r="MK206" s="76"/>
      <c r="ML206" s="76"/>
      <c r="MM206" s="76"/>
      <c r="MN206" s="76"/>
      <c r="MO206" s="76"/>
      <c r="MP206" s="76"/>
      <c r="MQ206" s="76"/>
      <c r="MR206" s="76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  <c r="NL206" s="76"/>
      <c r="NM206" s="76"/>
      <c r="NN206" s="76"/>
    </row>
    <row r="207" spans="1:378">
      <c r="A207" s="15">
        <v>199</v>
      </c>
      <c r="B207" s="121">
        <v>45698</v>
      </c>
      <c r="C207" s="44" t="s">
        <v>919</v>
      </c>
      <c r="D207" s="43" t="s">
        <v>15</v>
      </c>
      <c r="E207" s="41" t="s">
        <v>81</v>
      </c>
      <c r="F207" s="41" t="s">
        <v>42</v>
      </c>
      <c r="G207" s="107" t="s">
        <v>920</v>
      </c>
      <c r="H207" s="42" t="s">
        <v>921</v>
      </c>
      <c r="I207" s="87">
        <f>COUNTIF(C$9:C207,C207)</f>
        <v>1</v>
      </c>
      <c r="J207" s="101">
        <f t="shared" si="49"/>
        <v>0</v>
      </c>
      <c r="K207" s="102">
        <f t="shared" si="50"/>
        <v>3</v>
      </c>
      <c r="L207" s="103">
        <f t="shared" si="51"/>
        <v>0</v>
      </c>
      <c r="M207" s="75"/>
      <c r="N207" s="76"/>
      <c r="O207" s="76"/>
      <c r="P207" s="76"/>
      <c r="Q207" s="76"/>
      <c r="R207" s="76"/>
      <c r="S207" s="76"/>
      <c r="T207" s="76"/>
      <c r="U207" s="75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5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 t="s">
        <v>926</v>
      </c>
      <c r="FT207" s="76" t="s">
        <v>926</v>
      </c>
      <c r="FU207" s="76" t="s">
        <v>926</v>
      </c>
      <c r="FV207" s="76">
        <v>0</v>
      </c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6"/>
      <c r="KE207" s="76"/>
      <c r="KF207" s="76"/>
      <c r="KG207" s="76"/>
      <c r="KH207" s="76"/>
      <c r="KI207" s="76"/>
      <c r="KJ207" s="76"/>
      <c r="KK207" s="76"/>
      <c r="KL207" s="76"/>
      <c r="KM207" s="76"/>
      <c r="KN207" s="76"/>
      <c r="KO207" s="76"/>
      <c r="KP207" s="76"/>
      <c r="KQ207" s="76"/>
      <c r="KR207" s="76"/>
      <c r="KS207" s="76"/>
      <c r="KT207" s="76"/>
      <c r="KU207" s="76"/>
      <c r="KV207" s="76"/>
      <c r="KW207" s="76"/>
      <c r="KX207" s="76"/>
      <c r="KY207" s="76"/>
      <c r="KZ207" s="76"/>
      <c r="LA207" s="76"/>
      <c r="LB207" s="76"/>
      <c r="LC207" s="76"/>
      <c r="LD207" s="76"/>
      <c r="LE207" s="76"/>
      <c r="LF207" s="76"/>
      <c r="LG207" s="76"/>
      <c r="LH207" s="76"/>
      <c r="LI207" s="76"/>
      <c r="LJ207" s="76"/>
      <c r="LK207" s="76"/>
      <c r="LL207" s="76"/>
      <c r="LM207" s="76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6"/>
      <c r="MI207" s="76"/>
      <c r="MJ207" s="76"/>
      <c r="MK207" s="76"/>
      <c r="ML207" s="76"/>
      <c r="MM207" s="76"/>
      <c r="MN207" s="76"/>
      <c r="MO207" s="76"/>
      <c r="MP207" s="76"/>
      <c r="MQ207" s="76"/>
      <c r="MR207" s="76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  <c r="NL207" s="76"/>
      <c r="NM207" s="76"/>
      <c r="NN207" s="76"/>
    </row>
    <row r="208" spans="1:378">
      <c r="A208" s="15">
        <v>200</v>
      </c>
      <c r="B208" s="121">
        <v>45698</v>
      </c>
      <c r="C208" s="44" t="s">
        <v>922</v>
      </c>
      <c r="D208" s="43" t="s">
        <v>15</v>
      </c>
      <c r="E208" s="41" t="s">
        <v>80</v>
      </c>
      <c r="F208" s="41" t="s">
        <v>45</v>
      </c>
      <c r="G208" s="107" t="s">
        <v>923</v>
      </c>
      <c r="H208" s="42" t="s">
        <v>924</v>
      </c>
      <c r="I208" s="87">
        <f>COUNTIF(C$9:C208,C208)</f>
        <v>1</v>
      </c>
      <c r="J208" s="101">
        <f t="shared" si="49"/>
        <v>0</v>
      </c>
      <c r="K208" s="102">
        <f t="shared" si="50"/>
        <v>3</v>
      </c>
      <c r="L208" s="103">
        <f t="shared" si="51"/>
        <v>0</v>
      </c>
      <c r="M208" s="75"/>
      <c r="N208" s="76"/>
      <c r="O208" s="76"/>
      <c r="P208" s="76"/>
      <c r="Q208" s="76"/>
      <c r="R208" s="76"/>
      <c r="S208" s="76"/>
      <c r="T208" s="76"/>
      <c r="U208" s="75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5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 t="s">
        <v>927</v>
      </c>
      <c r="FT208" s="76" t="s">
        <v>927</v>
      </c>
      <c r="FU208" s="76" t="s">
        <v>927</v>
      </c>
      <c r="FV208" s="76">
        <v>0</v>
      </c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6"/>
      <c r="KE208" s="76"/>
      <c r="KF208" s="76"/>
      <c r="KG208" s="76"/>
      <c r="KH208" s="76"/>
      <c r="KI208" s="76"/>
      <c r="KJ208" s="76"/>
      <c r="KK208" s="76"/>
      <c r="KL208" s="76"/>
      <c r="KM208" s="76"/>
      <c r="KN208" s="76"/>
      <c r="KO208" s="76"/>
      <c r="KP208" s="76"/>
      <c r="KQ208" s="76"/>
      <c r="KR208" s="76"/>
      <c r="KS208" s="76"/>
      <c r="KT208" s="76"/>
      <c r="KU208" s="76"/>
      <c r="KV208" s="76"/>
      <c r="KW208" s="76"/>
      <c r="KX208" s="76"/>
      <c r="KY208" s="76"/>
      <c r="KZ208" s="76"/>
      <c r="LA208" s="76"/>
      <c r="LB208" s="76"/>
      <c r="LC208" s="76"/>
      <c r="LD208" s="76"/>
      <c r="LE208" s="76"/>
      <c r="LF208" s="76"/>
      <c r="LG208" s="76"/>
      <c r="LH208" s="76"/>
      <c r="LI208" s="76"/>
      <c r="LJ208" s="76"/>
      <c r="LK208" s="76"/>
      <c r="LL208" s="76"/>
      <c r="LM208" s="76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6"/>
      <c r="MI208" s="76"/>
      <c r="MJ208" s="76"/>
      <c r="MK208" s="76"/>
      <c r="ML208" s="76"/>
      <c r="MM208" s="76"/>
      <c r="MN208" s="76"/>
      <c r="MO208" s="76"/>
      <c r="MP208" s="76"/>
      <c r="MQ208" s="76"/>
      <c r="MR208" s="76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  <c r="NL208" s="76"/>
      <c r="NM208" s="76"/>
      <c r="NN208" s="76"/>
    </row>
    <row r="209" spans="1:378">
      <c r="A209" s="15">
        <v>201</v>
      </c>
      <c r="B209" s="121">
        <v>45700</v>
      </c>
      <c r="C209" s="44" t="s">
        <v>928</v>
      </c>
      <c r="D209" s="43" t="s">
        <v>13</v>
      </c>
      <c r="E209" s="41" t="s">
        <v>29</v>
      </c>
      <c r="F209" s="41" t="s">
        <v>44</v>
      </c>
      <c r="G209" s="107" t="s">
        <v>929</v>
      </c>
      <c r="H209" s="42" t="s">
        <v>930</v>
      </c>
      <c r="I209" s="87">
        <f>COUNTIF(C$9:C209,C209)</f>
        <v>1</v>
      </c>
      <c r="J209" s="101">
        <f t="shared" si="49"/>
        <v>0</v>
      </c>
      <c r="K209" s="102">
        <f t="shared" si="50"/>
        <v>0</v>
      </c>
      <c r="L209" s="103">
        <f t="shared" si="51"/>
        <v>4</v>
      </c>
      <c r="M209" s="75"/>
      <c r="N209" s="76"/>
      <c r="O209" s="76"/>
      <c r="P209" s="76"/>
      <c r="Q209" s="76"/>
      <c r="R209" s="76"/>
      <c r="S209" s="76"/>
      <c r="T209" s="76"/>
      <c r="U209" s="75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5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 t="s">
        <v>931</v>
      </c>
      <c r="FT209" s="76" t="s">
        <v>931</v>
      </c>
      <c r="FU209" s="76" t="s">
        <v>931</v>
      </c>
      <c r="FV209" s="76" t="s">
        <v>931</v>
      </c>
      <c r="FW209" s="76">
        <v>0</v>
      </c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6"/>
      <c r="KE209" s="76"/>
      <c r="KF209" s="76"/>
      <c r="KG209" s="76"/>
      <c r="KH209" s="76"/>
      <c r="KI209" s="76"/>
      <c r="KJ209" s="76"/>
      <c r="KK209" s="76"/>
      <c r="KL209" s="76"/>
      <c r="KM209" s="76"/>
      <c r="KN209" s="76"/>
      <c r="KO209" s="76"/>
      <c r="KP209" s="76"/>
      <c r="KQ209" s="76"/>
      <c r="KR209" s="76"/>
      <c r="KS209" s="76"/>
      <c r="KT209" s="76"/>
      <c r="KU209" s="76"/>
      <c r="KV209" s="76"/>
      <c r="KW209" s="76"/>
      <c r="KX209" s="76"/>
      <c r="KY209" s="76"/>
      <c r="KZ209" s="76"/>
      <c r="LA209" s="76"/>
      <c r="LB209" s="76"/>
      <c r="LC209" s="76"/>
      <c r="LD209" s="76"/>
      <c r="LE209" s="76"/>
      <c r="LF209" s="76"/>
      <c r="LG209" s="76"/>
      <c r="LH209" s="76"/>
      <c r="LI209" s="76"/>
      <c r="LJ209" s="76"/>
      <c r="LK209" s="76"/>
      <c r="LL209" s="76"/>
      <c r="LM209" s="76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6"/>
      <c r="MI209" s="76"/>
      <c r="MJ209" s="76"/>
      <c r="MK209" s="76"/>
      <c r="ML209" s="76"/>
      <c r="MM209" s="76"/>
      <c r="MN209" s="76"/>
      <c r="MO209" s="76"/>
      <c r="MP209" s="76"/>
      <c r="MQ209" s="76"/>
      <c r="MR209" s="76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  <c r="NL209" s="76"/>
      <c r="NM209" s="76"/>
      <c r="NN209" s="76"/>
    </row>
    <row r="210" spans="1:378">
      <c r="A210" s="15">
        <v>202</v>
      </c>
      <c r="B210" s="121">
        <v>45700</v>
      </c>
      <c r="C210" s="44" t="s">
        <v>932</v>
      </c>
      <c r="D210" s="43" t="s">
        <v>15</v>
      </c>
      <c r="E210" s="41" t="s">
        <v>80</v>
      </c>
      <c r="F210" s="41" t="s">
        <v>42</v>
      </c>
      <c r="G210" s="107" t="s">
        <v>933</v>
      </c>
      <c r="H210" s="42" t="s">
        <v>934</v>
      </c>
      <c r="I210" s="87">
        <f>COUNTIF(C$9:C210,C210)</f>
        <v>1</v>
      </c>
      <c r="J210" s="101">
        <f t="shared" si="49"/>
        <v>0</v>
      </c>
      <c r="K210" s="102">
        <f t="shared" si="50"/>
        <v>4</v>
      </c>
      <c r="L210" s="103">
        <f t="shared" si="51"/>
        <v>4</v>
      </c>
      <c r="M210" s="75"/>
      <c r="N210" s="76"/>
      <c r="O210" s="76"/>
      <c r="P210" s="76"/>
      <c r="Q210" s="76"/>
      <c r="R210" s="76"/>
      <c r="S210" s="76"/>
      <c r="T210" s="76"/>
      <c r="U210" s="75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5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 t="s">
        <v>935</v>
      </c>
      <c r="FT210" s="76" t="s">
        <v>935</v>
      </c>
      <c r="FU210" s="76" t="s">
        <v>935</v>
      </c>
      <c r="FV210" s="76" t="s">
        <v>935</v>
      </c>
      <c r="FW210" s="76">
        <v>0</v>
      </c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6"/>
      <c r="KE210" s="76"/>
      <c r="KF210" s="76"/>
      <c r="KG210" s="76"/>
      <c r="KH210" s="76"/>
      <c r="KI210" s="76"/>
      <c r="KJ210" s="76"/>
      <c r="KK210" s="76"/>
      <c r="KL210" s="76"/>
      <c r="KM210" s="76"/>
      <c r="KN210" s="76"/>
      <c r="KO210" s="76"/>
      <c r="KP210" s="76"/>
      <c r="KQ210" s="76"/>
      <c r="KR210" s="76"/>
      <c r="KS210" s="76"/>
      <c r="KT210" s="76"/>
      <c r="KU210" s="76"/>
      <c r="KV210" s="76"/>
      <c r="KW210" s="76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6"/>
      <c r="MI210" s="76"/>
      <c r="MJ210" s="76"/>
      <c r="MK210" s="76"/>
      <c r="ML210" s="76"/>
      <c r="MM210" s="76"/>
      <c r="MN210" s="76"/>
      <c r="MO210" s="76"/>
      <c r="MP210" s="76"/>
      <c r="MQ210" s="76"/>
      <c r="MR210" s="76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  <c r="NL210" s="76"/>
      <c r="NM210" s="76"/>
      <c r="NN210" s="76"/>
    </row>
    <row r="211" spans="1:378">
      <c r="A211" s="15">
        <v>203</v>
      </c>
      <c r="B211" s="121">
        <v>45700</v>
      </c>
      <c r="C211" s="44" t="s">
        <v>936</v>
      </c>
      <c r="D211" s="43" t="s">
        <v>12</v>
      </c>
      <c r="E211" s="41" t="s">
        <v>22</v>
      </c>
      <c r="F211" s="41" t="s">
        <v>42</v>
      </c>
      <c r="G211" s="107" t="s">
        <v>937</v>
      </c>
      <c r="H211" s="42" t="s">
        <v>673</v>
      </c>
      <c r="I211" s="87">
        <f>COUNTIF(C$9:C211,C211)</f>
        <v>1</v>
      </c>
      <c r="J211" s="101">
        <f t="shared" si="49"/>
        <v>0</v>
      </c>
      <c r="K211" s="102">
        <f t="shared" si="50"/>
        <v>3</v>
      </c>
      <c r="L211" s="103">
        <f t="shared" si="51"/>
        <v>0</v>
      </c>
      <c r="M211" s="75"/>
      <c r="N211" s="76"/>
      <c r="O211" s="76"/>
      <c r="P211" s="76"/>
      <c r="Q211" s="76"/>
      <c r="R211" s="76"/>
      <c r="S211" s="76"/>
      <c r="T211" s="76"/>
      <c r="U211" s="75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5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 t="s">
        <v>938</v>
      </c>
      <c r="FV211" s="76" t="s">
        <v>938</v>
      </c>
      <c r="FW211" s="76" t="s">
        <v>947</v>
      </c>
      <c r="FX211" s="76">
        <v>0</v>
      </c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6"/>
      <c r="KE211" s="76"/>
      <c r="KF211" s="76"/>
      <c r="KG211" s="76"/>
      <c r="KH211" s="76"/>
      <c r="KI211" s="76"/>
      <c r="KJ211" s="76"/>
      <c r="KK211" s="76"/>
      <c r="KL211" s="76"/>
      <c r="KM211" s="76"/>
      <c r="KN211" s="76"/>
      <c r="KO211" s="76"/>
      <c r="KP211" s="76"/>
      <c r="KQ211" s="76"/>
      <c r="KR211" s="76"/>
      <c r="KS211" s="76"/>
      <c r="KT211" s="76"/>
      <c r="KU211" s="76"/>
      <c r="KV211" s="76"/>
      <c r="KW211" s="76"/>
      <c r="KX211" s="76"/>
      <c r="KY211" s="76"/>
      <c r="KZ211" s="76"/>
      <c r="LA211" s="76"/>
      <c r="LB211" s="76"/>
      <c r="LC211" s="76"/>
      <c r="LD211" s="76"/>
      <c r="LE211" s="76"/>
      <c r="LF211" s="76"/>
      <c r="LG211" s="76"/>
      <c r="LH211" s="76"/>
      <c r="LI211" s="76"/>
      <c r="LJ211" s="76"/>
      <c r="LK211" s="76"/>
      <c r="LL211" s="76"/>
      <c r="LM211" s="76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6"/>
      <c r="MI211" s="76"/>
      <c r="MJ211" s="76"/>
      <c r="MK211" s="76"/>
      <c r="ML211" s="76"/>
      <c r="MM211" s="76"/>
      <c r="MN211" s="76"/>
      <c r="MO211" s="76"/>
      <c r="MP211" s="76"/>
      <c r="MQ211" s="76"/>
      <c r="MR211" s="76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  <c r="NL211" s="76"/>
      <c r="NM211" s="76"/>
      <c r="NN211" s="76"/>
    </row>
    <row r="212" spans="1:378">
      <c r="A212" s="15">
        <v>204</v>
      </c>
      <c r="B212" s="121">
        <v>45701</v>
      </c>
      <c r="C212" s="44" t="s">
        <v>939</v>
      </c>
      <c r="D212" s="43" t="s">
        <v>12</v>
      </c>
      <c r="E212" s="41" t="s">
        <v>23</v>
      </c>
      <c r="F212" s="41" t="s">
        <v>42</v>
      </c>
      <c r="G212" s="107" t="s">
        <v>940</v>
      </c>
      <c r="H212" s="42" t="s">
        <v>941</v>
      </c>
      <c r="I212" s="87">
        <f>COUNTIF(C$9:C212,C212)</f>
        <v>1</v>
      </c>
      <c r="J212" s="101">
        <f t="shared" si="49"/>
        <v>0</v>
      </c>
      <c r="K212" s="102">
        <f t="shared" si="50"/>
        <v>5</v>
      </c>
      <c r="L212" s="103">
        <f t="shared" si="51"/>
        <v>0</v>
      </c>
      <c r="M212" s="75"/>
      <c r="N212" s="76"/>
      <c r="O212" s="76"/>
      <c r="P212" s="76"/>
      <c r="Q212" s="76"/>
      <c r="R212" s="76"/>
      <c r="S212" s="76"/>
      <c r="T212" s="76"/>
      <c r="U212" s="75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5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 t="s">
        <v>942</v>
      </c>
      <c r="FW212" s="76" t="s">
        <v>942</v>
      </c>
      <c r="FX212" s="76" t="s">
        <v>948</v>
      </c>
      <c r="FY212" s="76" t="s">
        <v>948</v>
      </c>
      <c r="FZ212" s="76" t="s">
        <v>948</v>
      </c>
      <c r="GA212" s="76">
        <v>0</v>
      </c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6"/>
      <c r="KE212" s="76"/>
      <c r="KF212" s="76"/>
      <c r="KG212" s="76"/>
      <c r="KH212" s="76"/>
      <c r="KI212" s="76"/>
      <c r="KJ212" s="76"/>
      <c r="KK212" s="76"/>
      <c r="KL212" s="76"/>
      <c r="KM212" s="76"/>
      <c r="KN212" s="76"/>
      <c r="KO212" s="76"/>
      <c r="KP212" s="76"/>
      <c r="KQ212" s="76"/>
      <c r="KR212" s="76"/>
      <c r="KS212" s="76"/>
      <c r="KT212" s="76"/>
      <c r="KU212" s="76"/>
      <c r="KV212" s="76"/>
      <c r="KW212" s="76"/>
      <c r="KX212" s="76"/>
      <c r="KY212" s="76"/>
      <c r="KZ212" s="76"/>
      <c r="LA212" s="76"/>
      <c r="LB212" s="76"/>
      <c r="LC212" s="76"/>
      <c r="LD212" s="76"/>
      <c r="LE212" s="76"/>
      <c r="LF212" s="76"/>
      <c r="LG212" s="76"/>
      <c r="LH212" s="76"/>
      <c r="LI212" s="76"/>
      <c r="LJ212" s="76"/>
      <c r="LK212" s="76"/>
      <c r="LL212" s="76"/>
      <c r="LM212" s="76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6"/>
      <c r="MI212" s="76"/>
      <c r="MJ212" s="76"/>
      <c r="MK212" s="76"/>
      <c r="ML212" s="76"/>
      <c r="MM212" s="76"/>
      <c r="MN212" s="76"/>
      <c r="MO212" s="76"/>
      <c r="MP212" s="76"/>
      <c r="MQ212" s="76"/>
      <c r="MR212" s="76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  <c r="NL212" s="76"/>
      <c r="NM212" s="76"/>
      <c r="NN212" s="76"/>
    </row>
    <row r="213" spans="1:378">
      <c r="A213" s="15">
        <v>205</v>
      </c>
      <c r="B213" s="121">
        <v>45701</v>
      </c>
      <c r="C213" s="44" t="s">
        <v>943</v>
      </c>
      <c r="D213" s="43" t="s">
        <v>15</v>
      </c>
      <c r="E213" s="41" t="s">
        <v>81</v>
      </c>
      <c r="F213" s="41" t="s">
        <v>42</v>
      </c>
      <c r="G213" s="107" t="s">
        <v>944</v>
      </c>
      <c r="H213" s="42" t="s">
        <v>945</v>
      </c>
      <c r="I213" s="87">
        <f>COUNTIF(C$9:C213,C213)</f>
        <v>1</v>
      </c>
      <c r="J213" s="101">
        <f t="shared" si="49"/>
        <v>0</v>
      </c>
      <c r="K213" s="102">
        <f t="shared" si="50"/>
        <v>2</v>
      </c>
      <c r="L213" s="103">
        <f t="shared" si="51"/>
        <v>0</v>
      </c>
      <c r="M213" s="75"/>
      <c r="N213" s="76"/>
      <c r="O213" s="76"/>
      <c r="P213" s="76"/>
      <c r="Q213" s="76"/>
      <c r="R213" s="76"/>
      <c r="S213" s="76"/>
      <c r="T213" s="76"/>
      <c r="U213" s="75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5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 t="s">
        <v>946</v>
      </c>
      <c r="FV213" s="76" t="s">
        <v>946</v>
      </c>
      <c r="FW213" s="76">
        <v>0</v>
      </c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6"/>
      <c r="KE213" s="76"/>
      <c r="KF213" s="76"/>
      <c r="KG213" s="76"/>
      <c r="KH213" s="76"/>
      <c r="KI213" s="76"/>
      <c r="KJ213" s="76"/>
      <c r="KK213" s="76"/>
      <c r="KL213" s="76"/>
      <c r="KM213" s="76"/>
      <c r="KN213" s="76"/>
      <c r="KO213" s="76"/>
      <c r="KP213" s="76"/>
      <c r="KQ213" s="76"/>
      <c r="KR213" s="76"/>
      <c r="KS213" s="76"/>
      <c r="KT213" s="76"/>
      <c r="KU213" s="76"/>
      <c r="KV213" s="76"/>
      <c r="KW213" s="76"/>
      <c r="KX213" s="76"/>
      <c r="KY213" s="76"/>
      <c r="KZ213" s="76"/>
      <c r="LA213" s="76"/>
      <c r="LB213" s="76"/>
      <c r="LC213" s="76"/>
      <c r="LD213" s="76"/>
      <c r="LE213" s="76"/>
      <c r="LF213" s="76"/>
      <c r="LG213" s="76"/>
      <c r="LH213" s="76"/>
      <c r="LI213" s="76"/>
      <c r="LJ213" s="76"/>
      <c r="LK213" s="76"/>
      <c r="LL213" s="76"/>
      <c r="LM213" s="76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6"/>
      <c r="MI213" s="76"/>
      <c r="MJ213" s="76"/>
      <c r="MK213" s="76"/>
      <c r="ML213" s="76"/>
      <c r="MM213" s="76"/>
      <c r="MN213" s="76"/>
      <c r="MO213" s="76"/>
      <c r="MP213" s="76"/>
      <c r="MQ213" s="76"/>
      <c r="MR213" s="76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  <c r="NL213" s="76"/>
      <c r="NM213" s="76"/>
      <c r="NN213" s="76"/>
    </row>
    <row r="214" spans="1:378">
      <c r="A214" s="15">
        <v>206</v>
      </c>
      <c r="B214" s="121">
        <v>45705</v>
      </c>
      <c r="C214" s="44" t="s">
        <v>949</v>
      </c>
      <c r="D214" s="43" t="s">
        <v>14</v>
      </c>
      <c r="E214" s="41" t="s">
        <v>34</v>
      </c>
      <c r="F214" s="41" t="s">
        <v>43</v>
      </c>
      <c r="G214" s="107" t="s">
        <v>950</v>
      </c>
      <c r="H214" s="42" t="s">
        <v>841</v>
      </c>
      <c r="I214" s="87">
        <f>COUNTIF(C$9:C214,C214)</f>
        <v>1</v>
      </c>
      <c r="J214" s="101">
        <f t="shared" si="49"/>
        <v>0</v>
      </c>
      <c r="K214" s="102">
        <f t="shared" si="50"/>
        <v>3</v>
      </c>
      <c r="L214" s="103">
        <f t="shared" si="51"/>
        <v>3</v>
      </c>
      <c r="M214" s="75"/>
      <c r="N214" s="76"/>
      <c r="O214" s="76"/>
      <c r="P214" s="76"/>
      <c r="Q214" s="76"/>
      <c r="R214" s="76"/>
      <c r="S214" s="76"/>
      <c r="T214" s="76"/>
      <c r="U214" s="75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5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 t="s">
        <v>952</v>
      </c>
      <c r="FX214" s="76" t="s">
        <v>952</v>
      </c>
      <c r="FY214" s="76" t="s">
        <v>952</v>
      </c>
      <c r="FZ214" s="76" t="s">
        <v>951</v>
      </c>
      <c r="GA214" s="76" t="s">
        <v>951</v>
      </c>
      <c r="GB214" s="76" t="s">
        <v>951</v>
      </c>
      <c r="GC214" s="76">
        <v>0</v>
      </c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76"/>
      <c r="KK214" s="76"/>
      <c r="KL214" s="76"/>
      <c r="KM214" s="76"/>
      <c r="KN214" s="76"/>
      <c r="KO214" s="76"/>
      <c r="KP214" s="76"/>
      <c r="KQ214" s="76"/>
      <c r="KR214" s="76"/>
      <c r="KS214" s="76"/>
      <c r="KT214" s="76"/>
      <c r="KU214" s="76"/>
      <c r="KV214" s="76"/>
      <c r="KW214" s="76"/>
      <c r="KX214" s="76"/>
      <c r="KY214" s="76"/>
      <c r="KZ214" s="76"/>
      <c r="LA214" s="76"/>
      <c r="LB214" s="76"/>
      <c r="LC214" s="76"/>
      <c r="LD214" s="76"/>
      <c r="LE214" s="76"/>
      <c r="LF214" s="76"/>
      <c r="LG214" s="76"/>
      <c r="LH214" s="76"/>
      <c r="LI214" s="76"/>
      <c r="LJ214" s="76"/>
      <c r="LK214" s="76"/>
      <c r="LL214" s="76"/>
      <c r="LM214" s="76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6"/>
      <c r="MI214" s="76"/>
      <c r="MJ214" s="76"/>
      <c r="MK214" s="76"/>
      <c r="ML214" s="76"/>
      <c r="MM214" s="76"/>
      <c r="MN214" s="76"/>
      <c r="MO214" s="76"/>
      <c r="MP214" s="76"/>
      <c r="MQ214" s="76"/>
      <c r="MR214" s="76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  <c r="NL214" s="76"/>
      <c r="NM214" s="76"/>
      <c r="NN214" s="76"/>
    </row>
    <row r="215" spans="1:378">
      <c r="A215" s="15">
        <v>207</v>
      </c>
      <c r="B215" s="121">
        <v>45705</v>
      </c>
      <c r="C215" s="44" t="s">
        <v>821</v>
      </c>
      <c r="D215" s="43" t="s">
        <v>15</v>
      </c>
      <c r="E215" s="41" t="s">
        <v>80</v>
      </c>
      <c r="F215" s="41" t="s">
        <v>42</v>
      </c>
      <c r="G215" s="107" t="s">
        <v>822</v>
      </c>
      <c r="H215" s="42" t="s">
        <v>823</v>
      </c>
      <c r="I215" s="87">
        <f>COUNTIF(C$9:C215,C215)</f>
        <v>2</v>
      </c>
      <c r="J215" s="101">
        <f t="shared" si="49"/>
        <v>0</v>
      </c>
      <c r="K215" s="102">
        <f t="shared" si="50"/>
        <v>3</v>
      </c>
      <c r="L215" s="103">
        <f t="shared" si="51"/>
        <v>0</v>
      </c>
      <c r="M215" s="75"/>
      <c r="N215" s="76"/>
      <c r="O215" s="76"/>
      <c r="P215" s="76"/>
      <c r="Q215" s="76"/>
      <c r="R215" s="76"/>
      <c r="S215" s="76"/>
      <c r="T215" s="76"/>
      <c r="U215" s="75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5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 t="s">
        <v>953</v>
      </c>
      <c r="GA215" s="76" t="s">
        <v>953</v>
      </c>
      <c r="GB215" s="76" t="s">
        <v>953</v>
      </c>
      <c r="GC215" s="76">
        <v>0</v>
      </c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76"/>
      <c r="KK215" s="76"/>
      <c r="KL215" s="76"/>
      <c r="KM215" s="76"/>
      <c r="KN215" s="76"/>
      <c r="KO215" s="76"/>
      <c r="KP215" s="76"/>
      <c r="KQ215" s="76"/>
      <c r="KR215" s="76"/>
      <c r="KS215" s="76"/>
      <c r="KT215" s="76"/>
      <c r="KU215" s="76"/>
      <c r="KV215" s="76"/>
      <c r="KW215" s="76"/>
      <c r="KX215" s="76"/>
      <c r="KY215" s="76"/>
      <c r="KZ215" s="76"/>
      <c r="LA215" s="76"/>
      <c r="LB215" s="76"/>
      <c r="LC215" s="76"/>
      <c r="LD215" s="76"/>
      <c r="LE215" s="76"/>
      <c r="LF215" s="76"/>
      <c r="LG215" s="76"/>
      <c r="LH215" s="76"/>
      <c r="LI215" s="76"/>
      <c r="LJ215" s="76"/>
      <c r="LK215" s="76"/>
      <c r="LL215" s="76"/>
      <c r="LM215" s="76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6"/>
      <c r="MI215" s="76"/>
      <c r="MJ215" s="76"/>
      <c r="MK215" s="76"/>
      <c r="ML215" s="76"/>
      <c r="MM215" s="76"/>
      <c r="MN215" s="76"/>
      <c r="MO215" s="76"/>
      <c r="MP215" s="76"/>
      <c r="MQ215" s="76"/>
      <c r="MR215" s="76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  <c r="NL215" s="76"/>
      <c r="NM215" s="76"/>
      <c r="NN215" s="76"/>
    </row>
    <row r="216" spans="1:378">
      <c r="A216" s="15">
        <v>208</v>
      </c>
      <c r="B216" s="121">
        <v>45705</v>
      </c>
      <c r="C216" s="44" t="s">
        <v>954</v>
      </c>
      <c r="D216" s="43" t="s">
        <v>17</v>
      </c>
      <c r="E216" s="41" t="s">
        <v>93</v>
      </c>
      <c r="F216" s="41" t="s">
        <v>42</v>
      </c>
      <c r="G216" s="107" t="s">
        <v>955</v>
      </c>
      <c r="H216" s="42" t="s">
        <v>956</v>
      </c>
      <c r="I216" s="87">
        <f>COUNTIF(C$9:C216,C216)</f>
        <v>1</v>
      </c>
      <c r="J216" s="101">
        <f t="shared" si="49"/>
        <v>0</v>
      </c>
      <c r="K216" s="102">
        <f t="shared" si="50"/>
        <v>6</v>
      </c>
      <c r="L216" s="103">
        <f t="shared" si="51"/>
        <v>0</v>
      </c>
      <c r="M216" s="75"/>
      <c r="N216" s="76"/>
      <c r="O216" s="76"/>
      <c r="P216" s="76"/>
      <c r="Q216" s="76"/>
      <c r="R216" s="76"/>
      <c r="S216" s="76"/>
      <c r="T216" s="76"/>
      <c r="U216" s="75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5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 t="s">
        <v>957</v>
      </c>
      <c r="FX216" s="76" t="s">
        <v>957</v>
      </c>
      <c r="FY216" s="76" t="s">
        <v>957</v>
      </c>
      <c r="FZ216" s="76" t="s">
        <v>973</v>
      </c>
      <c r="GA216" s="76" t="s">
        <v>972</v>
      </c>
      <c r="GB216" s="76" t="s">
        <v>971</v>
      </c>
      <c r="GC216" s="76">
        <v>0</v>
      </c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76"/>
      <c r="KK216" s="76"/>
      <c r="KL216" s="76"/>
      <c r="KM216" s="76"/>
      <c r="KN216" s="76"/>
      <c r="KO216" s="76"/>
      <c r="KP216" s="76"/>
      <c r="KQ216" s="76"/>
      <c r="KR216" s="76"/>
      <c r="KS216" s="76"/>
      <c r="KT216" s="76"/>
      <c r="KU216" s="76"/>
      <c r="KV216" s="76"/>
      <c r="KW216" s="76"/>
      <c r="KX216" s="76"/>
      <c r="KY216" s="76"/>
      <c r="KZ216" s="76"/>
      <c r="LA216" s="76"/>
      <c r="LB216" s="76"/>
      <c r="LC216" s="76"/>
      <c r="LD216" s="76"/>
      <c r="LE216" s="76"/>
      <c r="LF216" s="76"/>
      <c r="LG216" s="76"/>
      <c r="LH216" s="76"/>
      <c r="LI216" s="76"/>
      <c r="LJ216" s="76"/>
      <c r="LK216" s="76"/>
      <c r="LL216" s="76"/>
      <c r="LM216" s="76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6"/>
      <c r="MI216" s="76"/>
      <c r="MJ216" s="76"/>
      <c r="MK216" s="76"/>
      <c r="ML216" s="76"/>
      <c r="MM216" s="76"/>
      <c r="MN216" s="76"/>
      <c r="MO216" s="76"/>
      <c r="MP216" s="76"/>
      <c r="MQ216" s="76"/>
      <c r="MR216" s="76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  <c r="NL216" s="76"/>
      <c r="NM216" s="76"/>
      <c r="NN216" s="76"/>
    </row>
    <row r="217" spans="1:378">
      <c r="A217" s="15">
        <v>209</v>
      </c>
      <c r="B217" s="121">
        <v>45705</v>
      </c>
      <c r="C217" s="44" t="s">
        <v>958</v>
      </c>
      <c r="D217" s="43" t="s">
        <v>12</v>
      </c>
      <c r="E217" s="41" t="s">
        <v>22</v>
      </c>
      <c r="F217" s="41" t="s">
        <v>43</v>
      </c>
      <c r="G217" s="107" t="s">
        <v>959</v>
      </c>
      <c r="H217" s="42" t="s">
        <v>960</v>
      </c>
      <c r="I217" s="87">
        <f>COUNTIF(C$9:C217,C217)</f>
        <v>1</v>
      </c>
      <c r="J217" s="101">
        <f t="shared" si="49"/>
        <v>0</v>
      </c>
      <c r="K217" s="102">
        <f t="shared" si="50"/>
        <v>0</v>
      </c>
      <c r="L217" s="103">
        <f t="shared" si="51"/>
        <v>3</v>
      </c>
      <c r="M217" s="75"/>
      <c r="N217" s="76"/>
      <c r="O217" s="76"/>
      <c r="P217" s="76"/>
      <c r="Q217" s="76"/>
      <c r="R217" s="76"/>
      <c r="S217" s="76"/>
      <c r="T217" s="76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5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 t="s">
        <v>961</v>
      </c>
      <c r="GA217" s="76" t="s">
        <v>961</v>
      </c>
      <c r="GB217" s="76" t="s">
        <v>961</v>
      </c>
      <c r="GC217" s="76">
        <v>0</v>
      </c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76"/>
      <c r="KK217" s="76"/>
      <c r="KL217" s="76"/>
      <c r="KM217" s="76"/>
      <c r="KN217" s="76"/>
      <c r="KO217" s="76"/>
      <c r="KP217" s="76"/>
      <c r="KQ217" s="76"/>
      <c r="KR217" s="76"/>
      <c r="KS217" s="76"/>
      <c r="KT217" s="76"/>
      <c r="KU217" s="76"/>
      <c r="KV217" s="76"/>
      <c r="KW217" s="76"/>
      <c r="KX217" s="76"/>
      <c r="KY217" s="76"/>
      <c r="KZ217" s="76"/>
      <c r="LA217" s="76"/>
      <c r="LB217" s="76"/>
      <c r="LC217" s="76"/>
      <c r="LD217" s="76"/>
      <c r="LE217" s="76"/>
      <c r="LF217" s="76"/>
      <c r="LG217" s="76"/>
      <c r="LH217" s="76"/>
      <c r="LI217" s="76"/>
      <c r="LJ217" s="76"/>
      <c r="LK217" s="76"/>
      <c r="LL217" s="76"/>
      <c r="LM217" s="76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6"/>
      <c r="MI217" s="76"/>
      <c r="MJ217" s="76"/>
      <c r="MK217" s="76"/>
      <c r="ML217" s="76"/>
      <c r="MM217" s="76"/>
      <c r="MN217" s="76"/>
      <c r="MO217" s="76"/>
      <c r="MP217" s="76"/>
      <c r="MQ217" s="76"/>
      <c r="MR217" s="76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  <c r="NL217" s="76"/>
      <c r="NM217" s="76"/>
      <c r="NN217" s="76"/>
    </row>
    <row r="218" spans="1:378">
      <c r="A218" s="15">
        <v>210</v>
      </c>
      <c r="B218" s="121">
        <v>45706</v>
      </c>
      <c r="C218" s="44" t="s">
        <v>962</v>
      </c>
      <c r="D218" s="43" t="s">
        <v>12</v>
      </c>
      <c r="E218" s="41" t="s">
        <v>25</v>
      </c>
      <c r="F218" s="41" t="s">
        <v>42</v>
      </c>
      <c r="G218" s="107" t="s">
        <v>963</v>
      </c>
      <c r="H218" s="42" t="s">
        <v>964</v>
      </c>
      <c r="I218" s="87">
        <f>COUNTIF(C$9:C218,C218)</f>
        <v>1</v>
      </c>
      <c r="J218" s="101">
        <f t="shared" si="49"/>
        <v>0</v>
      </c>
      <c r="K218" s="102">
        <f t="shared" si="50"/>
        <v>2</v>
      </c>
      <c r="L218" s="103">
        <f t="shared" si="51"/>
        <v>0</v>
      </c>
      <c r="M218" s="75"/>
      <c r="N218" s="76"/>
      <c r="O218" s="76"/>
      <c r="P218" s="76"/>
      <c r="Q218" s="76"/>
      <c r="R218" s="76"/>
      <c r="S218" s="76"/>
      <c r="T218" s="76"/>
      <c r="U218" s="75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5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 t="s">
        <v>965</v>
      </c>
      <c r="GB218" s="76" t="s">
        <v>965</v>
      </c>
      <c r="GC218" s="76">
        <v>0</v>
      </c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76"/>
      <c r="KK218" s="76"/>
      <c r="KL218" s="76"/>
      <c r="KM218" s="76"/>
      <c r="KN218" s="76"/>
      <c r="KO218" s="76"/>
      <c r="KP218" s="76"/>
      <c r="KQ218" s="76"/>
      <c r="KR218" s="76"/>
      <c r="KS218" s="76"/>
      <c r="KT218" s="76"/>
      <c r="KU218" s="76"/>
      <c r="KV218" s="76"/>
      <c r="KW218" s="76"/>
      <c r="KX218" s="76"/>
      <c r="KY218" s="76"/>
      <c r="KZ218" s="76"/>
      <c r="LA218" s="76"/>
      <c r="LB218" s="76"/>
      <c r="LC218" s="76"/>
      <c r="LD218" s="76"/>
      <c r="LE218" s="76"/>
      <c r="LF218" s="76"/>
      <c r="LG218" s="76"/>
      <c r="LH218" s="76"/>
      <c r="LI218" s="76"/>
      <c r="LJ218" s="76"/>
      <c r="LK218" s="76"/>
      <c r="LL218" s="76"/>
      <c r="LM218" s="76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6"/>
      <c r="MI218" s="76"/>
      <c r="MJ218" s="76"/>
      <c r="MK218" s="76"/>
      <c r="ML218" s="76"/>
      <c r="MM218" s="76"/>
      <c r="MN218" s="76"/>
      <c r="MO218" s="76"/>
      <c r="MP218" s="76"/>
      <c r="MQ218" s="76"/>
      <c r="MR218" s="76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  <c r="NL218" s="76"/>
      <c r="NM218" s="76"/>
      <c r="NN218" s="76"/>
    </row>
    <row r="219" spans="1:378">
      <c r="A219" s="15">
        <v>211</v>
      </c>
      <c r="B219" s="121">
        <v>45706</v>
      </c>
      <c r="C219" s="44" t="s">
        <v>524</v>
      </c>
      <c r="D219" s="43" t="s">
        <v>12</v>
      </c>
      <c r="E219" s="41" t="s">
        <v>27</v>
      </c>
      <c r="F219" s="41" t="s">
        <v>42</v>
      </c>
      <c r="G219" s="107" t="s">
        <v>525</v>
      </c>
      <c r="H219" s="42" t="s">
        <v>526</v>
      </c>
      <c r="I219" s="87">
        <f>COUNTIF(C$9:C219,C219)</f>
        <v>3</v>
      </c>
      <c r="J219" s="101">
        <f t="shared" si="49"/>
        <v>0</v>
      </c>
      <c r="K219" s="102">
        <f t="shared" si="50"/>
        <v>3</v>
      </c>
      <c r="L219" s="103">
        <f t="shared" si="51"/>
        <v>3</v>
      </c>
      <c r="M219" s="75"/>
      <c r="N219" s="76"/>
      <c r="O219" s="76"/>
      <c r="P219" s="76"/>
      <c r="Q219" s="76"/>
      <c r="R219" s="76"/>
      <c r="S219" s="76"/>
      <c r="T219" s="76"/>
      <c r="U219" s="75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5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 t="s">
        <v>966</v>
      </c>
      <c r="GA219" s="76" t="s">
        <v>966</v>
      </c>
      <c r="GB219" s="76" t="s">
        <v>966</v>
      </c>
      <c r="GC219" s="76">
        <v>0</v>
      </c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6"/>
      <c r="KE219" s="76"/>
      <c r="KF219" s="76"/>
      <c r="KG219" s="76"/>
      <c r="KH219" s="76"/>
      <c r="KI219" s="76"/>
      <c r="KJ219" s="76"/>
      <c r="KK219" s="76"/>
      <c r="KL219" s="76"/>
      <c r="KM219" s="76"/>
      <c r="KN219" s="76"/>
      <c r="KO219" s="76"/>
      <c r="KP219" s="76"/>
      <c r="KQ219" s="76"/>
      <c r="KR219" s="76"/>
      <c r="KS219" s="76"/>
      <c r="KT219" s="76"/>
      <c r="KU219" s="76"/>
      <c r="KV219" s="76"/>
      <c r="KW219" s="76"/>
      <c r="KX219" s="76"/>
      <c r="KY219" s="76"/>
      <c r="KZ219" s="76"/>
      <c r="LA219" s="76"/>
      <c r="LB219" s="76"/>
      <c r="LC219" s="76"/>
      <c r="LD219" s="76"/>
      <c r="LE219" s="76"/>
      <c r="LF219" s="76"/>
      <c r="LG219" s="76"/>
      <c r="LH219" s="76"/>
      <c r="LI219" s="76"/>
      <c r="LJ219" s="76"/>
      <c r="LK219" s="76"/>
      <c r="LL219" s="76"/>
      <c r="LM219" s="76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6"/>
      <c r="MI219" s="76"/>
      <c r="MJ219" s="76"/>
      <c r="MK219" s="76"/>
      <c r="ML219" s="76"/>
      <c r="MM219" s="76"/>
      <c r="MN219" s="76"/>
      <c r="MO219" s="76"/>
      <c r="MP219" s="76"/>
      <c r="MQ219" s="76"/>
      <c r="MR219" s="76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  <c r="NL219" s="76"/>
      <c r="NM219" s="76"/>
      <c r="NN219" s="76"/>
    </row>
    <row r="220" spans="1:378">
      <c r="A220" s="15">
        <v>212</v>
      </c>
      <c r="B220" s="121">
        <v>45706</v>
      </c>
      <c r="C220" s="44" t="s">
        <v>967</v>
      </c>
      <c r="D220" s="43" t="s">
        <v>15</v>
      </c>
      <c r="E220" s="41" t="s">
        <v>80</v>
      </c>
      <c r="F220" s="41" t="s">
        <v>42</v>
      </c>
      <c r="G220" s="107" t="s">
        <v>968</v>
      </c>
      <c r="H220" s="42" t="s">
        <v>969</v>
      </c>
      <c r="I220" s="87">
        <f>COUNTIF(C$9:C220,C220)</f>
        <v>1</v>
      </c>
      <c r="J220" s="101">
        <f t="shared" si="49"/>
        <v>0</v>
      </c>
      <c r="K220" s="102">
        <f t="shared" si="50"/>
        <v>2</v>
      </c>
      <c r="L220" s="103">
        <f t="shared" si="51"/>
        <v>0</v>
      </c>
      <c r="M220" s="75"/>
      <c r="N220" s="76"/>
      <c r="O220" s="76"/>
      <c r="P220" s="76"/>
      <c r="Q220" s="76"/>
      <c r="R220" s="76"/>
      <c r="S220" s="76"/>
      <c r="T220" s="76"/>
      <c r="U220" s="75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5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 t="s">
        <v>970</v>
      </c>
      <c r="GA220" s="76" t="s">
        <v>970</v>
      </c>
      <c r="GB220" s="76">
        <v>0</v>
      </c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</row>
    <row r="221" spans="1:378">
      <c r="A221" s="15">
        <v>213</v>
      </c>
      <c r="B221" s="121">
        <v>45713</v>
      </c>
      <c r="C221" s="44" t="s">
        <v>136</v>
      </c>
      <c r="D221" s="43" t="s">
        <v>12</v>
      </c>
      <c r="E221" s="41" t="s">
        <v>100</v>
      </c>
      <c r="F221" s="41" t="s">
        <v>42</v>
      </c>
      <c r="G221" s="107" t="s">
        <v>137</v>
      </c>
      <c r="H221" s="42" t="s">
        <v>138</v>
      </c>
      <c r="I221" s="87">
        <f>COUNTIF(C$9:C221,C221)</f>
        <v>3</v>
      </c>
      <c r="J221" s="101">
        <f t="shared" si="49"/>
        <v>0</v>
      </c>
      <c r="K221" s="102">
        <f t="shared" si="50"/>
        <v>0</v>
      </c>
      <c r="L221" s="103">
        <f t="shared" si="51"/>
        <v>4</v>
      </c>
      <c r="M221" s="75"/>
      <c r="N221" s="76"/>
      <c r="O221" s="76"/>
      <c r="P221" s="76"/>
      <c r="Q221" s="76"/>
      <c r="R221" s="76"/>
      <c r="S221" s="76"/>
      <c r="T221" s="76"/>
      <c r="U221" s="75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5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 t="s">
        <v>974</v>
      </c>
      <c r="GI221" s="76" t="s">
        <v>974</v>
      </c>
      <c r="GJ221" s="76" t="s">
        <v>974</v>
      </c>
      <c r="GK221" s="76" t="s">
        <v>993</v>
      </c>
      <c r="GL221" s="76">
        <v>0</v>
      </c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6"/>
      <c r="KE221" s="76"/>
      <c r="KF221" s="76"/>
      <c r="KG221" s="76"/>
      <c r="KH221" s="76"/>
      <c r="KI221" s="76"/>
      <c r="KJ221" s="76"/>
      <c r="KK221" s="76"/>
      <c r="KL221" s="76"/>
      <c r="KM221" s="76"/>
      <c r="KN221" s="76"/>
      <c r="KO221" s="76"/>
      <c r="KP221" s="76"/>
      <c r="KQ221" s="76"/>
      <c r="KR221" s="76"/>
      <c r="KS221" s="76"/>
      <c r="KT221" s="76"/>
      <c r="KU221" s="76"/>
      <c r="KV221" s="76"/>
      <c r="KW221" s="76"/>
      <c r="KX221" s="76"/>
      <c r="KY221" s="76"/>
      <c r="KZ221" s="76"/>
      <c r="LA221" s="76"/>
      <c r="LB221" s="76"/>
      <c r="LC221" s="76"/>
      <c r="LD221" s="76"/>
      <c r="LE221" s="76"/>
      <c r="LF221" s="76"/>
      <c r="LG221" s="76"/>
      <c r="LH221" s="76"/>
      <c r="LI221" s="76"/>
      <c r="LJ221" s="76"/>
      <c r="LK221" s="76"/>
      <c r="LL221" s="76"/>
      <c r="LM221" s="76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6"/>
      <c r="MI221" s="76"/>
      <c r="MJ221" s="76"/>
      <c r="MK221" s="76"/>
      <c r="ML221" s="76"/>
      <c r="MM221" s="76"/>
      <c r="MN221" s="76"/>
      <c r="MO221" s="76"/>
      <c r="MP221" s="76"/>
      <c r="MQ221" s="76"/>
      <c r="MR221" s="76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  <c r="NL221" s="76"/>
      <c r="NM221" s="76"/>
      <c r="NN221" s="76"/>
    </row>
    <row r="222" spans="1:378">
      <c r="A222" s="15">
        <v>214</v>
      </c>
      <c r="B222" s="121">
        <v>45713</v>
      </c>
      <c r="C222" s="44" t="s">
        <v>975</v>
      </c>
      <c r="D222" s="43" t="s">
        <v>14</v>
      </c>
      <c r="E222" s="41" t="s">
        <v>34</v>
      </c>
      <c r="F222" s="41" t="s">
        <v>43</v>
      </c>
      <c r="G222" s="107" t="s">
        <v>976</v>
      </c>
      <c r="H222" s="42" t="s">
        <v>977</v>
      </c>
      <c r="I222" s="87">
        <f>COUNTIF(C$9:C222,C222)</f>
        <v>1</v>
      </c>
      <c r="J222" s="101">
        <f t="shared" si="49"/>
        <v>0</v>
      </c>
      <c r="K222" s="102">
        <f t="shared" si="50"/>
        <v>2</v>
      </c>
      <c r="L222" s="103">
        <f t="shared" si="51"/>
        <v>3</v>
      </c>
      <c r="M222" s="75"/>
      <c r="N222" s="76"/>
      <c r="O222" s="76"/>
      <c r="P222" s="76"/>
      <c r="Q222" s="76"/>
      <c r="R222" s="76"/>
      <c r="S222" s="76"/>
      <c r="T222" s="76"/>
      <c r="U222" s="75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5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 t="s">
        <v>978</v>
      </c>
      <c r="GI222" s="76" t="s">
        <v>992</v>
      </c>
      <c r="GJ222" s="76" t="s">
        <v>991</v>
      </c>
      <c r="GK222" s="76" t="s">
        <v>990</v>
      </c>
      <c r="GL222" s="76">
        <v>0</v>
      </c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6"/>
      <c r="KE222" s="76"/>
      <c r="KF222" s="76"/>
      <c r="KG222" s="76"/>
      <c r="KH222" s="76"/>
      <c r="KI222" s="76"/>
      <c r="KJ222" s="76"/>
      <c r="KK222" s="76"/>
      <c r="KL222" s="76"/>
      <c r="KM222" s="76"/>
      <c r="KN222" s="76"/>
      <c r="KO222" s="76"/>
      <c r="KP222" s="76"/>
      <c r="KQ222" s="76"/>
      <c r="KR222" s="76"/>
      <c r="KS222" s="76"/>
      <c r="KT222" s="76"/>
      <c r="KU222" s="76"/>
      <c r="KV222" s="76"/>
      <c r="KW222" s="76"/>
      <c r="KX222" s="76"/>
      <c r="KY222" s="76"/>
      <c r="KZ222" s="76"/>
      <c r="LA222" s="76"/>
      <c r="LB222" s="76"/>
      <c r="LC222" s="76"/>
      <c r="LD222" s="76"/>
      <c r="LE222" s="76"/>
      <c r="LF222" s="76"/>
      <c r="LG222" s="76"/>
      <c r="LH222" s="76"/>
      <c r="LI222" s="76"/>
      <c r="LJ222" s="76"/>
      <c r="LK222" s="76"/>
      <c r="LL222" s="76"/>
      <c r="LM222" s="76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6"/>
      <c r="MI222" s="76"/>
      <c r="MJ222" s="76"/>
      <c r="MK222" s="76"/>
      <c r="ML222" s="76"/>
      <c r="MM222" s="76"/>
      <c r="MN222" s="76"/>
      <c r="MO222" s="76"/>
      <c r="MP222" s="76"/>
      <c r="MQ222" s="76"/>
      <c r="MR222" s="76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  <c r="NL222" s="76"/>
      <c r="NM222" s="76"/>
      <c r="NN222" s="76"/>
    </row>
    <row r="223" spans="1:378">
      <c r="A223" s="15">
        <v>215</v>
      </c>
      <c r="B223" s="121">
        <v>45714</v>
      </c>
      <c r="C223" s="44" t="s">
        <v>979</v>
      </c>
      <c r="D223" s="43" t="s">
        <v>9</v>
      </c>
      <c r="E223" s="41" t="s">
        <v>84</v>
      </c>
      <c r="F223" s="41" t="s">
        <v>105</v>
      </c>
      <c r="G223" s="107" t="s">
        <v>980</v>
      </c>
      <c r="H223" s="42" t="s">
        <v>981</v>
      </c>
      <c r="I223" s="87">
        <f>COUNTIF(C$9:C223,C223)</f>
        <v>1</v>
      </c>
      <c r="J223" s="101">
        <f t="shared" si="49"/>
        <v>0</v>
      </c>
      <c r="K223" s="102">
        <f t="shared" si="50"/>
        <v>3</v>
      </c>
      <c r="L223" s="103">
        <f t="shared" si="51"/>
        <v>0</v>
      </c>
      <c r="M223" s="75"/>
      <c r="N223" s="76"/>
      <c r="O223" s="76"/>
      <c r="P223" s="76"/>
      <c r="Q223" s="76"/>
      <c r="R223" s="76"/>
      <c r="S223" s="76"/>
      <c r="T223" s="76"/>
      <c r="U223" s="75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5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 t="s">
        <v>982</v>
      </c>
      <c r="GI223" s="76" t="s">
        <v>982</v>
      </c>
      <c r="GJ223" s="76" t="s">
        <v>982</v>
      </c>
      <c r="GK223" s="76">
        <v>0</v>
      </c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6"/>
      <c r="KE223" s="76"/>
      <c r="KF223" s="76"/>
      <c r="KG223" s="76"/>
      <c r="KH223" s="76"/>
      <c r="KI223" s="76"/>
      <c r="KJ223" s="76"/>
      <c r="KK223" s="76"/>
      <c r="KL223" s="76"/>
      <c r="KM223" s="76"/>
      <c r="KN223" s="76"/>
      <c r="KO223" s="76"/>
      <c r="KP223" s="76"/>
      <c r="KQ223" s="76"/>
      <c r="KR223" s="76"/>
      <c r="KS223" s="76"/>
      <c r="KT223" s="76"/>
      <c r="KU223" s="76"/>
      <c r="KV223" s="76"/>
      <c r="KW223" s="76"/>
      <c r="KX223" s="76"/>
      <c r="KY223" s="76"/>
      <c r="KZ223" s="76"/>
      <c r="LA223" s="76"/>
      <c r="LB223" s="76"/>
      <c r="LC223" s="76"/>
      <c r="LD223" s="76"/>
      <c r="LE223" s="76"/>
      <c r="LF223" s="76"/>
      <c r="LG223" s="76"/>
      <c r="LH223" s="76"/>
      <c r="LI223" s="76"/>
      <c r="LJ223" s="76"/>
      <c r="LK223" s="76"/>
      <c r="LL223" s="76"/>
      <c r="LM223" s="76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6"/>
      <c r="MI223" s="76"/>
      <c r="MJ223" s="76"/>
      <c r="MK223" s="76"/>
      <c r="ML223" s="76"/>
      <c r="MM223" s="76"/>
      <c r="MN223" s="76"/>
      <c r="MO223" s="76"/>
      <c r="MP223" s="76"/>
      <c r="MQ223" s="76"/>
      <c r="MR223" s="76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  <c r="NL223" s="76"/>
      <c r="NM223" s="76"/>
      <c r="NN223" s="76"/>
    </row>
    <row r="224" spans="1:378">
      <c r="A224" s="15">
        <v>216</v>
      </c>
      <c r="B224" s="121">
        <v>45714</v>
      </c>
      <c r="C224" s="44" t="s">
        <v>983</v>
      </c>
      <c r="D224" s="43" t="s">
        <v>12</v>
      </c>
      <c r="E224" s="41" t="s">
        <v>22</v>
      </c>
      <c r="F224" s="41" t="s">
        <v>43</v>
      </c>
      <c r="G224" s="107" t="s">
        <v>984</v>
      </c>
      <c r="H224" s="42" t="s">
        <v>326</v>
      </c>
      <c r="I224" s="87">
        <f>COUNTIF(C$9:C224,C224)</f>
        <v>1</v>
      </c>
      <c r="J224" s="101">
        <f t="shared" si="49"/>
        <v>0</v>
      </c>
      <c r="K224" s="102">
        <f t="shared" si="50"/>
        <v>2</v>
      </c>
      <c r="L224" s="103">
        <f t="shared" si="51"/>
        <v>0</v>
      </c>
      <c r="M224" s="75"/>
      <c r="N224" s="76"/>
      <c r="O224" s="76"/>
      <c r="P224" s="76"/>
      <c r="Q224" s="76"/>
      <c r="R224" s="76"/>
      <c r="S224" s="76"/>
      <c r="T224" s="76"/>
      <c r="U224" s="75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5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 t="s">
        <v>988</v>
      </c>
      <c r="GJ224" s="76" t="s">
        <v>988</v>
      </c>
      <c r="GK224" s="76">
        <v>0</v>
      </c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6"/>
      <c r="KE224" s="76"/>
      <c r="KF224" s="76"/>
      <c r="KG224" s="76"/>
      <c r="KH224" s="76"/>
      <c r="KI224" s="76"/>
      <c r="KJ224" s="76"/>
      <c r="KK224" s="76"/>
      <c r="KL224" s="76"/>
      <c r="KM224" s="76"/>
      <c r="KN224" s="76"/>
      <c r="KO224" s="76"/>
      <c r="KP224" s="76"/>
      <c r="KQ224" s="76"/>
      <c r="KR224" s="76"/>
      <c r="KS224" s="76"/>
      <c r="KT224" s="76"/>
      <c r="KU224" s="76"/>
      <c r="KV224" s="76"/>
      <c r="KW224" s="76"/>
      <c r="KX224" s="76"/>
      <c r="KY224" s="76"/>
      <c r="KZ224" s="76"/>
      <c r="LA224" s="76"/>
      <c r="LB224" s="76"/>
      <c r="LC224" s="76"/>
      <c r="LD224" s="76"/>
      <c r="LE224" s="76"/>
      <c r="LF224" s="76"/>
      <c r="LG224" s="76"/>
      <c r="LH224" s="76"/>
      <c r="LI224" s="76"/>
      <c r="LJ224" s="76"/>
      <c r="LK224" s="76"/>
      <c r="LL224" s="76"/>
      <c r="LM224" s="76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6"/>
      <c r="MI224" s="76"/>
      <c r="MJ224" s="76"/>
      <c r="MK224" s="76"/>
      <c r="ML224" s="76"/>
      <c r="MM224" s="76"/>
      <c r="MN224" s="76"/>
      <c r="MO224" s="76"/>
      <c r="MP224" s="76"/>
      <c r="MQ224" s="76"/>
      <c r="MR224" s="76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  <c r="NL224" s="76"/>
      <c r="NM224" s="76"/>
      <c r="NN224" s="76"/>
    </row>
    <row r="225" spans="1:378">
      <c r="A225" s="15">
        <v>217</v>
      </c>
      <c r="B225" s="121">
        <v>45714</v>
      </c>
      <c r="C225" s="44" t="s">
        <v>985</v>
      </c>
      <c r="D225" s="43" t="s">
        <v>12</v>
      </c>
      <c r="E225" s="41" t="s">
        <v>22</v>
      </c>
      <c r="F225" s="41" t="s">
        <v>43</v>
      </c>
      <c r="G225" s="107" t="s">
        <v>986</v>
      </c>
      <c r="H225" s="42" t="s">
        <v>987</v>
      </c>
      <c r="I225" s="87">
        <f>COUNTIF(C$9:C225,C225)</f>
        <v>1</v>
      </c>
      <c r="J225" s="101">
        <f t="shared" si="49"/>
        <v>0</v>
      </c>
      <c r="K225" s="102">
        <f t="shared" si="50"/>
        <v>2</v>
      </c>
      <c r="L225" s="103">
        <f t="shared" si="51"/>
        <v>0</v>
      </c>
      <c r="M225" s="75"/>
      <c r="N225" s="76"/>
      <c r="O225" s="76"/>
      <c r="P225" s="76"/>
      <c r="Q225" s="76"/>
      <c r="R225" s="76"/>
      <c r="S225" s="76"/>
      <c r="T225" s="76"/>
      <c r="U225" s="75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5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 t="s">
        <v>989</v>
      </c>
      <c r="GI225" s="76" t="s">
        <v>989</v>
      </c>
      <c r="GJ225" s="76">
        <v>0</v>
      </c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6"/>
      <c r="KE225" s="76"/>
      <c r="KF225" s="76"/>
      <c r="KG225" s="76"/>
      <c r="KH225" s="76"/>
      <c r="KI225" s="76"/>
      <c r="KJ225" s="76"/>
      <c r="KK225" s="76"/>
      <c r="KL225" s="76"/>
      <c r="KM225" s="76"/>
      <c r="KN225" s="76"/>
      <c r="KO225" s="76"/>
      <c r="KP225" s="76"/>
      <c r="KQ225" s="76"/>
      <c r="KR225" s="76"/>
      <c r="KS225" s="76"/>
      <c r="KT225" s="76"/>
      <c r="KU225" s="76"/>
      <c r="KV225" s="76"/>
      <c r="KW225" s="76"/>
      <c r="KX225" s="76"/>
      <c r="KY225" s="76"/>
      <c r="KZ225" s="76"/>
      <c r="LA225" s="76"/>
      <c r="LB225" s="76"/>
      <c r="LC225" s="76"/>
      <c r="LD225" s="76"/>
      <c r="LE225" s="76"/>
      <c r="LF225" s="76"/>
      <c r="LG225" s="76"/>
      <c r="LH225" s="76"/>
      <c r="LI225" s="76"/>
      <c r="LJ225" s="76"/>
      <c r="LK225" s="76"/>
      <c r="LL225" s="76"/>
      <c r="LM225" s="76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6"/>
      <c r="MI225" s="76"/>
      <c r="MJ225" s="76"/>
      <c r="MK225" s="76"/>
      <c r="ML225" s="76"/>
      <c r="MM225" s="76"/>
      <c r="MN225" s="76"/>
      <c r="MO225" s="76"/>
      <c r="MP225" s="76"/>
      <c r="MQ225" s="76"/>
      <c r="MR225" s="76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  <c r="NL225" s="76"/>
      <c r="NM225" s="76"/>
      <c r="NN225" s="76"/>
    </row>
    <row r="226" spans="1:378">
      <c r="A226" s="15">
        <v>218</v>
      </c>
      <c r="B226" s="121">
        <v>45720</v>
      </c>
      <c r="C226" s="44" t="s">
        <v>994</v>
      </c>
      <c r="D226" s="43" t="s">
        <v>12</v>
      </c>
      <c r="E226" s="41" t="s">
        <v>22</v>
      </c>
      <c r="F226" s="41" t="s">
        <v>42</v>
      </c>
      <c r="G226" s="107" t="s">
        <v>995</v>
      </c>
      <c r="H226" s="42" t="s">
        <v>996</v>
      </c>
      <c r="I226" s="87">
        <f>COUNTIF(C$9:C226,C226)</f>
        <v>1</v>
      </c>
      <c r="J226" s="101">
        <f t="shared" si="49"/>
        <v>0</v>
      </c>
      <c r="K226" s="102">
        <f t="shared" si="50"/>
        <v>0</v>
      </c>
      <c r="L226" s="103">
        <f t="shared" si="51"/>
        <v>2</v>
      </c>
      <c r="M226" s="75"/>
      <c r="N226" s="76"/>
      <c r="O226" s="76"/>
      <c r="P226" s="76"/>
      <c r="Q226" s="76"/>
      <c r="R226" s="76"/>
      <c r="S226" s="76"/>
      <c r="T226" s="76"/>
      <c r="U226" s="75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5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 t="s">
        <v>997</v>
      </c>
      <c r="GP226" s="76" t="s">
        <v>997</v>
      </c>
      <c r="GQ226" s="76">
        <v>0</v>
      </c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6"/>
      <c r="KE226" s="76"/>
      <c r="KF226" s="76"/>
      <c r="KG226" s="76"/>
      <c r="KH226" s="76"/>
      <c r="KI226" s="76"/>
      <c r="KJ226" s="76"/>
      <c r="KK226" s="76"/>
      <c r="KL226" s="76"/>
      <c r="KM226" s="76"/>
      <c r="KN226" s="76"/>
      <c r="KO226" s="76"/>
      <c r="KP226" s="76"/>
      <c r="KQ226" s="76"/>
      <c r="KR226" s="76"/>
      <c r="KS226" s="76"/>
      <c r="KT226" s="76"/>
      <c r="KU226" s="76"/>
      <c r="KV226" s="76"/>
      <c r="KW226" s="76"/>
      <c r="KX226" s="76"/>
      <c r="KY226" s="76"/>
      <c r="KZ226" s="76"/>
      <c r="LA226" s="76"/>
      <c r="LB226" s="76"/>
      <c r="LC226" s="76"/>
      <c r="LD226" s="76"/>
      <c r="LE226" s="76"/>
      <c r="LF226" s="76"/>
      <c r="LG226" s="76"/>
      <c r="LH226" s="76"/>
      <c r="LI226" s="76"/>
      <c r="LJ226" s="76"/>
      <c r="LK226" s="76"/>
      <c r="LL226" s="76"/>
      <c r="LM226" s="76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6"/>
      <c r="MI226" s="76"/>
      <c r="MJ226" s="76"/>
      <c r="MK226" s="76"/>
      <c r="ML226" s="76"/>
      <c r="MM226" s="76"/>
      <c r="MN226" s="76"/>
      <c r="MO226" s="76"/>
      <c r="MP226" s="76"/>
      <c r="MQ226" s="76"/>
      <c r="MR226" s="76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  <c r="NL226" s="76"/>
      <c r="NM226" s="76"/>
      <c r="NN226" s="76"/>
    </row>
    <row r="227" spans="1:378">
      <c r="A227" s="15">
        <v>219</v>
      </c>
      <c r="B227" s="121">
        <v>45723</v>
      </c>
      <c r="C227" s="44" t="s">
        <v>530</v>
      </c>
      <c r="D227" s="43" t="s">
        <v>16</v>
      </c>
      <c r="E227" s="41" t="s">
        <v>86</v>
      </c>
      <c r="F227" s="41" t="s">
        <v>42</v>
      </c>
      <c r="G227" s="107" t="s">
        <v>531</v>
      </c>
      <c r="H227" s="42" t="s">
        <v>532</v>
      </c>
      <c r="I227" s="87">
        <f>COUNTIF(C$9:C227,C227)</f>
        <v>3</v>
      </c>
      <c r="J227" s="101">
        <f t="shared" si="49"/>
        <v>0</v>
      </c>
      <c r="K227" s="102">
        <f t="shared" si="50"/>
        <v>0</v>
      </c>
      <c r="L227" s="103">
        <f t="shared" si="51"/>
        <v>3</v>
      </c>
      <c r="M227" s="75"/>
      <c r="N227" s="76"/>
      <c r="O227" s="76"/>
      <c r="P227" s="76"/>
      <c r="Q227" s="76"/>
      <c r="R227" s="76"/>
      <c r="S227" s="76"/>
      <c r="T227" s="76"/>
      <c r="U227" s="75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5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 t="s">
        <v>998</v>
      </c>
      <c r="GS227" s="76" t="s">
        <v>998</v>
      </c>
      <c r="GT227" s="76" t="s">
        <v>998</v>
      </c>
      <c r="GU227" s="76">
        <v>0</v>
      </c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6"/>
      <c r="KE227" s="76"/>
      <c r="KF227" s="76"/>
      <c r="KG227" s="76"/>
      <c r="KH227" s="76"/>
      <c r="KI227" s="76"/>
      <c r="KJ227" s="76"/>
      <c r="KK227" s="76"/>
      <c r="KL227" s="76"/>
      <c r="KM227" s="76"/>
      <c r="KN227" s="76"/>
      <c r="KO227" s="76"/>
      <c r="KP227" s="76"/>
      <c r="KQ227" s="76"/>
      <c r="KR227" s="76"/>
      <c r="KS227" s="76"/>
      <c r="KT227" s="76"/>
      <c r="KU227" s="76"/>
      <c r="KV227" s="76"/>
      <c r="KW227" s="76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6"/>
      <c r="MI227" s="76"/>
      <c r="MJ227" s="76"/>
      <c r="MK227" s="76"/>
      <c r="ML227" s="76"/>
      <c r="MM227" s="76"/>
      <c r="MN227" s="76"/>
      <c r="MO227" s="76"/>
      <c r="MP227" s="76"/>
      <c r="MQ227" s="76"/>
      <c r="MR227" s="76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  <c r="NL227" s="76"/>
      <c r="NM227" s="76"/>
      <c r="NN227" s="76"/>
    </row>
    <row r="228" spans="1:378">
      <c r="A228" s="15">
        <v>220</v>
      </c>
      <c r="B228" s="121">
        <v>45727</v>
      </c>
      <c r="C228" s="44" t="s">
        <v>999</v>
      </c>
      <c r="D228" s="43" t="s">
        <v>14</v>
      </c>
      <c r="E228" s="41" t="s">
        <v>34</v>
      </c>
      <c r="F228" s="41" t="s">
        <v>42</v>
      </c>
      <c r="G228" s="107" t="s">
        <v>295</v>
      </c>
      <c r="H228" s="42" t="s">
        <v>296</v>
      </c>
      <c r="I228" s="87">
        <f>COUNTIF(C$9:C228,C228)</f>
        <v>1</v>
      </c>
      <c r="J228" s="101">
        <f t="shared" si="49"/>
        <v>0</v>
      </c>
      <c r="K228" s="102">
        <f t="shared" si="50"/>
        <v>6</v>
      </c>
      <c r="L228" s="103">
        <f t="shared" si="51"/>
        <v>3</v>
      </c>
      <c r="M228" s="75"/>
      <c r="N228" s="76"/>
      <c r="O228" s="76"/>
      <c r="P228" s="76"/>
      <c r="Q228" s="76"/>
      <c r="R228" s="76"/>
      <c r="S228" s="76"/>
      <c r="T228" s="76"/>
      <c r="U228" s="75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5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 t="s">
        <v>1000</v>
      </c>
      <c r="GW228" s="76" t="s">
        <v>1000</v>
      </c>
      <c r="GX228" s="76" t="s">
        <v>1002</v>
      </c>
      <c r="GY228" s="76" t="s">
        <v>1001</v>
      </c>
      <c r="GZ228" s="76" t="s">
        <v>1001</v>
      </c>
      <c r="HA228" s="76" t="s">
        <v>1001</v>
      </c>
      <c r="HB228" s="76">
        <v>0</v>
      </c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6"/>
      <c r="KE228" s="76"/>
      <c r="KF228" s="76"/>
      <c r="KG228" s="76"/>
      <c r="KH228" s="76"/>
      <c r="KI228" s="76"/>
      <c r="KJ228" s="76"/>
      <c r="KK228" s="76"/>
      <c r="KL228" s="76"/>
      <c r="KM228" s="76"/>
      <c r="KN228" s="76"/>
      <c r="KO228" s="76"/>
      <c r="KP228" s="76"/>
      <c r="KQ228" s="76"/>
      <c r="KR228" s="76"/>
      <c r="KS228" s="76"/>
      <c r="KT228" s="76"/>
      <c r="KU228" s="76"/>
      <c r="KV228" s="76"/>
      <c r="KW228" s="76"/>
      <c r="KX228" s="76"/>
      <c r="KY228" s="76"/>
      <c r="KZ228" s="76"/>
      <c r="LA228" s="76"/>
      <c r="LB228" s="76"/>
      <c r="LC228" s="76"/>
      <c r="LD228" s="76"/>
      <c r="LE228" s="76"/>
      <c r="LF228" s="76"/>
      <c r="LG228" s="76"/>
      <c r="LH228" s="76"/>
      <c r="LI228" s="76"/>
      <c r="LJ228" s="76"/>
      <c r="LK228" s="76"/>
      <c r="LL228" s="76"/>
      <c r="LM228" s="76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6"/>
      <c r="MI228" s="76"/>
      <c r="MJ228" s="76"/>
      <c r="MK228" s="76"/>
      <c r="ML228" s="76"/>
      <c r="MM228" s="76"/>
      <c r="MN228" s="76"/>
      <c r="MO228" s="76"/>
      <c r="MP228" s="76"/>
      <c r="MQ228" s="76"/>
      <c r="MR228" s="76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  <c r="NL228" s="76"/>
      <c r="NM228" s="76"/>
      <c r="NN228" s="76"/>
    </row>
    <row r="229" spans="1:378">
      <c r="A229" s="15">
        <v>221</v>
      </c>
      <c r="B229" s="121">
        <v>45730</v>
      </c>
      <c r="C229" s="44" t="s">
        <v>267</v>
      </c>
      <c r="D229" s="43" t="s">
        <v>12</v>
      </c>
      <c r="E229" s="41" t="s">
        <v>22</v>
      </c>
      <c r="F229" s="41" t="s">
        <v>42</v>
      </c>
      <c r="G229" s="107" t="s">
        <v>268</v>
      </c>
      <c r="H229" s="42" t="s">
        <v>269</v>
      </c>
      <c r="I229" s="87">
        <f>COUNTIF(C$9:C229,C229)</f>
        <v>3</v>
      </c>
      <c r="J229" s="101">
        <f t="shared" si="49"/>
        <v>0</v>
      </c>
      <c r="K229" s="102">
        <f t="shared" si="50"/>
        <v>1</v>
      </c>
      <c r="L229" s="103">
        <f t="shared" si="51"/>
        <v>0</v>
      </c>
      <c r="M229" s="75"/>
      <c r="N229" s="76"/>
      <c r="O229" s="76"/>
      <c r="P229" s="76"/>
      <c r="Q229" s="76"/>
      <c r="R229" s="76"/>
      <c r="S229" s="76"/>
      <c r="T229" s="76"/>
      <c r="U229" s="75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5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 t="s">
        <v>1003</v>
      </c>
      <c r="HC229" s="76">
        <v>0</v>
      </c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6"/>
      <c r="KE229" s="76"/>
      <c r="KF229" s="76"/>
      <c r="KG229" s="76"/>
      <c r="KH229" s="76"/>
      <c r="KI229" s="76"/>
      <c r="KJ229" s="76"/>
      <c r="KK229" s="76"/>
      <c r="KL229" s="76"/>
      <c r="KM229" s="76"/>
      <c r="KN229" s="76"/>
      <c r="KO229" s="76"/>
      <c r="KP229" s="76"/>
      <c r="KQ229" s="76"/>
      <c r="KR229" s="76"/>
      <c r="KS229" s="76"/>
      <c r="KT229" s="76"/>
      <c r="KU229" s="76"/>
      <c r="KV229" s="76"/>
      <c r="KW229" s="76"/>
      <c r="KX229" s="76"/>
      <c r="KY229" s="76"/>
      <c r="KZ229" s="76"/>
      <c r="LA229" s="76"/>
      <c r="LB229" s="76"/>
      <c r="LC229" s="76"/>
      <c r="LD229" s="76"/>
      <c r="LE229" s="76"/>
      <c r="LF229" s="76"/>
      <c r="LG229" s="76"/>
      <c r="LH229" s="76"/>
      <c r="LI229" s="76"/>
      <c r="LJ229" s="76"/>
      <c r="LK229" s="76"/>
      <c r="LL229" s="76"/>
      <c r="LM229" s="76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6"/>
      <c r="MI229" s="76"/>
      <c r="MJ229" s="76"/>
      <c r="MK229" s="76"/>
      <c r="ML229" s="76"/>
      <c r="MM229" s="76"/>
      <c r="MN229" s="76"/>
      <c r="MO229" s="76"/>
      <c r="MP229" s="76"/>
      <c r="MQ229" s="76"/>
      <c r="MR229" s="76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  <c r="NL229" s="76"/>
      <c r="NM229" s="76"/>
      <c r="NN229" s="76"/>
    </row>
    <row r="230" spans="1:378">
      <c r="A230" s="15">
        <v>222</v>
      </c>
      <c r="B230" s="121">
        <v>45758</v>
      </c>
      <c r="C230" s="44" t="s">
        <v>1004</v>
      </c>
      <c r="D230" s="43" t="s">
        <v>12</v>
      </c>
      <c r="E230" s="41" t="s">
        <v>27</v>
      </c>
      <c r="F230" s="41" t="s">
        <v>43</v>
      </c>
      <c r="G230" s="107" t="s">
        <v>1005</v>
      </c>
      <c r="H230" s="42" t="s">
        <v>1006</v>
      </c>
      <c r="I230" s="87">
        <f>COUNTIF(C$9:C230,C230)</f>
        <v>1</v>
      </c>
      <c r="J230" s="101">
        <f t="shared" si="49"/>
        <v>0</v>
      </c>
      <c r="K230" s="102">
        <f t="shared" si="50"/>
        <v>4</v>
      </c>
      <c r="L230" s="103">
        <f t="shared" si="51"/>
        <v>0</v>
      </c>
      <c r="M230" s="75"/>
      <c r="N230" s="76"/>
      <c r="O230" s="76"/>
      <c r="P230" s="76"/>
      <c r="Q230" s="76"/>
      <c r="R230" s="76"/>
      <c r="S230" s="76"/>
      <c r="T230" s="76"/>
      <c r="U230" s="75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5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 t="s">
        <v>1007</v>
      </c>
      <c r="IB230" s="76">
        <v>0</v>
      </c>
      <c r="IC230" s="76"/>
      <c r="ID230" s="76" t="s">
        <v>1014</v>
      </c>
      <c r="IE230" s="76" t="s">
        <v>1014</v>
      </c>
      <c r="IF230" s="76" t="s">
        <v>1014</v>
      </c>
      <c r="IG230" s="76">
        <v>0</v>
      </c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6"/>
      <c r="KE230" s="76"/>
      <c r="KF230" s="76"/>
      <c r="KG230" s="76"/>
      <c r="KH230" s="76"/>
      <c r="KI230" s="76"/>
      <c r="KJ230" s="76"/>
      <c r="KK230" s="76"/>
      <c r="KL230" s="76"/>
      <c r="KM230" s="76"/>
      <c r="KN230" s="76"/>
      <c r="KO230" s="76"/>
      <c r="KP230" s="76"/>
      <c r="KQ230" s="76"/>
      <c r="KR230" s="76"/>
      <c r="KS230" s="76"/>
      <c r="KT230" s="76"/>
      <c r="KU230" s="76"/>
      <c r="KV230" s="76"/>
      <c r="KW230" s="76"/>
      <c r="KX230" s="76"/>
      <c r="KY230" s="76"/>
      <c r="KZ230" s="76"/>
      <c r="LA230" s="76"/>
      <c r="LB230" s="76"/>
      <c r="LC230" s="76"/>
      <c r="LD230" s="76"/>
      <c r="LE230" s="76"/>
      <c r="LF230" s="76"/>
      <c r="LG230" s="76"/>
      <c r="LH230" s="76"/>
      <c r="LI230" s="76"/>
      <c r="LJ230" s="76"/>
      <c r="LK230" s="76"/>
      <c r="LL230" s="76"/>
      <c r="LM230" s="76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6"/>
      <c r="MI230" s="76"/>
      <c r="MJ230" s="76"/>
      <c r="MK230" s="76"/>
      <c r="ML230" s="76"/>
      <c r="MM230" s="76"/>
      <c r="MN230" s="76"/>
      <c r="MO230" s="76"/>
      <c r="MP230" s="76"/>
      <c r="MQ230" s="76"/>
      <c r="MR230" s="76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  <c r="NL230" s="76"/>
      <c r="NM230" s="76"/>
      <c r="NN230" s="76"/>
    </row>
    <row r="231" spans="1:378">
      <c r="A231" s="15">
        <v>223</v>
      </c>
      <c r="B231" s="121">
        <v>45758</v>
      </c>
      <c r="C231" s="44" t="s">
        <v>458</v>
      </c>
      <c r="D231" s="43" t="s">
        <v>12</v>
      </c>
      <c r="E231" s="41" t="s">
        <v>27</v>
      </c>
      <c r="F231" s="41" t="s">
        <v>43</v>
      </c>
      <c r="G231" s="107" t="s">
        <v>459</v>
      </c>
      <c r="H231" s="42" t="s">
        <v>460</v>
      </c>
      <c r="I231" s="87">
        <f>COUNTIF(C$9:C231,C231)</f>
        <v>3</v>
      </c>
      <c r="J231" s="101">
        <f t="shared" si="49"/>
        <v>0</v>
      </c>
      <c r="K231" s="102">
        <f t="shared" si="50"/>
        <v>4</v>
      </c>
      <c r="L231" s="103">
        <f t="shared" si="51"/>
        <v>4</v>
      </c>
      <c r="M231" s="75"/>
      <c r="N231" s="76"/>
      <c r="O231" s="76"/>
      <c r="P231" s="76"/>
      <c r="Q231" s="76"/>
      <c r="R231" s="76"/>
      <c r="S231" s="76"/>
      <c r="T231" s="76"/>
      <c r="U231" s="75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5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 t="s">
        <v>1008</v>
      </c>
      <c r="IB231" s="76" t="s">
        <v>1008</v>
      </c>
      <c r="IC231" s="76" t="s">
        <v>1008</v>
      </c>
      <c r="ID231" s="76" t="s">
        <v>1019</v>
      </c>
      <c r="IE231" s="76" t="s">
        <v>1020</v>
      </c>
      <c r="IF231" s="76" t="s">
        <v>1020</v>
      </c>
      <c r="IG231" s="76" t="s">
        <v>1020</v>
      </c>
      <c r="IH231" s="76" t="s">
        <v>1020</v>
      </c>
      <c r="II231" s="76">
        <v>0</v>
      </c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6"/>
      <c r="KE231" s="76"/>
      <c r="KF231" s="76"/>
      <c r="KG231" s="76"/>
      <c r="KH231" s="76"/>
      <c r="KI231" s="76"/>
      <c r="KJ231" s="76"/>
      <c r="KK231" s="76"/>
      <c r="KL231" s="76"/>
      <c r="KM231" s="76"/>
      <c r="KN231" s="76"/>
      <c r="KO231" s="76"/>
      <c r="KP231" s="76"/>
      <c r="KQ231" s="76"/>
      <c r="KR231" s="76"/>
      <c r="KS231" s="76"/>
      <c r="KT231" s="76"/>
      <c r="KU231" s="76"/>
      <c r="KV231" s="76"/>
      <c r="KW231" s="76"/>
      <c r="KX231" s="76"/>
      <c r="KY231" s="76"/>
      <c r="KZ231" s="76"/>
      <c r="LA231" s="76"/>
      <c r="LB231" s="76"/>
      <c r="LC231" s="76"/>
      <c r="LD231" s="76"/>
      <c r="LE231" s="76"/>
      <c r="LF231" s="76"/>
      <c r="LG231" s="76"/>
      <c r="LH231" s="76"/>
      <c r="LI231" s="76"/>
      <c r="LJ231" s="76"/>
      <c r="LK231" s="76"/>
      <c r="LL231" s="76"/>
      <c r="LM231" s="76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6"/>
      <c r="MI231" s="76"/>
      <c r="MJ231" s="76"/>
      <c r="MK231" s="76"/>
      <c r="ML231" s="76"/>
      <c r="MM231" s="76"/>
      <c r="MN231" s="76"/>
      <c r="MO231" s="76"/>
      <c r="MP231" s="76"/>
      <c r="MQ231" s="76"/>
      <c r="MR231" s="76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  <c r="NL231" s="76"/>
      <c r="NM231" s="76"/>
      <c r="NN231" s="76"/>
    </row>
    <row r="232" spans="1:378">
      <c r="A232" s="15">
        <v>224</v>
      </c>
      <c r="B232" s="121">
        <v>45758</v>
      </c>
      <c r="C232" s="44" t="s">
        <v>1017</v>
      </c>
      <c r="D232" s="43" t="s">
        <v>12</v>
      </c>
      <c r="E232" s="41" t="s">
        <v>22</v>
      </c>
      <c r="F232" s="41" t="s">
        <v>43</v>
      </c>
      <c r="G232" s="107" t="s">
        <v>1018</v>
      </c>
      <c r="H232" s="42" t="s">
        <v>502</v>
      </c>
      <c r="I232" s="87">
        <f>COUNTIF(C$9:C232,C232)</f>
        <v>1</v>
      </c>
      <c r="J232" s="101">
        <f t="shared" si="49"/>
        <v>0</v>
      </c>
      <c r="K232" s="102">
        <f t="shared" si="50"/>
        <v>0</v>
      </c>
      <c r="L232" s="103">
        <f t="shared" si="51"/>
        <v>7</v>
      </c>
      <c r="M232" s="75"/>
      <c r="N232" s="76"/>
      <c r="O232" s="76"/>
      <c r="P232" s="76"/>
      <c r="Q232" s="76"/>
      <c r="R232" s="76"/>
      <c r="S232" s="76"/>
      <c r="T232" s="76"/>
      <c r="U232" s="75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5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 t="s">
        <v>1016</v>
      </c>
      <c r="IA232" s="76" t="s">
        <v>1016</v>
      </c>
      <c r="IB232" s="76" t="s">
        <v>1016</v>
      </c>
      <c r="IC232" s="76" t="s">
        <v>1033</v>
      </c>
      <c r="ID232" s="76" t="s">
        <v>1034</v>
      </c>
      <c r="IE232" s="76" t="s">
        <v>1032</v>
      </c>
      <c r="IF232" s="76" t="s">
        <v>1032</v>
      </c>
      <c r="IG232" s="76">
        <v>0</v>
      </c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6"/>
      <c r="KE232" s="76"/>
      <c r="KF232" s="76"/>
      <c r="KG232" s="76"/>
      <c r="KH232" s="76"/>
      <c r="KI232" s="76"/>
      <c r="KJ232" s="76"/>
      <c r="KK232" s="76"/>
      <c r="KL232" s="76"/>
      <c r="KM232" s="76"/>
      <c r="KN232" s="76"/>
      <c r="KO232" s="76"/>
      <c r="KP232" s="76"/>
      <c r="KQ232" s="76"/>
      <c r="KR232" s="76"/>
      <c r="KS232" s="76"/>
      <c r="KT232" s="76"/>
      <c r="KU232" s="76"/>
      <c r="KV232" s="76"/>
      <c r="KW232" s="76"/>
      <c r="KX232" s="76"/>
      <c r="KY232" s="76"/>
      <c r="KZ232" s="76"/>
      <c r="LA232" s="76"/>
      <c r="LB232" s="76"/>
      <c r="LC232" s="76"/>
      <c r="LD232" s="76"/>
      <c r="LE232" s="76"/>
      <c r="LF232" s="76"/>
      <c r="LG232" s="76"/>
      <c r="LH232" s="76"/>
      <c r="LI232" s="76"/>
      <c r="LJ232" s="76"/>
      <c r="LK232" s="76"/>
      <c r="LL232" s="76"/>
      <c r="LM232" s="76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6"/>
      <c r="MI232" s="76"/>
      <c r="MJ232" s="76"/>
      <c r="MK232" s="76"/>
      <c r="ML232" s="76"/>
      <c r="MM232" s="76"/>
      <c r="MN232" s="76"/>
      <c r="MO232" s="76"/>
      <c r="MP232" s="76"/>
      <c r="MQ232" s="76"/>
      <c r="MR232" s="76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  <c r="NL232" s="76"/>
      <c r="NM232" s="76"/>
      <c r="NN232" s="76"/>
    </row>
    <row r="233" spans="1:378">
      <c r="A233" s="15">
        <v>225</v>
      </c>
      <c r="B233" s="121">
        <v>45761</v>
      </c>
      <c r="C233" s="44" t="s">
        <v>1009</v>
      </c>
      <c r="D233" s="43" t="s">
        <v>11</v>
      </c>
      <c r="E233" s="41" t="s">
        <v>33</v>
      </c>
      <c r="F233" s="41" t="s">
        <v>42</v>
      </c>
      <c r="G233" s="107" t="s">
        <v>1010</v>
      </c>
      <c r="H233" s="42" t="s">
        <v>1011</v>
      </c>
      <c r="I233" s="87">
        <f>COUNTIF(C$9:C233,C233)</f>
        <v>1</v>
      </c>
      <c r="J233" s="101">
        <f t="shared" si="49"/>
        <v>0</v>
      </c>
      <c r="K233" s="102">
        <f t="shared" si="50"/>
        <v>6</v>
      </c>
      <c r="L233" s="103">
        <f t="shared" si="51"/>
        <v>0</v>
      </c>
      <c r="M233" s="75"/>
      <c r="N233" s="76"/>
      <c r="O233" s="76"/>
      <c r="P233" s="76"/>
      <c r="Q233" s="76"/>
      <c r="R233" s="76"/>
      <c r="S233" s="76"/>
      <c r="T233" s="76"/>
      <c r="U233" s="75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5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 t="s">
        <v>1012</v>
      </c>
      <c r="IC233" s="76" t="s">
        <v>1012</v>
      </c>
      <c r="ID233" s="76" t="s">
        <v>1012</v>
      </c>
      <c r="IE233" s="76" t="s">
        <v>1012</v>
      </c>
      <c r="IF233" s="76" t="s">
        <v>1025</v>
      </c>
      <c r="IG233" s="76" t="s">
        <v>1025</v>
      </c>
      <c r="IH233" s="76">
        <v>0</v>
      </c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6"/>
      <c r="KE233" s="76"/>
      <c r="KF233" s="76"/>
      <c r="KG233" s="76"/>
      <c r="KH233" s="76"/>
      <c r="KI233" s="76"/>
      <c r="KJ233" s="76"/>
      <c r="KK233" s="76"/>
      <c r="KL233" s="76"/>
      <c r="KM233" s="76"/>
      <c r="KN233" s="76"/>
      <c r="KO233" s="76"/>
      <c r="KP233" s="76"/>
      <c r="KQ233" s="76"/>
      <c r="KR233" s="76"/>
      <c r="KS233" s="76"/>
      <c r="KT233" s="76"/>
      <c r="KU233" s="76"/>
      <c r="KV233" s="76"/>
      <c r="KW233" s="76"/>
      <c r="KX233" s="76"/>
      <c r="KY233" s="76"/>
      <c r="KZ233" s="76"/>
      <c r="LA233" s="76"/>
      <c r="LB233" s="76"/>
      <c r="LC233" s="76"/>
      <c r="LD233" s="76"/>
      <c r="LE233" s="76"/>
      <c r="LF233" s="76"/>
      <c r="LG233" s="76"/>
      <c r="LH233" s="76"/>
      <c r="LI233" s="76"/>
      <c r="LJ233" s="76"/>
      <c r="LK233" s="76"/>
      <c r="LL233" s="76"/>
      <c r="LM233" s="76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6"/>
      <c r="MI233" s="76"/>
      <c r="MJ233" s="76"/>
      <c r="MK233" s="76"/>
      <c r="ML233" s="76"/>
      <c r="MM233" s="76"/>
      <c r="MN233" s="76"/>
      <c r="MO233" s="76"/>
      <c r="MP233" s="76"/>
      <c r="MQ233" s="76"/>
      <c r="MR233" s="76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  <c r="NL233" s="76"/>
      <c r="NM233" s="76"/>
      <c r="NN233" s="76"/>
    </row>
    <row r="234" spans="1:378">
      <c r="A234" s="15">
        <v>226</v>
      </c>
      <c r="B234" s="121">
        <v>45761</v>
      </c>
      <c r="C234" s="44" t="s">
        <v>378</v>
      </c>
      <c r="D234" s="43" t="s">
        <v>9</v>
      </c>
      <c r="E234" s="41" t="s">
        <v>83</v>
      </c>
      <c r="F234" s="41" t="s">
        <v>43</v>
      </c>
      <c r="G234" s="107" t="s">
        <v>376</v>
      </c>
      <c r="H234" s="42" t="s">
        <v>377</v>
      </c>
      <c r="I234" s="87">
        <f>COUNTIF(C$9:C234,C234)</f>
        <v>2</v>
      </c>
      <c r="J234" s="101">
        <f t="shared" si="49"/>
        <v>0</v>
      </c>
      <c r="K234" s="102">
        <f t="shared" si="50"/>
        <v>5</v>
      </c>
      <c r="L234" s="103">
        <f t="shared" si="51"/>
        <v>0</v>
      </c>
      <c r="M234" s="75"/>
      <c r="N234" s="76"/>
      <c r="O234" s="76"/>
      <c r="P234" s="76"/>
      <c r="Q234" s="76"/>
      <c r="R234" s="76"/>
      <c r="S234" s="76"/>
      <c r="T234" s="76"/>
      <c r="U234" s="75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5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 t="s">
        <v>1013</v>
      </c>
      <c r="IE234" s="76" t="s">
        <v>1013</v>
      </c>
      <c r="IF234" s="76" t="s">
        <v>1036</v>
      </c>
      <c r="IG234" s="76" t="s">
        <v>1035</v>
      </c>
      <c r="IH234" s="76" t="s">
        <v>1035</v>
      </c>
      <c r="II234" s="76">
        <v>0</v>
      </c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6"/>
      <c r="KE234" s="76"/>
      <c r="KF234" s="76"/>
      <c r="KG234" s="76"/>
      <c r="KH234" s="76"/>
      <c r="KI234" s="76"/>
      <c r="KJ234" s="76"/>
      <c r="KK234" s="76"/>
      <c r="KL234" s="76"/>
      <c r="KM234" s="76"/>
      <c r="KN234" s="76"/>
      <c r="KO234" s="76"/>
      <c r="KP234" s="76"/>
      <c r="KQ234" s="76"/>
      <c r="KR234" s="76"/>
      <c r="KS234" s="76"/>
      <c r="KT234" s="76"/>
      <c r="KU234" s="76"/>
      <c r="KV234" s="76"/>
      <c r="KW234" s="76"/>
      <c r="KX234" s="76"/>
      <c r="KY234" s="76"/>
      <c r="KZ234" s="76"/>
      <c r="LA234" s="76"/>
      <c r="LB234" s="76"/>
      <c r="LC234" s="76"/>
      <c r="LD234" s="76"/>
      <c r="LE234" s="76"/>
      <c r="LF234" s="76"/>
      <c r="LG234" s="76"/>
      <c r="LH234" s="76"/>
      <c r="LI234" s="76"/>
      <c r="LJ234" s="76"/>
      <c r="LK234" s="76"/>
      <c r="LL234" s="76"/>
      <c r="LM234" s="76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6"/>
      <c r="MI234" s="76"/>
      <c r="MJ234" s="76"/>
      <c r="MK234" s="76"/>
      <c r="ML234" s="76"/>
      <c r="MM234" s="76"/>
      <c r="MN234" s="76"/>
      <c r="MO234" s="76"/>
      <c r="MP234" s="76"/>
      <c r="MQ234" s="76"/>
      <c r="MR234" s="76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  <c r="NL234" s="76"/>
      <c r="NM234" s="76"/>
      <c r="NN234" s="76"/>
    </row>
    <row r="235" spans="1:378">
      <c r="A235" s="15">
        <v>227</v>
      </c>
      <c r="B235" s="121">
        <v>45761</v>
      </c>
      <c r="C235" s="44" t="s">
        <v>764</v>
      </c>
      <c r="D235" s="43" t="s">
        <v>12</v>
      </c>
      <c r="E235" s="41" t="s">
        <v>22</v>
      </c>
      <c r="F235" s="41" t="s">
        <v>43</v>
      </c>
      <c r="G235" s="107" t="s">
        <v>765</v>
      </c>
      <c r="H235" s="42" t="s">
        <v>720</v>
      </c>
      <c r="I235" s="87">
        <f>COUNTIF(C$9:C235,C235)</f>
        <v>2</v>
      </c>
      <c r="J235" s="101">
        <f t="shared" si="49"/>
        <v>0</v>
      </c>
      <c r="K235" s="102">
        <f t="shared" si="50"/>
        <v>0</v>
      </c>
      <c r="L235" s="103">
        <f t="shared" si="51"/>
        <v>4</v>
      </c>
      <c r="M235" s="75"/>
      <c r="N235" s="76"/>
      <c r="O235" s="76"/>
      <c r="P235" s="76"/>
      <c r="Q235" s="76"/>
      <c r="R235" s="76"/>
      <c r="S235" s="76"/>
      <c r="T235" s="76"/>
      <c r="U235" s="75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5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 t="s">
        <v>1015</v>
      </c>
      <c r="IE235" s="76" t="s">
        <v>1015</v>
      </c>
      <c r="IF235" s="76" t="s">
        <v>1015</v>
      </c>
      <c r="IG235" s="76" t="s">
        <v>1015</v>
      </c>
      <c r="IH235" s="76">
        <v>0</v>
      </c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6"/>
      <c r="KE235" s="76"/>
      <c r="KF235" s="76"/>
      <c r="KG235" s="76"/>
      <c r="KH235" s="76"/>
      <c r="KI235" s="76"/>
      <c r="KJ235" s="76"/>
      <c r="KK235" s="76"/>
      <c r="KL235" s="76"/>
      <c r="KM235" s="76"/>
      <c r="KN235" s="76"/>
      <c r="KO235" s="76"/>
      <c r="KP235" s="76"/>
      <c r="KQ235" s="76"/>
      <c r="KR235" s="76"/>
      <c r="KS235" s="76"/>
      <c r="KT235" s="76"/>
      <c r="KU235" s="76"/>
      <c r="KV235" s="76"/>
      <c r="KW235" s="76"/>
      <c r="KX235" s="76"/>
      <c r="KY235" s="76"/>
      <c r="KZ235" s="76"/>
      <c r="LA235" s="76"/>
      <c r="LB235" s="76"/>
      <c r="LC235" s="76"/>
      <c r="LD235" s="76"/>
      <c r="LE235" s="76"/>
      <c r="LF235" s="76"/>
      <c r="LG235" s="76"/>
      <c r="LH235" s="76"/>
      <c r="LI235" s="76"/>
      <c r="LJ235" s="76"/>
      <c r="LK235" s="76"/>
      <c r="LL235" s="76"/>
      <c r="LM235" s="76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6"/>
      <c r="MI235" s="76"/>
      <c r="MJ235" s="76"/>
      <c r="MK235" s="76"/>
      <c r="ML235" s="76"/>
      <c r="MM235" s="76"/>
      <c r="MN235" s="76"/>
      <c r="MO235" s="76"/>
      <c r="MP235" s="76"/>
      <c r="MQ235" s="76"/>
      <c r="MR235" s="76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  <c r="NL235" s="76"/>
      <c r="NM235" s="76"/>
      <c r="NN235" s="76"/>
    </row>
    <row r="236" spans="1:378">
      <c r="A236" s="15">
        <v>228</v>
      </c>
      <c r="B236" s="121">
        <v>45762</v>
      </c>
      <c r="C236" s="44" t="s">
        <v>1021</v>
      </c>
      <c r="D236" s="43" t="s">
        <v>11</v>
      </c>
      <c r="E236" s="41" t="s">
        <v>33</v>
      </c>
      <c r="F236" s="41" t="s">
        <v>42</v>
      </c>
      <c r="G236" s="107" t="s">
        <v>1022</v>
      </c>
      <c r="H236" s="42" t="s">
        <v>1023</v>
      </c>
      <c r="I236" s="87">
        <f>COUNTIF(C$9:C236,C236)</f>
        <v>1</v>
      </c>
      <c r="J236" s="101">
        <f t="shared" si="49"/>
        <v>0</v>
      </c>
      <c r="K236" s="102">
        <f t="shared" si="50"/>
        <v>3</v>
      </c>
      <c r="L236" s="103">
        <f t="shared" si="51"/>
        <v>0</v>
      </c>
      <c r="M236" s="75"/>
      <c r="N236" s="76"/>
      <c r="O236" s="76"/>
      <c r="P236" s="76"/>
      <c r="Q236" s="76"/>
      <c r="R236" s="76"/>
      <c r="S236" s="76"/>
      <c r="T236" s="76"/>
      <c r="U236" s="75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5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 t="s">
        <v>1024</v>
      </c>
      <c r="IE236" s="76" t="s">
        <v>1024</v>
      </c>
      <c r="IF236" s="76" t="s">
        <v>1024</v>
      </c>
      <c r="IG236" s="76">
        <v>0</v>
      </c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6"/>
      <c r="KE236" s="76"/>
      <c r="KF236" s="76"/>
      <c r="KG236" s="76"/>
      <c r="KH236" s="76"/>
      <c r="KI236" s="76"/>
      <c r="KJ236" s="76"/>
      <c r="KK236" s="76"/>
      <c r="KL236" s="76"/>
      <c r="KM236" s="76"/>
      <c r="KN236" s="76"/>
      <c r="KO236" s="76"/>
      <c r="KP236" s="76"/>
      <c r="KQ236" s="76"/>
      <c r="KR236" s="76"/>
      <c r="KS236" s="76"/>
      <c r="KT236" s="76"/>
      <c r="KU236" s="76"/>
      <c r="KV236" s="76"/>
      <c r="KW236" s="76"/>
      <c r="KX236" s="76"/>
      <c r="KY236" s="76"/>
      <c r="KZ236" s="76"/>
      <c r="LA236" s="76"/>
      <c r="LB236" s="76"/>
      <c r="LC236" s="76"/>
      <c r="LD236" s="76"/>
      <c r="LE236" s="76"/>
      <c r="LF236" s="76"/>
      <c r="LG236" s="76"/>
      <c r="LH236" s="76"/>
      <c r="LI236" s="76"/>
      <c r="LJ236" s="76"/>
      <c r="LK236" s="76"/>
      <c r="LL236" s="76"/>
      <c r="LM236" s="76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6"/>
      <c r="MI236" s="76"/>
      <c r="MJ236" s="76"/>
      <c r="MK236" s="76"/>
      <c r="ML236" s="76"/>
      <c r="MM236" s="76"/>
      <c r="MN236" s="76"/>
      <c r="MO236" s="76"/>
      <c r="MP236" s="76"/>
      <c r="MQ236" s="76"/>
      <c r="MR236" s="76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  <c r="NL236" s="76"/>
      <c r="NM236" s="76"/>
      <c r="NN236" s="76"/>
    </row>
    <row r="237" spans="1:378">
      <c r="A237" s="15">
        <v>229</v>
      </c>
      <c r="B237" s="121">
        <v>45762</v>
      </c>
      <c r="C237" s="44" t="s">
        <v>1027</v>
      </c>
      <c r="D237" s="43" t="s">
        <v>12</v>
      </c>
      <c r="E237" s="41" t="s">
        <v>22</v>
      </c>
      <c r="F237" s="41" t="s">
        <v>43</v>
      </c>
      <c r="G237" s="107" t="s">
        <v>323</v>
      </c>
      <c r="H237" s="42" t="s">
        <v>228</v>
      </c>
      <c r="I237" s="87">
        <f>COUNTIF(C$9:C237,C237)</f>
        <v>3</v>
      </c>
      <c r="J237" s="101">
        <f t="shared" si="49"/>
        <v>0</v>
      </c>
      <c r="K237" s="102">
        <f t="shared" si="50"/>
        <v>3</v>
      </c>
      <c r="L237" s="103">
        <f t="shared" si="51"/>
        <v>0</v>
      </c>
      <c r="M237" s="75"/>
      <c r="N237" s="76"/>
      <c r="O237" s="76"/>
      <c r="P237" s="76"/>
      <c r="Q237" s="76"/>
      <c r="R237" s="76"/>
      <c r="S237" s="76"/>
      <c r="T237" s="76"/>
      <c r="U237" s="75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5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 t="s">
        <v>1026</v>
      </c>
      <c r="IE237" s="76" t="s">
        <v>1026</v>
      </c>
      <c r="IF237" s="76" t="s">
        <v>1026</v>
      </c>
      <c r="IG237" s="76">
        <v>0</v>
      </c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6"/>
      <c r="KE237" s="76"/>
      <c r="KF237" s="76"/>
      <c r="KG237" s="76"/>
      <c r="KH237" s="76"/>
      <c r="KI237" s="76"/>
      <c r="KJ237" s="76"/>
      <c r="KK237" s="76"/>
      <c r="KL237" s="76"/>
      <c r="KM237" s="76"/>
      <c r="KN237" s="76"/>
      <c r="KO237" s="76"/>
      <c r="KP237" s="76"/>
      <c r="KQ237" s="76"/>
      <c r="KR237" s="76"/>
      <c r="KS237" s="76"/>
      <c r="KT237" s="76"/>
      <c r="KU237" s="76"/>
      <c r="KV237" s="76"/>
      <c r="KW237" s="76"/>
      <c r="KX237" s="76"/>
      <c r="KY237" s="76"/>
      <c r="KZ237" s="76"/>
      <c r="LA237" s="76"/>
      <c r="LB237" s="76"/>
      <c r="LC237" s="76"/>
      <c r="LD237" s="76"/>
      <c r="LE237" s="76"/>
      <c r="LF237" s="76"/>
      <c r="LG237" s="76"/>
      <c r="LH237" s="76"/>
      <c r="LI237" s="76"/>
      <c r="LJ237" s="76"/>
      <c r="LK237" s="76"/>
      <c r="LL237" s="76"/>
      <c r="LM237" s="76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6"/>
      <c r="MI237" s="76"/>
      <c r="MJ237" s="76"/>
      <c r="MK237" s="76"/>
      <c r="ML237" s="76"/>
      <c r="MM237" s="76"/>
      <c r="MN237" s="76"/>
      <c r="MO237" s="76"/>
      <c r="MP237" s="76"/>
      <c r="MQ237" s="76"/>
      <c r="MR237" s="76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  <c r="NL237" s="76"/>
      <c r="NM237" s="76"/>
      <c r="NN237" s="76"/>
    </row>
    <row r="238" spans="1:378">
      <c r="A238" s="15">
        <v>230</v>
      </c>
      <c r="B238" s="121">
        <v>45763</v>
      </c>
      <c r="C238" s="44" t="s">
        <v>1028</v>
      </c>
      <c r="D238" s="43" t="s">
        <v>12</v>
      </c>
      <c r="E238" s="41" t="s">
        <v>22</v>
      </c>
      <c r="F238" s="41" t="s">
        <v>44</v>
      </c>
      <c r="G238" s="107" t="s">
        <v>1029</v>
      </c>
      <c r="H238" s="42" t="s">
        <v>1030</v>
      </c>
      <c r="I238" s="87">
        <f>COUNTIF(C$9:C238,C238)</f>
        <v>1</v>
      </c>
      <c r="J238" s="101">
        <f t="shared" si="49"/>
        <v>0</v>
      </c>
      <c r="K238" s="102">
        <f t="shared" si="50"/>
        <v>3</v>
      </c>
      <c r="L238" s="103">
        <f t="shared" si="51"/>
        <v>0</v>
      </c>
      <c r="M238" s="75"/>
      <c r="N238" s="76"/>
      <c r="O238" s="76"/>
      <c r="P238" s="76"/>
      <c r="Q238" s="76"/>
      <c r="R238" s="76"/>
      <c r="S238" s="76"/>
      <c r="T238" s="76"/>
      <c r="U238" s="75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5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 t="s">
        <v>1031</v>
      </c>
      <c r="IG238" s="76" t="s">
        <v>1031</v>
      </c>
      <c r="IH238" s="76" t="s">
        <v>1031</v>
      </c>
      <c r="II238" s="76">
        <v>0</v>
      </c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6"/>
      <c r="KE238" s="76"/>
      <c r="KF238" s="76"/>
      <c r="KG238" s="76"/>
      <c r="KH238" s="76"/>
      <c r="KI238" s="76"/>
      <c r="KJ238" s="76"/>
      <c r="KK238" s="76"/>
      <c r="KL238" s="76"/>
      <c r="KM238" s="76"/>
      <c r="KN238" s="76"/>
      <c r="KO238" s="76"/>
      <c r="KP238" s="76"/>
      <c r="KQ238" s="76"/>
      <c r="KR238" s="76"/>
      <c r="KS238" s="76"/>
      <c r="KT238" s="76"/>
      <c r="KU238" s="76"/>
      <c r="KV238" s="76"/>
      <c r="KW238" s="76"/>
      <c r="KX238" s="76"/>
      <c r="KY238" s="76"/>
      <c r="KZ238" s="76"/>
      <c r="LA238" s="76"/>
      <c r="LB238" s="76"/>
      <c r="LC238" s="76"/>
      <c r="LD238" s="76"/>
      <c r="LE238" s="76"/>
      <c r="LF238" s="76"/>
      <c r="LG238" s="76"/>
      <c r="LH238" s="76"/>
      <c r="LI238" s="76"/>
      <c r="LJ238" s="76"/>
      <c r="LK238" s="76"/>
      <c r="LL238" s="76"/>
      <c r="LM238" s="76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6"/>
      <c r="MI238" s="76"/>
      <c r="MJ238" s="76"/>
      <c r="MK238" s="76"/>
      <c r="ML238" s="76"/>
      <c r="MM238" s="76"/>
      <c r="MN238" s="76"/>
      <c r="MO238" s="76"/>
      <c r="MP238" s="76"/>
      <c r="MQ238" s="76"/>
      <c r="MR238" s="76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  <c r="NL238" s="76"/>
      <c r="NM238" s="76"/>
      <c r="NN238" s="76"/>
    </row>
    <row r="239" spans="1:378">
      <c r="A239" s="15">
        <v>231</v>
      </c>
      <c r="B239" s="121">
        <v>45768</v>
      </c>
      <c r="C239" s="44" t="s">
        <v>280</v>
      </c>
      <c r="D239" s="43" t="s">
        <v>12</v>
      </c>
      <c r="E239" s="41" t="s">
        <v>24</v>
      </c>
      <c r="F239" s="41" t="s">
        <v>42</v>
      </c>
      <c r="G239" s="107" t="s">
        <v>281</v>
      </c>
      <c r="H239" s="42" t="s">
        <v>282</v>
      </c>
      <c r="I239" s="87">
        <f>COUNTIF(C$9:C239,C239)</f>
        <v>2</v>
      </c>
      <c r="J239" s="101">
        <f t="shared" si="49"/>
        <v>0</v>
      </c>
      <c r="K239" s="102">
        <f t="shared" si="50"/>
        <v>4</v>
      </c>
      <c r="L239" s="103">
        <f t="shared" si="51"/>
        <v>0</v>
      </c>
      <c r="M239" s="75"/>
      <c r="N239" s="76"/>
      <c r="O239" s="76"/>
      <c r="P239" s="76"/>
      <c r="Q239" s="76"/>
      <c r="R239" s="76"/>
      <c r="S239" s="76"/>
      <c r="T239" s="76"/>
      <c r="U239" s="75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5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 t="s">
        <v>1037</v>
      </c>
      <c r="IJ239" s="76" t="s">
        <v>1037</v>
      </c>
      <c r="IK239" s="76" t="s">
        <v>1037</v>
      </c>
      <c r="IL239" s="76" t="s">
        <v>1037</v>
      </c>
      <c r="IM239" s="76">
        <v>0</v>
      </c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6"/>
      <c r="KE239" s="76"/>
      <c r="KF239" s="76"/>
      <c r="KG239" s="76"/>
      <c r="KH239" s="76"/>
      <c r="KI239" s="76"/>
      <c r="KJ239" s="76"/>
      <c r="KK239" s="76"/>
      <c r="KL239" s="76"/>
      <c r="KM239" s="76"/>
      <c r="KN239" s="76"/>
      <c r="KO239" s="76"/>
      <c r="KP239" s="76"/>
      <c r="KQ239" s="76"/>
      <c r="KR239" s="76"/>
      <c r="KS239" s="76"/>
      <c r="KT239" s="76"/>
      <c r="KU239" s="76"/>
      <c r="KV239" s="76"/>
      <c r="KW239" s="76"/>
      <c r="KX239" s="76"/>
      <c r="KY239" s="76"/>
      <c r="KZ239" s="76"/>
      <c r="LA239" s="76"/>
      <c r="LB239" s="76"/>
      <c r="LC239" s="76"/>
      <c r="LD239" s="76"/>
      <c r="LE239" s="76"/>
      <c r="LF239" s="76"/>
      <c r="LG239" s="76"/>
      <c r="LH239" s="76"/>
      <c r="LI239" s="76"/>
      <c r="LJ239" s="76"/>
      <c r="LK239" s="76"/>
      <c r="LL239" s="76"/>
      <c r="LM239" s="76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6"/>
      <c r="MI239" s="76"/>
      <c r="MJ239" s="76"/>
      <c r="MK239" s="76"/>
      <c r="ML239" s="76"/>
      <c r="MM239" s="76"/>
      <c r="MN239" s="76"/>
      <c r="MO239" s="76"/>
      <c r="MP239" s="76"/>
      <c r="MQ239" s="76"/>
      <c r="MR239" s="76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  <c r="NL239" s="76"/>
      <c r="NM239" s="76"/>
      <c r="NN239" s="76"/>
    </row>
    <row r="240" spans="1:378">
      <c r="A240" s="15">
        <v>232</v>
      </c>
      <c r="B240" s="121">
        <v>45769</v>
      </c>
      <c r="C240" s="44" t="s">
        <v>1039</v>
      </c>
      <c r="D240" s="43" t="s">
        <v>9</v>
      </c>
      <c r="E240" s="41" t="s">
        <v>83</v>
      </c>
      <c r="F240" s="41" t="s">
        <v>42</v>
      </c>
      <c r="G240" s="107" t="s">
        <v>564</v>
      </c>
      <c r="H240" s="42" t="s">
        <v>377</v>
      </c>
      <c r="I240" s="87">
        <f>COUNTIF(C$9:C240,C240)</f>
        <v>2</v>
      </c>
      <c r="J240" s="101">
        <f t="shared" si="49"/>
        <v>0</v>
      </c>
      <c r="K240" s="102">
        <f t="shared" si="50"/>
        <v>0</v>
      </c>
      <c r="L240" s="103">
        <f t="shared" si="51"/>
        <v>3</v>
      </c>
      <c r="M240" s="75"/>
      <c r="N240" s="76"/>
      <c r="O240" s="76"/>
      <c r="P240" s="76"/>
      <c r="Q240" s="76"/>
      <c r="R240" s="76"/>
      <c r="S240" s="76"/>
      <c r="T240" s="76"/>
      <c r="U240" s="75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5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 t="s">
        <v>1038</v>
      </c>
      <c r="IM240" s="76" t="s">
        <v>1038</v>
      </c>
      <c r="IN240" s="76" t="s">
        <v>1038</v>
      </c>
      <c r="IO240" s="76">
        <v>0</v>
      </c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6"/>
      <c r="KE240" s="76"/>
      <c r="KF240" s="76"/>
      <c r="KG240" s="76"/>
      <c r="KH240" s="76"/>
      <c r="KI240" s="76"/>
      <c r="KJ240" s="76"/>
      <c r="KK240" s="76"/>
      <c r="KL240" s="76"/>
      <c r="KM240" s="76"/>
      <c r="KN240" s="76"/>
      <c r="KO240" s="76"/>
      <c r="KP240" s="76"/>
      <c r="KQ240" s="76"/>
      <c r="KR240" s="76"/>
      <c r="KS240" s="76"/>
      <c r="KT240" s="76"/>
      <c r="KU240" s="76"/>
      <c r="KV240" s="76"/>
      <c r="KW240" s="76"/>
      <c r="KX240" s="76"/>
      <c r="KY240" s="76"/>
      <c r="KZ240" s="76"/>
      <c r="LA240" s="76"/>
      <c r="LB240" s="76"/>
      <c r="LC240" s="76"/>
      <c r="LD240" s="76"/>
      <c r="LE240" s="76"/>
      <c r="LF240" s="76"/>
      <c r="LG240" s="76"/>
      <c r="LH240" s="76"/>
      <c r="LI240" s="76"/>
      <c r="LJ240" s="76"/>
      <c r="LK240" s="76"/>
      <c r="LL240" s="76"/>
      <c r="LM240" s="76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6"/>
      <c r="MI240" s="76"/>
      <c r="MJ240" s="76"/>
      <c r="MK240" s="76"/>
      <c r="ML240" s="76"/>
      <c r="MM240" s="76"/>
      <c r="MN240" s="76"/>
      <c r="MO240" s="76"/>
      <c r="MP240" s="76"/>
      <c r="MQ240" s="76"/>
      <c r="MR240" s="76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  <c r="NL240" s="76"/>
      <c r="NM240" s="76"/>
      <c r="NN240" s="76"/>
    </row>
    <row r="241" spans="1:378">
      <c r="A241" s="15">
        <v>233</v>
      </c>
      <c r="B241" s="121">
        <v>45769</v>
      </c>
      <c r="C241" s="44" t="s">
        <v>647</v>
      </c>
      <c r="D241" s="43" t="s">
        <v>17</v>
      </c>
      <c r="E241" s="41" t="s">
        <v>93</v>
      </c>
      <c r="F241" s="41" t="s">
        <v>44</v>
      </c>
      <c r="G241" s="107" t="s">
        <v>648</v>
      </c>
      <c r="H241" s="42" t="s">
        <v>649</v>
      </c>
      <c r="I241" s="87">
        <f>COUNTIF(C$9:C241,C241)</f>
        <v>2</v>
      </c>
      <c r="J241" s="101">
        <f t="shared" si="49"/>
        <v>0</v>
      </c>
      <c r="K241" s="102">
        <f t="shared" si="50"/>
        <v>0</v>
      </c>
      <c r="L241" s="103">
        <f t="shared" si="51"/>
        <v>4</v>
      </c>
      <c r="M241" s="75"/>
      <c r="N241" s="76"/>
      <c r="O241" s="76"/>
      <c r="P241" s="76"/>
      <c r="Q241" s="76"/>
      <c r="R241" s="76"/>
      <c r="S241" s="76"/>
      <c r="T241" s="76"/>
      <c r="U241" s="75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5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 t="s">
        <v>1040</v>
      </c>
      <c r="IM241" s="76" t="s">
        <v>1040</v>
      </c>
      <c r="IN241" s="76" t="s">
        <v>1040</v>
      </c>
      <c r="IO241" s="76" t="s">
        <v>1047</v>
      </c>
      <c r="IP241" s="76">
        <v>0</v>
      </c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6"/>
      <c r="KE241" s="76"/>
      <c r="KF241" s="76"/>
      <c r="KG241" s="76"/>
      <c r="KH241" s="76"/>
      <c r="KI241" s="76"/>
      <c r="KJ241" s="76"/>
      <c r="KK241" s="76"/>
      <c r="KL241" s="76"/>
      <c r="KM241" s="76"/>
      <c r="KN241" s="76"/>
      <c r="KO241" s="76"/>
      <c r="KP241" s="76"/>
      <c r="KQ241" s="76"/>
      <c r="KR241" s="76"/>
      <c r="KS241" s="76"/>
      <c r="KT241" s="76"/>
      <c r="KU241" s="76"/>
      <c r="KV241" s="76"/>
      <c r="KW241" s="76"/>
      <c r="KX241" s="76"/>
      <c r="KY241" s="76"/>
      <c r="KZ241" s="76"/>
      <c r="LA241" s="76"/>
      <c r="LB241" s="76"/>
      <c r="LC241" s="76"/>
      <c r="LD241" s="76"/>
      <c r="LE241" s="76"/>
      <c r="LF241" s="76"/>
      <c r="LG241" s="76"/>
      <c r="LH241" s="76"/>
      <c r="LI241" s="76"/>
      <c r="LJ241" s="76"/>
      <c r="LK241" s="76"/>
      <c r="LL241" s="76"/>
      <c r="LM241" s="76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6"/>
      <c r="MI241" s="76"/>
      <c r="MJ241" s="76"/>
      <c r="MK241" s="76"/>
      <c r="ML241" s="76"/>
      <c r="MM241" s="76"/>
      <c r="MN241" s="76"/>
      <c r="MO241" s="76"/>
      <c r="MP241" s="76"/>
      <c r="MQ241" s="76"/>
      <c r="MR241" s="76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  <c r="NL241" s="76"/>
      <c r="NM241" s="76"/>
      <c r="NN241" s="76"/>
    </row>
    <row r="242" spans="1:378">
      <c r="A242" s="15">
        <v>234</v>
      </c>
      <c r="B242" s="121">
        <v>45770</v>
      </c>
      <c r="C242" s="44" t="s">
        <v>1041</v>
      </c>
      <c r="D242" s="43" t="s">
        <v>9</v>
      </c>
      <c r="E242" s="41" t="s">
        <v>84</v>
      </c>
      <c r="F242" s="41" t="s">
        <v>43</v>
      </c>
      <c r="G242" s="107" t="s">
        <v>1042</v>
      </c>
      <c r="H242" s="42" t="s">
        <v>1043</v>
      </c>
      <c r="I242" s="87">
        <f>COUNTIF(C$9:C242,C242)</f>
        <v>1</v>
      </c>
      <c r="J242" s="101">
        <f t="shared" si="49"/>
        <v>3</v>
      </c>
      <c r="K242" s="102">
        <f t="shared" si="50"/>
        <v>0</v>
      </c>
      <c r="L242" s="103">
        <f t="shared" si="51"/>
        <v>0</v>
      </c>
      <c r="M242" s="75"/>
      <c r="N242" s="76"/>
      <c r="O242" s="76"/>
      <c r="P242" s="76"/>
      <c r="Q242" s="76"/>
      <c r="R242" s="76"/>
      <c r="S242" s="76"/>
      <c r="T242" s="76"/>
      <c r="U242" s="75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5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 t="s">
        <v>1044</v>
      </c>
      <c r="IM242" s="76" t="s">
        <v>1044</v>
      </c>
      <c r="IN242" s="76" t="s">
        <v>1044</v>
      </c>
      <c r="IO242" s="76">
        <v>0</v>
      </c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6"/>
      <c r="KE242" s="76"/>
      <c r="KF242" s="76"/>
      <c r="KG242" s="76"/>
      <c r="KH242" s="76"/>
      <c r="KI242" s="76"/>
      <c r="KJ242" s="76"/>
      <c r="KK242" s="76"/>
      <c r="KL242" s="76"/>
      <c r="KM242" s="76"/>
      <c r="KN242" s="76"/>
      <c r="KO242" s="76"/>
      <c r="KP242" s="76"/>
      <c r="KQ242" s="76"/>
      <c r="KR242" s="76"/>
      <c r="KS242" s="76"/>
      <c r="KT242" s="76"/>
      <c r="KU242" s="76"/>
      <c r="KV242" s="76"/>
      <c r="KW242" s="76"/>
      <c r="KX242" s="76"/>
      <c r="KY242" s="76"/>
      <c r="KZ242" s="76"/>
      <c r="LA242" s="76"/>
      <c r="LB242" s="76"/>
      <c r="LC242" s="76"/>
      <c r="LD242" s="76"/>
      <c r="LE242" s="76"/>
      <c r="LF242" s="76"/>
      <c r="LG242" s="76"/>
      <c r="LH242" s="76"/>
      <c r="LI242" s="76"/>
      <c r="LJ242" s="76"/>
      <c r="LK242" s="76"/>
      <c r="LL242" s="76"/>
      <c r="LM242" s="76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6"/>
      <c r="MI242" s="76"/>
      <c r="MJ242" s="76"/>
      <c r="MK242" s="76"/>
      <c r="ML242" s="76"/>
      <c r="MM242" s="76"/>
      <c r="MN242" s="76"/>
      <c r="MO242" s="76"/>
      <c r="MP242" s="76"/>
      <c r="MQ242" s="76"/>
      <c r="MR242" s="76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  <c r="NL242" s="76"/>
      <c r="NM242" s="76"/>
      <c r="NN242" s="76"/>
    </row>
    <row r="243" spans="1:378">
      <c r="A243" s="15">
        <v>235</v>
      </c>
      <c r="B243" s="121">
        <v>45770</v>
      </c>
      <c r="C243" s="44" t="s">
        <v>1028</v>
      </c>
      <c r="D243" s="43" t="s">
        <v>12</v>
      </c>
      <c r="E243" s="41" t="s">
        <v>22</v>
      </c>
      <c r="F243" s="41" t="s">
        <v>44</v>
      </c>
      <c r="G243" s="107" t="s">
        <v>1029</v>
      </c>
      <c r="H243" s="42" t="s">
        <v>1030</v>
      </c>
      <c r="I243" s="87">
        <f>COUNTIF(C$9:C243,C243)</f>
        <v>2</v>
      </c>
      <c r="J243" s="101">
        <f t="shared" si="49"/>
        <v>0</v>
      </c>
      <c r="K243" s="102">
        <f t="shared" si="50"/>
        <v>3</v>
      </c>
      <c r="L243" s="103">
        <f t="shared" si="51"/>
        <v>0</v>
      </c>
      <c r="M243" s="75"/>
      <c r="N243" s="76"/>
      <c r="O243" s="76"/>
      <c r="P243" s="76"/>
      <c r="Q243" s="76"/>
      <c r="R243" s="76"/>
      <c r="S243" s="76"/>
      <c r="T243" s="76"/>
      <c r="U243" s="75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5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 t="s">
        <v>1045</v>
      </c>
      <c r="IN243" s="76" t="s">
        <v>1045</v>
      </c>
      <c r="IO243" s="76" t="s">
        <v>1045</v>
      </c>
      <c r="IP243" s="76">
        <v>0</v>
      </c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6"/>
      <c r="KE243" s="76"/>
      <c r="KF243" s="76"/>
      <c r="KG243" s="76"/>
      <c r="KH243" s="76"/>
      <c r="KI243" s="76"/>
      <c r="KJ243" s="76"/>
      <c r="KK243" s="76"/>
      <c r="KL243" s="76"/>
      <c r="KM243" s="76"/>
      <c r="KN243" s="76"/>
      <c r="KO243" s="76"/>
      <c r="KP243" s="76"/>
      <c r="KQ243" s="76"/>
      <c r="KR243" s="76"/>
      <c r="KS243" s="76"/>
      <c r="KT243" s="76"/>
      <c r="KU243" s="76"/>
      <c r="KV243" s="76"/>
      <c r="KW243" s="76"/>
      <c r="KX243" s="76"/>
      <c r="KY243" s="76"/>
      <c r="KZ243" s="76"/>
      <c r="LA243" s="76"/>
      <c r="LB243" s="76"/>
      <c r="LC243" s="76"/>
      <c r="LD243" s="76"/>
      <c r="LE243" s="76"/>
      <c r="LF243" s="76"/>
      <c r="LG243" s="76"/>
      <c r="LH243" s="76"/>
      <c r="LI243" s="76"/>
      <c r="LJ243" s="76"/>
      <c r="LK243" s="76"/>
      <c r="LL243" s="76"/>
      <c r="LM243" s="76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6"/>
      <c r="MI243" s="76"/>
      <c r="MJ243" s="76"/>
      <c r="MK243" s="76"/>
      <c r="ML243" s="76"/>
      <c r="MM243" s="76"/>
      <c r="MN243" s="76"/>
      <c r="MO243" s="76"/>
      <c r="MP243" s="76"/>
      <c r="MQ243" s="76"/>
      <c r="MR243" s="76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  <c r="NL243" s="76"/>
      <c r="NM243" s="76"/>
      <c r="NN243" s="76"/>
    </row>
    <row r="244" spans="1:378">
      <c r="A244" s="15">
        <v>236</v>
      </c>
      <c r="B244" s="121">
        <v>45770</v>
      </c>
      <c r="C244" s="44" t="s">
        <v>220</v>
      </c>
      <c r="D244" s="43" t="s">
        <v>12</v>
      </c>
      <c r="E244" s="41" t="s">
        <v>22</v>
      </c>
      <c r="F244" s="41" t="s">
        <v>42</v>
      </c>
      <c r="G244" s="107" t="s">
        <v>221</v>
      </c>
      <c r="H244" s="42" t="s">
        <v>222</v>
      </c>
      <c r="I244" s="87">
        <f>COUNTIF(C$9:C244,C244)</f>
        <v>4</v>
      </c>
      <c r="J244" s="101">
        <f t="shared" si="49"/>
        <v>0</v>
      </c>
      <c r="K244" s="102">
        <f t="shared" si="50"/>
        <v>0</v>
      </c>
      <c r="L244" s="103">
        <f t="shared" si="51"/>
        <v>3</v>
      </c>
      <c r="M244" s="75"/>
      <c r="N244" s="76"/>
      <c r="O244" s="76"/>
      <c r="P244" s="76"/>
      <c r="Q244" s="76"/>
      <c r="R244" s="76"/>
      <c r="S244" s="76"/>
      <c r="T244" s="76"/>
      <c r="U244" s="75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5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 t="s">
        <v>1046</v>
      </c>
      <c r="IN244" s="76" t="s">
        <v>1046</v>
      </c>
      <c r="IO244" s="76" t="s">
        <v>1046</v>
      </c>
      <c r="IP244" s="76">
        <v>0</v>
      </c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6"/>
      <c r="KE244" s="76"/>
      <c r="KF244" s="76"/>
      <c r="KG244" s="76"/>
      <c r="KH244" s="76"/>
      <c r="KI244" s="76"/>
      <c r="KJ244" s="76"/>
      <c r="KK244" s="76"/>
      <c r="KL244" s="76"/>
      <c r="KM244" s="76"/>
      <c r="KN244" s="76"/>
      <c r="KO244" s="76"/>
      <c r="KP244" s="76"/>
      <c r="KQ244" s="76"/>
      <c r="KR244" s="76"/>
      <c r="KS244" s="76"/>
      <c r="KT244" s="76"/>
      <c r="KU244" s="76"/>
      <c r="KV244" s="76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6"/>
      <c r="MI244" s="76"/>
      <c r="MJ244" s="76"/>
      <c r="MK244" s="76"/>
      <c r="ML244" s="76"/>
      <c r="MM244" s="76"/>
      <c r="MN244" s="76"/>
      <c r="MO244" s="76"/>
      <c r="MP244" s="76"/>
      <c r="MQ244" s="76"/>
      <c r="MR244" s="76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  <c r="NL244" s="76"/>
      <c r="NM244" s="76"/>
      <c r="NN244" s="76"/>
    </row>
    <row r="245" spans="1:378">
      <c r="A245" s="15">
        <v>237</v>
      </c>
      <c r="B245" s="121">
        <v>45772</v>
      </c>
      <c r="C245" s="44" t="s">
        <v>1050</v>
      </c>
      <c r="D245" s="43" t="s">
        <v>12</v>
      </c>
      <c r="E245" s="41" t="s">
        <v>22</v>
      </c>
      <c r="F245" s="41" t="s">
        <v>42</v>
      </c>
      <c r="G245" s="107" t="s">
        <v>1048</v>
      </c>
      <c r="H245" s="42" t="s">
        <v>154</v>
      </c>
      <c r="I245" s="87">
        <f>COUNTIF(C$9:C245,C245)</f>
        <v>2</v>
      </c>
      <c r="J245" s="101">
        <f t="shared" si="49"/>
        <v>0</v>
      </c>
      <c r="K245" s="102">
        <f t="shared" si="50"/>
        <v>3</v>
      </c>
      <c r="L245" s="103">
        <f t="shared" si="51"/>
        <v>0</v>
      </c>
      <c r="M245" s="75"/>
      <c r="N245" s="76"/>
      <c r="O245" s="76"/>
      <c r="P245" s="76"/>
      <c r="Q245" s="76"/>
      <c r="R245" s="76"/>
      <c r="S245" s="76"/>
      <c r="T245" s="76"/>
      <c r="U245" s="75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5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 t="s">
        <v>1049</v>
      </c>
      <c r="IO245" s="76" t="s">
        <v>1049</v>
      </c>
      <c r="IP245" s="76" t="s">
        <v>1049</v>
      </c>
      <c r="IQ245" s="76">
        <v>0</v>
      </c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6"/>
      <c r="KE245" s="76"/>
      <c r="KF245" s="76"/>
      <c r="KG245" s="76"/>
      <c r="KH245" s="76"/>
      <c r="KI245" s="76"/>
      <c r="KJ245" s="76"/>
      <c r="KK245" s="76"/>
      <c r="KL245" s="76"/>
      <c r="KM245" s="76"/>
      <c r="KN245" s="76"/>
      <c r="KO245" s="76"/>
      <c r="KP245" s="76"/>
      <c r="KQ245" s="76"/>
      <c r="KR245" s="76"/>
      <c r="KS245" s="76"/>
      <c r="KT245" s="76"/>
      <c r="KU245" s="76"/>
      <c r="KV245" s="76"/>
      <c r="KW245" s="76"/>
      <c r="KX245" s="76"/>
      <c r="KY245" s="76"/>
      <c r="KZ245" s="76"/>
      <c r="LA245" s="76"/>
      <c r="LB245" s="76"/>
      <c r="LC245" s="76"/>
      <c r="LD245" s="76"/>
      <c r="LE245" s="76"/>
      <c r="LF245" s="76"/>
      <c r="LG245" s="76"/>
      <c r="LH245" s="76"/>
      <c r="LI245" s="76"/>
      <c r="LJ245" s="76"/>
      <c r="LK245" s="76"/>
      <c r="LL245" s="76"/>
      <c r="LM245" s="76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6"/>
      <c r="MI245" s="76"/>
      <c r="MJ245" s="76"/>
      <c r="MK245" s="76"/>
      <c r="ML245" s="76"/>
      <c r="MM245" s="76"/>
      <c r="MN245" s="76"/>
      <c r="MO245" s="76"/>
      <c r="MP245" s="76"/>
      <c r="MQ245" s="76"/>
      <c r="MR245" s="76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  <c r="NL245" s="76"/>
      <c r="NM245" s="76"/>
      <c r="NN245" s="76"/>
    </row>
    <row r="246" spans="1:378">
      <c r="A246" s="15">
        <v>238</v>
      </c>
      <c r="B246" s="121">
        <v>45775</v>
      </c>
      <c r="C246" s="44" t="s">
        <v>391</v>
      </c>
      <c r="D246" s="43" t="s">
        <v>12</v>
      </c>
      <c r="E246" s="41" t="s">
        <v>100</v>
      </c>
      <c r="F246" s="41" t="s">
        <v>44</v>
      </c>
      <c r="G246" s="107" t="s">
        <v>392</v>
      </c>
      <c r="H246" s="42" t="s">
        <v>393</v>
      </c>
      <c r="I246" s="87">
        <f>COUNTIF(C$9:C246,C246)</f>
        <v>2</v>
      </c>
      <c r="J246" s="101">
        <f t="shared" si="49"/>
        <v>0</v>
      </c>
      <c r="K246" s="102">
        <f t="shared" si="50"/>
        <v>0</v>
      </c>
      <c r="L246" s="103">
        <f t="shared" si="51"/>
        <v>3</v>
      </c>
      <c r="M246" s="75"/>
      <c r="N246" s="76"/>
      <c r="O246" s="76"/>
      <c r="P246" s="76"/>
      <c r="Q246" s="76"/>
      <c r="R246" s="76"/>
      <c r="S246" s="76"/>
      <c r="T246" s="76"/>
      <c r="U246" s="75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5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 t="s">
        <v>1051</v>
      </c>
      <c r="IS246" s="76" t="s">
        <v>1051</v>
      </c>
      <c r="IT246" s="76" t="s">
        <v>1051</v>
      </c>
      <c r="IU246" s="76">
        <v>0</v>
      </c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6"/>
      <c r="KE246" s="76"/>
      <c r="KF246" s="76"/>
      <c r="KG246" s="76"/>
      <c r="KH246" s="76"/>
      <c r="KI246" s="76"/>
      <c r="KJ246" s="76"/>
      <c r="KK246" s="76"/>
      <c r="KL246" s="76"/>
      <c r="KM246" s="76"/>
      <c r="KN246" s="76"/>
      <c r="KO246" s="76"/>
      <c r="KP246" s="76"/>
      <c r="KQ246" s="76"/>
      <c r="KR246" s="76"/>
      <c r="KS246" s="76"/>
      <c r="KT246" s="76"/>
      <c r="KU246" s="76"/>
      <c r="KV246" s="76"/>
      <c r="KW246" s="76"/>
      <c r="KX246" s="76"/>
      <c r="KY246" s="76"/>
      <c r="KZ246" s="76"/>
      <c r="LA246" s="76"/>
      <c r="LB246" s="76"/>
      <c r="LC246" s="76"/>
      <c r="LD246" s="76"/>
      <c r="LE246" s="76"/>
      <c r="LF246" s="76"/>
      <c r="LG246" s="76"/>
      <c r="LH246" s="76"/>
      <c r="LI246" s="76"/>
      <c r="LJ246" s="76"/>
      <c r="LK246" s="76"/>
      <c r="LL246" s="76"/>
      <c r="LM246" s="76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6"/>
      <c r="MI246" s="76"/>
      <c r="MJ246" s="76"/>
      <c r="MK246" s="76"/>
      <c r="ML246" s="76"/>
      <c r="MM246" s="76"/>
      <c r="MN246" s="76"/>
      <c r="MO246" s="76"/>
      <c r="MP246" s="76"/>
      <c r="MQ246" s="76"/>
      <c r="MR246" s="76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  <c r="NL246" s="76"/>
      <c r="NM246" s="76"/>
      <c r="NN246" s="76"/>
    </row>
    <row r="247" spans="1:378">
      <c r="A247" s="15">
        <v>239</v>
      </c>
      <c r="B247" s="121">
        <v>45777</v>
      </c>
      <c r="C247" s="44" t="s">
        <v>413</v>
      </c>
      <c r="D247" s="43" t="s">
        <v>13</v>
      </c>
      <c r="E247" s="41" t="s">
        <v>30</v>
      </c>
      <c r="F247" s="41" t="s">
        <v>43</v>
      </c>
      <c r="G247" s="107" t="s">
        <v>1052</v>
      </c>
      <c r="H247" s="42" t="s">
        <v>1053</v>
      </c>
      <c r="I247" s="87">
        <f>COUNTIF(C$9:C247,C247)</f>
        <v>2</v>
      </c>
      <c r="J247" s="101">
        <f t="shared" si="49"/>
        <v>0</v>
      </c>
      <c r="K247" s="102">
        <f t="shared" si="50"/>
        <v>0</v>
      </c>
      <c r="L247" s="103">
        <f t="shared" si="51"/>
        <v>1</v>
      </c>
      <c r="M247" s="75"/>
      <c r="N247" s="76"/>
      <c r="O247" s="76"/>
      <c r="P247" s="76"/>
      <c r="Q247" s="76"/>
      <c r="R247" s="76"/>
      <c r="S247" s="76"/>
      <c r="T247" s="76"/>
      <c r="U247" s="75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5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175"/>
      <c r="FY247" s="175"/>
      <c r="FZ247" s="175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 t="s">
        <v>1054</v>
      </c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6"/>
      <c r="KE247" s="76"/>
      <c r="KF247" s="76"/>
      <c r="KG247" s="76"/>
      <c r="KH247" s="76"/>
      <c r="KI247" s="76"/>
      <c r="KJ247" s="76"/>
      <c r="KK247" s="76"/>
      <c r="KL247" s="76"/>
      <c r="KM247" s="76"/>
      <c r="KN247" s="76"/>
      <c r="KO247" s="76"/>
      <c r="KP247" s="76"/>
      <c r="KQ247" s="76"/>
      <c r="KR247" s="76"/>
      <c r="KS247" s="76"/>
      <c r="KT247" s="76"/>
      <c r="KU247" s="76"/>
      <c r="KV247" s="76"/>
      <c r="KW247" s="76"/>
      <c r="KX247" s="76"/>
      <c r="KY247" s="76"/>
      <c r="KZ247" s="76"/>
      <c r="LA247" s="76"/>
      <c r="LB247" s="76"/>
      <c r="LC247" s="76"/>
      <c r="LD247" s="76"/>
      <c r="LE247" s="76"/>
      <c r="LF247" s="76"/>
      <c r="LG247" s="76"/>
      <c r="LH247" s="76"/>
      <c r="LI247" s="76"/>
      <c r="LJ247" s="76"/>
      <c r="LK247" s="76"/>
      <c r="LL247" s="76"/>
      <c r="LM247" s="76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6"/>
      <c r="MI247" s="76"/>
      <c r="MJ247" s="76"/>
      <c r="MK247" s="76"/>
      <c r="ML247" s="76"/>
      <c r="MM247" s="76"/>
      <c r="MN247" s="76"/>
      <c r="MO247" s="76"/>
      <c r="MP247" s="76"/>
      <c r="MQ247" s="76"/>
      <c r="MR247" s="76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  <c r="NL247" s="76"/>
      <c r="NM247" s="76"/>
      <c r="NN247" s="76"/>
    </row>
    <row r="248" spans="1:378">
      <c r="A248" s="15">
        <v>240</v>
      </c>
      <c r="B248" s="121">
        <v>45779</v>
      </c>
      <c r="C248" s="44" t="s">
        <v>458</v>
      </c>
      <c r="D248" s="43" t="s">
        <v>12</v>
      </c>
      <c r="E248" s="41" t="s">
        <v>27</v>
      </c>
      <c r="F248" s="41" t="s">
        <v>43</v>
      </c>
      <c r="G248" s="107" t="s">
        <v>459</v>
      </c>
      <c r="H248" s="42" t="s">
        <v>460</v>
      </c>
      <c r="I248" s="87">
        <f>COUNTIF(C$9:C248,C248)</f>
        <v>4</v>
      </c>
      <c r="J248" s="101">
        <f t="shared" si="49"/>
        <v>0</v>
      </c>
      <c r="K248" s="102">
        <f t="shared" si="50"/>
        <v>0</v>
      </c>
      <c r="L248" s="103">
        <f t="shared" si="51"/>
        <v>2</v>
      </c>
      <c r="M248" s="75"/>
      <c r="N248" s="76"/>
      <c r="O248" s="76"/>
      <c r="P248" s="76"/>
      <c r="Q248" s="76"/>
      <c r="R248" s="76"/>
      <c r="S248" s="76"/>
      <c r="T248" s="76"/>
      <c r="U248" s="75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5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 t="s">
        <v>1055</v>
      </c>
      <c r="IV248" s="76" t="s">
        <v>1055</v>
      </c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6"/>
      <c r="KE248" s="76"/>
      <c r="KF248" s="76"/>
      <c r="KG248" s="76"/>
      <c r="KH248" s="76"/>
      <c r="KI248" s="76"/>
      <c r="KJ248" s="76"/>
      <c r="KK248" s="76"/>
      <c r="KL248" s="76"/>
      <c r="KM248" s="76"/>
      <c r="KN248" s="76"/>
      <c r="KO248" s="76"/>
      <c r="KP248" s="76"/>
      <c r="KQ248" s="76"/>
      <c r="KR248" s="76"/>
      <c r="KS248" s="76"/>
      <c r="KT248" s="76"/>
      <c r="KU248" s="76"/>
      <c r="KV248" s="76"/>
      <c r="KW248" s="76"/>
      <c r="KX248" s="76"/>
      <c r="KY248" s="76"/>
      <c r="KZ248" s="76"/>
      <c r="LA248" s="76"/>
      <c r="LB248" s="76"/>
      <c r="LC248" s="76"/>
      <c r="LD248" s="76"/>
      <c r="LE248" s="76"/>
      <c r="LF248" s="76"/>
      <c r="LG248" s="76"/>
      <c r="LH248" s="76"/>
      <c r="LI248" s="76"/>
      <c r="LJ248" s="76"/>
      <c r="LK248" s="76"/>
      <c r="LL248" s="76"/>
      <c r="LM248" s="76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6"/>
      <c r="MI248" s="76"/>
      <c r="MJ248" s="76"/>
      <c r="MK248" s="76"/>
      <c r="ML248" s="76"/>
      <c r="MM248" s="76"/>
      <c r="MN248" s="76"/>
      <c r="MO248" s="76"/>
      <c r="MP248" s="76"/>
      <c r="MQ248" s="76"/>
      <c r="MR248" s="76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  <c r="NL248" s="76"/>
      <c r="NM248" s="76"/>
      <c r="NN248" s="76"/>
    </row>
    <row r="249" spans="1:378">
      <c r="A249" s="15">
        <v>241</v>
      </c>
      <c r="B249" s="121">
        <v>45785</v>
      </c>
      <c r="C249" s="44" t="s">
        <v>528</v>
      </c>
      <c r="D249" s="43" t="s">
        <v>14</v>
      </c>
      <c r="E249" s="41" t="s">
        <v>34</v>
      </c>
      <c r="F249" s="41" t="s">
        <v>43</v>
      </c>
      <c r="G249" s="107" t="s">
        <v>529</v>
      </c>
      <c r="H249" s="42" t="s">
        <v>300</v>
      </c>
      <c r="I249" s="87">
        <f>COUNTIF(C$9:C249,C249)</f>
        <v>2</v>
      </c>
      <c r="J249" s="101">
        <f t="shared" si="49"/>
        <v>0</v>
      </c>
      <c r="K249" s="102">
        <f t="shared" si="50"/>
        <v>0</v>
      </c>
      <c r="L249" s="103">
        <f t="shared" si="51"/>
        <v>4</v>
      </c>
      <c r="M249" s="75"/>
      <c r="N249" s="76"/>
      <c r="O249" s="76"/>
      <c r="P249" s="76"/>
      <c r="Q249" s="76"/>
      <c r="R249" s="76"/>
      <c r="S249" s="76"/>
      <c r="T249" s="76"/>
      <c r="U249" s="75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5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 t="s">
        <v>1056</v>
      </c>
      <c r="JC249" s="76" t="s">
        <v>1056</v>
      </c>
      <c r="JD249" s="76" t="s">
        <v>1056</v>
      </c>
      <c r="JE249" s="76" t="s">
        <v>1056</v>
      </c>
      <c r="JF249" s="76">
        <v>0</v>
      </c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6"/>
      <c r="KE249" s="76"/>
      <c r="KF249" s="76"/>
      <c r="KG249" s="76"/>
      <c r="KH249" s="76"/>
      <c r="KI249" s="76"/>
      <c r="KJ249" s="76"/>
      <c r="KK249" s="76"/>
      <c r="KL249" s="76"/>
      <c r="KM249" s="76"/>
      <c r="KN249" s="76"/>
      <c r="KO249" s="76"/>
      <c r="KP249" s="76"/>
      <c r="KQ249" s="76"/>
      <c r="KR249" s="76"/>
      <c r="KS249" s="76"/>
      <c r="KT249" s="76"/>
      <c r="KU249" s="76"/>
      <c r="KV249" s="76"/>
      <c r="KW249" s="76"/>
      <c r="KX249" s="76"/>
      <c r="KY249" s="76"/>
      <c r="KZ249" s="76"/>
      <c r="LA249" s="76"/>
      <c r="LB249" s="76"/>
      <c r="LC249" s="76"/>
      <c r="LD249" s="76"/>
      <c r="LE249" s="76"/>
      <c r="LF249" s="76"/>
      <c r="LG249" s="76"/>
      <c r="LH249" s="76"/>
      <c r="LI249" s="76"/>
      <c r="LJ249" s="76"/>
      <c r="LK249" s="76"/>
      <c r="LL249" s="76"/>
      <c r="LM249" s="76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6"/>
      <c r="MI249" s="76"/>
      <c r="MJ249" s="76"/>
      <c r="MK249" s="76"/>
      <c r="ML249" s="76"/>
      <c r="MM249" s="76"/>
      <c r="MN249" s="76"/>
      <c r="MO249" s="76"/>
      <c r="MP249" s="76"/>
      <c r="MQ249" s="76"/>
      <c r="MR249" s="76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  <c r="NL249" s="76"/>
      <c r="NM249" s="76"/>
      <c r="NN249" s="76"/>
    </row>
    <row r="250" spans="1:378">
      <c r="A250" s="15">
        <v>242</v>
      </c>
      <c r="B250" s="121">
        <v>45785</v>
      </c>
      <c r="C250" s="44" t="s">
        <v>983</v>
      </c>
      <c r="D250" s="43" t="s">
        <v>12</v>
      </c>
      <c r="E250" s="41" t="s">
        <v>22</v>
      </c>
      <c r="F250" s="41" t="s">
        <v>43</v>
      </c>
      <c r="G250" s="107" t="s">
        <v>984</v>
      </c>
      <c r="H250" s="42" t="s">
        <v>326</v>
      </c>
      <c r="I250" s="87">
        <f>COUNTIF(C$9:C250,C250)</f>
        <v>2</v>
      </c>
      <c r="J250" s="101">
        <f t="shared" si="49"/>
        <v>0</v>
      </c>
      <c r="K250" s="102">
        <f t="shared" si="50"/>
        <v>2</v>
      </c>
      <c r="L250" s="103">
        <f t="shared" si="51"/>
        <v>0</v>
      </c>
      <c r="M250" s="75"/>
      <c r="N250" s="76"/>
      <c r="O250" s="76"/>
      <c r="P250" s="76"/>
      <c r="Q250" s="76"/>
      <c r="R250" s="76"/>
      <c r="S250" s="76"/>
      <c r="T250" s="76"/>
      <c r="U250" s="75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5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 t="s">
        <v>1057</v>
      </c>
      <c r="JC250" s="76" t="s">
        <v>1057</v>
      </c>
      <c r="JD250" s="76">
        <v>0</v>
      </c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6"/>
      <c r="MI250" s="76"/>
      <c r="MJ250" s="76"/>
      <c r="MK250" s="76"/>
      <c r="ML250" s="76"/>
      <c r="MM250" s="76"/>
      <c r="MN250" s="76"/>
      <c r="MO250" s="76"/>
      <c r="MP250" s="76"/>
      <c r="MQ250" s="76"/>
      <c r="MR250" s="76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  <c r="NL250" s="76"/>
      <c r="NM250" s="76"/>
      <c r="NN250" s="76"/>
    </row>
    <row r="251" spans="1:378">
      <c r="A251" s="15">
        <v>243</v>
      </c>
      <c r="B251" s="121">
        <v>45789</v>
      </c>
      <c r="C251" s="44" t="s">
        <v>388</v>
      </c>
      <c r="D251" s="43" t="s">
        <v>12</v>
      </c>
      <c r="E251" s="41" t="s">
        <v>27</v>
      </c>
      <c r="F251" s="41" t="s">
        <v>42</v>
      </c>
      <c r="G251" s="107" t="s">
        <v>389</v>
      </c>
      <c r="H251" s="42" t="s">
        <v>390</v>
      </c>
      <c r="I251" s="87">
        <f>COUNTIF(C$9:C251,C251)</f>
        <v>2</v>
      </c>
      <c r="J251" s="101">
        <f t="shared" si="49"/>
        <v>0</v>
      </c>
      <c r="K251" s="102">
        <f t="shared" si="50"/>
        <v>4</v>
      </c>
      <c r="L251" s="103">
        <f t="shared" si="51"/>
        <v>0</v>
      </c>
      <c r="M251" s="75"/>
      <c r="N251" s="76"/>
      <c r="O251" s="76"/>
      <c r="P251" s="76"/>
      <c r="Q251" s="76"/>
      <c r="R251" s="76"/>
      <c r="S251" s="76"/>
      <c r="T251" s="76"/>
      <c r="U251" s="75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5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 t="s">
        <v>1058</v>
      </c>
      <c r="JG251" s="76" t="s">
        <v>1058</v>
      </c>
      <c r="JH251" s="76" t="s">
        <v>1058</v>
      </c>
      <c r="JI251" s="76" t="s">
        <v>1058</v>
      </c>
      <c r="JJ251" s="76">
        <v>0</v>
      </c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6"/>
      <c r="KE251" s="76"/>
      <c r="KF251" s="76"/>
      <c r="KG251" s="76"/>
      <c r="KH251" s="76"/>
      <c r="KI251" s="76"/>
      <c r="KJ251" s="76"/>
      <c r="KK251" s="76"/>
      <c r="KL251" s="76"/>
      <c r="KM251" s="76"/>
      <c r="KN251" s="76"/>
      <c r="KO251" s="76"/>
      <c r="KP251" s="76"/>
      <c r="KQ251" s="76"/>
      <c r="KR251" s="76"/>
      <c r="KS251" s="76"/>
      <c r="KT251" s="76"/>
      <c r="KU251" s="76"/>
      <c r="KV251" s="76"/>
      <c r="KW251" s="76"/>
      <c r="KX251" s="76"/>
      <c r="KY251" s="76"/>
      <c r="KZ251" s="76"/>
      <c r="LA251" s="76"/>
      <c r="LB251" s="76"/>
      <c r="LC251" s="76"/>
      <c r="LD251" s="76"/>
      <c r="LE251" s="76"/>
      <c r="LF251" s="76"/>
      <c r="LG251" s="76"/>
      <c r="LH251" s="76"/>
      <c r="LI251" s="76"/>
      <c r="LJ251" s="76"/>
      <c r="LK251" s="76"/>
      <c r="LL251" s="76"/>
      <c r="LM251" s="76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6"/>
      <c r="MI251" s="76"/>
      <c r="MJ251" s="76"/>
      <c r="MK251" s="76"/>
      <c r="ML251" s="76"/>
      <c r="MM251" s="76"/>
      <c r="MN251" s="76"/>
      <c r="MO251" s="76"/>
      <c r="MP251" s="76"/>
      <c r="MQ251" s="76"/>
      <c r="MR251" s="76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  <c r="NL251" s="76"/>
      <c r="NM251" s="76"/>
      <c r="NN251" s="76"/>
    </row>
    <row r="252" spans="1:378">
      <c r="A252" s="15">
        <v>244</v>
      </c>
      <c r="B252" s="121">
        <v>45792</v>
      </c>
      <c r="C252" s="44" t="s">
        <v>1060</v>
      </c>
      <c r="D252" s="43" t="s">
        <v>12</v>
      </c>
      <c r="E252" s="41" t="s">
        <v>27</v>
      </c>
      <c r="F252" s="41" t="s">
        <v>43</v>
      </c>
      <c r="G252" s="107" t="s">
        <v>459</v>
      </c>
      <c r="H252" s="42" t="s">
        <v>460</v>
      </c>
      <c r="I252" s="87">
        <f>COUNTIF(C$9:C252,C252)</f>
        <v>5</v>
      </c>
      <c r="J252" s="101">
        <f t="shared" si="49"/>
        <v>0</v>
      </c>
      <c r="K252" s="102">
        <f t="shared" si="50"/>
        <v>0</v>
      </c>
      <c r="L252" s="103">
        <f t="shared" si="51"/>
        <v>5</v>
      </c>
      <c r="M252" s="75"/>
      <c r="N252" s="76"/>
      <c r="O252" s="76"/>
      <c r="P252" s="76"/>
      <c r="Q252" s="76"/>
      <c r="R252" s="76"/>
      <c r="S252" s="76"/>
      <c r="T252" s="76"/>
      <c r="U252" s="75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5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 t="s">
        <v>1059</v>
      </c>
      <c r="JJ252" s="76" t="s">
        <v>1059</v>
      </c>
      <c r="JK252" s="76">
        <v>0</v>
      </c>
      <c r="JL252" s="76"/>
      <c r="JM252" s="76"/>
      <c r="JN252" s="76"/>
      <c r="JO252" s="76" t="s">
        <v>1074</v>
      </c>
      <c r="JP252" s="76" t="s">
        <v>1074</v>
      </c>
      <c r="JQ252" s="76" t="s">
        <v>1074</v>
      </c>
      <c r="JR252" s="76">
        <v>0</v>
      </c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6"/>
      <c r="KE252" s="76"/>
      <c r="KF252" s="76"/>
      <c r="KG252" s="76"/>
      <c r="KH252" s="76"/>
      <c r="KI252" s="76"/>
      <c r="KJ252" s="76"/>
      <c r="KK252" s="76"/>
      <c r="KL252" s="76"/>
      <c r="KM252" s="76"/>
      <c r="KN252" s="76"/>
      <c r="KO252" s="76"/>
      <c r="KP252" s="76"/>
      <c r="KQ252" s="76"/>
      <c r="KR252" s="76"/>
      <c r="KS252" s="76"/>
      <c r="KT252" s="76"/>
      <c r="KU252" s="76"/>
      <c r="KV252" s="76"/>
      <c r="KW252" s="76"/>
      <c r="KX252" s="76"/>
      <c r="KY252" s="76"/>
      <c r="KZ252" s="76"/>
      <c r="LA252" s="76"/>
      <c r="LB252" s="76"/>
      <c r="LC252" s="76"/>
      <c r="LD252" s="76"/>
      <c r="LE252" s="76"/>
      <c r="LF252" s="76"/>
      <c r="LG252" s="76"/>
      <c r="LH252" s="76"/>
      <c r="LI252" s="76"/>
      <c r="LJ252" s="76"/>
      <c r="LK252" s="76"/>
      <c r="LL252" s="76"/>
      <c r="LM252" s="76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6"/>
      <c r="MI252" s="76"/>
      <c r="MJ252" s="76"/>
      <c r="MK252" s="76"/>
      <c r="ML252" s="76"/>
      <c r="MM252" s="76"/>
      <c r="MN252" s="76"/>
      <c r="MO252" s="76"/>
      <c r="MP252" s="76"/>
      <c r="MQ252" s="76"/>
      <c r="MR252" s="76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  <c r="NL252" s="76"/>
      <c r="NM252" s="76"/>
      <c r="NN252" s="76"/>
    </row>
    <row r="253" spans="1:378">
      <c r="A253" s="15">
        <v>245</v>
      </c>
      <c r="B253" s="121">
        <v>45793</v>
      </c>
      <c r="C253" s="44" t="s">
        <v>1061</v>
      </c>
      <c r="D253" s="43" t="s">
        <v>12</v>
      </c>
      <c r="E253" s="41" t="s">
        <v>24</v>
      </c>
      <c r="F253" s="41" t="s">
        <v>43</v>
      </c>
      <c r="G253" s="107" t="s">
        <v>541</v>
      </c>
      <c r="H253" s="42" t="s">
        <v>542</v>
      </c>
      <c r="I253" s="87">
        <f>COUNTIF(C$9:C253,C253)</f>
        <v>2</v>
      </c>
      <c r="J253" s="101">
        <f t="shared" si="49"/>
        <v>3</v>
      </c>
      <c r="K253" s="102">
        <f t="shared" si="50"/>
        <v>3</v>
      </c>
      <c r="L253" s="103">
        <f t="shared" si="51"/>
        <v>0</v>
      </c>
      <c r="M253" s="75"/>
      <c r="N253" s="76"/>
      <c r="O253" s="76"/>
      <c r="P253" s="76"/>
      <c r="Q253" s="76"/>
      <c r="R253" s="76"/>
      <c r="S253" s="76"/>
      <c r="T253" s="76"/>
      <c r="U253" s="75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5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 t="s">
        <v>1062</v>
      </c>
      <c r="JK253" s="76" t="s">
        <v>1062</v>
      </c>
      <c r="JL253" s="76" t="s">
        <v>1062</v>
      </c>
      <c r="JM253" s="76" t="s">
        <v>1064</v>
      </c>
      <c r="JN253" s="76" t="s">
        <v>1064</v>
      </c>
      <c r="JO253" s="76" t="s">
        <v>1064</v>
      </c>
      <c r="JP253" s="76">
        <v>0</v>
      </c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6"/>
      <c r="KE253" s="76"/>
      <c r="KF253" s="76"/>
      <c r="KG253" s="76"/>
      <c r="KH253" s="76"/>
      <c r="KI253" s="76"/>
      <c r="KJ253" s="76"/>
      <c r="KK253" s="76"/>
      <c r="KL253" s="76"/>
      <c r="KM253" s="76"/>
      <c r="KN253" s="76"/>
      <c r="KO253" s="76"/>
      <c r="KP253" s="76"/>
      <c r="KQ253" s="76"/>
      <c r="KR253" s="76"/>
      <c r="KS253" s="76"/>
      <c r="KT253" s="76"/>
      <c r="KU253" s="76"/>
      <c r="KV253" s="76"/>
      <c r="KW253" s="76"/>
      <c r="KX253" s="76"/>
      <c r="KY253" s="76"/>
      <c r="KZ253" s="76"/>
      <c r="LA253" s="76"/>
      <c r="LB253" s="76"/>
      <c r="LC253" s="76"/>
      <c r="LD253" s="76"/>
      <c r="LE253" s="76"/>
      <c r="LF253" s="76"/>
      <c r="LG253" s="76"/>
      <c r="LH253" s="76"/>
      <c r="LI253" s="76"/>
      <c r="LJ253" s="76"/>
      <c r="LK253" s="76"/>
      <c r="LL253" s="76"/>
      <c r="LM253" s="76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6"/>
      <c r="MI253" s="76"/>
      <c r="MJ253" s="76"/>
      <c r="MK253" s="76"/>
      <c r="ML253" s="76"/>
      <c r="MM253" s="76"/>
      <c r="MN253" s="76"/>
      <c r="MO253" s="76"/>
      <c r="MP253" s="76"/>
      <c r="MQ253" s="76"/>
      <c r="MR253" s="76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  <c r="NL253" s="76"/>
      <c r="NM253" s="76"/>
      <c r="NN253" s="76"/>
    </row>
    <row r="254" spans="1:378">
      <c r="A254" s="15">
        <v>246</v>
      </c>
      <c r="B254" s="121">
        <v>45793</v>
      </c>
      <c r="C254" s="44" t="s">
        <v>161</v>
      </c>
      <c r="D254" s="43" t="s">
        <v>12</v>
      </c>
      <c r="E254" s="41" t="s">
        <v>22</v>
      </c>
      <c r="F254" s="41" t="s">
        <v>44</v>
      </c>
      <c r="G254" s="107" t="s">
        <v>162</v>
      </c>
      <c r="H254" s="42" t="s">
        <v>163</v>
      </c>
      <c r="I254" s="87">
        <f>COUNTIF(C$9:C254,C254)</f>
        <v>2</v>
      </c>
      <c r="J254" s="101">
        <f t="shared" si="49"/>
        <v>0</v>
      </c>
      <c r="K254" s="102">
        <f t="shared" si="50"/>
        <v>0</v>
      </c>
      <c r="L254" s="103">
        <f t="shared" si="51"/>
        <v>6</v>
      </c>
      <c r="M254" s="75"/>
      <c r="N254" s="76"/>
      <c r="O254" s="76"/>
      <c r="P254" s="76"/>
      <c r="Q254" s="76"/>
      <c r="R254" s="76"/>
      <c r="S254" s="76"/>
      <c r="T254" s="76"/>
      <c r="U254" s="75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5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 t="s">
        <v>1063</v>
      </c>
      <c r="JK254" s="76" t="s">
        <v>1063</v>
      </c>
      <c r="JL254" s="76" t="s">
        <v>1063</v>
      </c>
      <c r="JM254" s="76" t="s">
        <v>1067</v>
      </c>
      <c r="JN254" s="76" t="s">
        <v>1067</v>
      </c>
      <c r="JO254" s="76" t="s">
        <v>1067</v>
      </c>
      <c r="JP254" s="76">
        <v>0</v>
      </c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6"/>
      <c r="KE254" s="76"/>
      <c r="KF254" s="76"/>
      <c r="KG254" s="76"/>
      <c r="KH254" s="76"/>
      <c r="KI254" s="76"/>
      <c r="KJ254" s="76"/>
      <c r="KK254" s="76"/>
      <c r="KL254" s="76"/>
      <c r="KM254" s="76"/>
      <c r="KN254" s="76"/>
      <c r="KO254" s="76"/>
      <c r="KP254" s="76"/>
      <c r="KQ254" s="76"/>
      <c r="KR254" s="76"/>
      <c r="KS254" s="76"/>
      <c r="KT254" s="76"/>
      <c r="KU254" s="76"/>
      <c r="KV254" s="76"/>
      <c r="KW254" s="76"/>
      <c r="KX254" s="76"/>
      <c r="KY254" s="76"/>
      <c r="KZ254" s="76"/>
      <c r="LA254" s="76"/>
      <c r="LB254" s="76"/>
      <c r="LC254" s="76"/>
      <c r="LD254" s="76"/>
      <c r="LE254" s="76"/>
      <c r="LF254" s="76"/>
      <c r="LG254" s="76"/>
      <c r="LH254" s="76"/>
      <c r="LI254" s="76"/>
      <c r="LJ254" s="76"/>
      <c r="LK254" s="76"/>
      <c r="LL254" s="76"/>
      <c r="LM254" s="76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6"/>
      <c r="MI254" s="76"/>
      <c r="MJ254" s="76"/>
      <c r="MK254" s="76"/>
      <c r="ML254" s="76"/>
      <c r="MM254" s="76"/>
      <c r="MN254" s="76"/>
      <c r="MO254" s="76"/>
      <c r="MP254" s="76"/>
      <c r="MQ254" s="76"/>
      <c r="MR254" s="76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  <c r="NL254" s="76"/>
      <c r="NM254" s="76"/>
      <c r="NN254" s="76"/>
    </row>
    <row r="255" spans="1:378">
      <c r="A255" s="15">
        <v>247</v>
      </c>
      <c r="B255" s="121">
        <v>45796</v>
      </c>
      <c r="C255" s="44" t="s">
        <v>1065</v>
      </c>
      <c r="D255" s="43" t="s">
        <v>15</v>
      </c>
      <c r="E255" s="41" t="s">
        <v>80</v>
      </c>
      <c r="F255" s="41" t="s">
        <v>43</v>
      </c>
      <c r="G255" s="107" t="s">
        <v>255</v>
      </c>
      <c r="H255" s="42" t="s">
        <v>256</v>
      </c>
      <c r="I255" s="87">
        <f>COUNTIF(C$9:C255,C255)</f>
        <v>1</v>
      </c>
      <c r="J255" s="101">
        <f t="shared" si="49"/>
        <v>0</v>
      </c>
      <c r="K255" s="102">
        <f t="shared" si="50"/>
        <v>0</v>
      </c>
      <c r="L255" s="103">
        <f t="shared" si="51"/>
        <v>3</v>
      </c>
      <c r="M255" s="75"/>
      <c r="N255" s="76"/>
      <c r="O255" s="76"/>
      <c r="P255" s="76"/>
      <c r="Q255" s="76"/>
      <c r="R255" s="76"/>
      <c r="S255" s="76"/>
      <c r="T255" s="76"/>
      <c r="U255" s="75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5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 t="s">
        <v>1066</v>
      </c>
      <c r="JN255" s="76" t="s">
        <v>1066</v>
      </c>
      <c r="JO255" s="76" t="s">
        <v>1066</v>
      </c>
      <c r="JP255" s="76">
        <v>0</v>
      </c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6"/>
      <c r="KE255" s="76"/>
      <c r="KF255" s="76"/>
      <c r="KG255" s="76"/>
      <c r="KH255" s="76"/>
      <c r="KI255" s="76"/>
      <c r="KJ255" s="76"/>
      <c r="KK255" s="76"/>
      <c r="KL255" s="76"/>
      <c r="KM255" s="76"/>
      <c r="KN255" s="76"/>
      <c r="KO255" s="76"/>
      <c r="KP255" s="76"/>
      <c r="KQ255" s="76"/>
      <c r="KR255" s="76"/>
      <c r="KS255" s="76"/>
      <c r="KT255" s="76"/>
      <c r="KU255" s="76"/>
      <c r="KV255" s="76"/>
      <c r="KW255" s="76"/>
      <c r="KX255" s="76"/>
      <c r="KY255" s="76"/>
      <c r="KZ255" s="76"/>
      <c r="LA255" s="76"/>
      <c r="LB255" s="76"/>
      <c r="LC255" s="76"/>
      <c r="LD255" s="76"/>
      <c r="LE255" s="76"/>
      <c r="LF255" s="76"/>
      <c r="LG255" s="76"/>
      <c r="LH255" s="76"/>
      <c r="LI255" s="76"/>
      <c r="LJ255" s="76"/>
      <c r="LK255" s="76"/>
      <c r="LL255" s="76"/>
      <c r="LM255" s="76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6"/>
      <c r="MI255" s="76"/>
      <c r="MJ255" s="76"/>
      <c r="MK255" s="76"/>
      <c r="ML255" s="76"/>
      <c r="MM255" s="76"/>
      <c r="MN255" s="76"/>
      <c r="MO255" s="76"/>
      <c r="MP255" s="76"/>
      <c r="MQ255" s="76"/>
      <c r="MR255" s="76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  <c r="NL255" s="76"/>
      <c r="NM255" s="76"/>
      <c r="NN255" s="76"/>
    </row>
    <row r="256" spans="1:378">
      <c r="A256" s="15">
        <v>248</v>
      </c>
      <c r="B256" s="121">
        <v>45798</v>
      </c>
      <c r="C256" s="44" t="s">
        <v>1072</v>
      </c>
      <c r="D256" s="43" t="s">
        <v>13</v>
      </c>
      <c r="E256" s="41" t="s">
        <v>30</v>
      </c>
      <c r="F256" s="41" t="s">
        <v>43</v>
      </c>
      <c r="G256" s="107" t="s">
        <v>414</v>
      </c>
      <c r="H256" s="42" t="s">
        <v>404</v>
      </c>
      <c r="I256" s="87">
        <f>COUNTIF(C$9:C256,C256)</f>
        <v>3</v>
      </c>
      <c r="J256" s="101">
        <f t="shared" si="49"/>
        <v>0</v>
      </c>
      <c r="K256" s="102">
        <f t="shared" si="50"/>
        <v>0</v>
      </c>
      <c r="L256" s="103">
        <f t="shared" si="51"/>
        <v>2</v>
      </c>
      <c r="M256" s="75"/>
      <c r="N256" s="76"/>
      <c r="O256" s="76"/>
      <c r="P256" s="76"/>
      <c r="Q256" s="76"/>
      <c r="R256" s="76"/>
      <c r="S256" s="76"/>
      <c r="T256" s="76"/>
      <c r="U256" s="75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5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 t="s">
        <v>1068</v>
      </c>
      <c r="JP256" s="76" t="s">
        <v>1068</v>
      </c>
      <c r="JQ256" s="76">
        <v>0</v>
      </c>
      <c r="JR256" s="76">
        <v>0</v>
      </c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6"/>
      <c r="KE256" s="76"/>
      <c r="KF256" s="76"/>
      <c r="KG256" s="76"/>
      <c r="KH256" s="76"/>
      <c r="KI256" s="76"/>
      <c r="KJ256" s="76"/>
      <c r="KK256" s="76"/>
      <c r="KL256" s="76"/>
      <c r="KM256" s="76"/>
      <c r="KN256" s="76"/>
      <c r="KO256" s="76"/>
      <c r="KP256" s="76"/>
      <c r="KQ256" s="76"/>
      <c r="KR256" s="76"/>
      <c r="KS256" s="76"/>
      <c r="KT256" s="76"/>
      <c r="KU256" s="76"/>
      <c r="KV256" s="76"/>
      <c r="KW256" s="76"/>
      <c r="KX256" s="76"/>
      <c r="KY256" s="76"/>
      <c r="KZ256" s="76"/>
      <c r="LA256" s="76"/>
      <c r="LB256" s="76"/>
      <c r="LC256" s="76"/>
      <c r="LD256" s="76"/>
      <c r="LE256" s="76"/>
      <c r="LF256" s="76"/>
      <c r="LG256" s="76"/>
      <c r="LH256" s="76"/>
      <c r="LI256" s="76"/>
      <c r="LJ256" s="76"/>
      <c r="LK256" s="76"/>
      <c r="LL256" s="76"/>
      <c r="LM256" s="76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6"/>
      <c r="MI256" s="76"/>
      <c r="MJ256" s="76"/>
      <c r="MK256" s="76"/>
      <c r="ML256" s="76"/>
      <c r="MM256" s="76"/>
      <c r="MN256" s="76"/>
      <c r="MO256" s="76"/>
      <c r="MP256" s="76"/>
      <c r="MQ256" s="76"/>
      <c r="MR256" s="76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  <c r="NL256" s="76"/>
      <c r="NM256" s="76"/>
      <c r="NN256" s="76"/>
    </row>
    <row r="257" spans="1:378">
      <c r="A257" s="15">
        <v>249</v>
      </c>
      <c r="B257" s="121">
        <v>45798</v>
      </c>
      <c r="C257" s="44" t="s">
        <v>1073</v>
      </c>
      <c r="D257" s="43" t="s">
        <v>9</v>
      </c>
      <c r="E257" s="41" t="s">
        <v>83</v>
      </c>
      <c r="F257" s="41" t="s">
        <v>43</v>
      </c>
      <c r="G257" s="107" t="s">
        <v>1069</v>
      </c>
      <c r="H257" s="42" t="s">
        <v>1070</v>
      </c>
      <c r="I257" s="87">
        <f>COUNTIF(C$9:C257,C257)</f>
        <v>1</v>
      </c>
      <c r="J257" s="101">
        <f t="shared" si="49"/>
        <v>0</v>
      </c>
      <c r="K257" s="102">
        <f t="shared" si="50"/>
        <v>5</v>
      </c>
      <c r="L257" s="103">
        <f t="shared" si="51"/>
        <v>0</v>
      </c>
      <c r="M257" s="75"/>
      <c r="N257" s="76"/>
      <c r="O257" s="76"/>
      <c r="P257" s="76"/>
      <c r="Q257" s="76"/>
      <c r="R257" s="76"/>
      <c r="S257" s="76"/>
      <c r="T257" s="76"/>
      <c r="U257" s="75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5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 t="s">
        <v>1071</v>
      </c>
      <c r="JO257" s="76" t="s">
        <v>1071</v>
      </c>
      <c r="JP257" s="76" t="s">
        <v>1071</v>
      </c>
      <c r="JQ257" s="76" t="s">
        <v>1071</v>
      </c>
      <c r="JR257" s="76">
        <v>0</v>
      </c>
      <c r="JS257" s="76"/>
      <c r="JT257" s="76" t="s">
        <v>1083</v>
      </c>
      <c r="JU257" s="76">
        <v>0</v>
      </c>
      <c r="JV257" s="76"/>
      <c r="JW257" s="76"/>
      <c r="JX257" s="76"/>
      <c r="JY257" s="76"/>
      <c r="JZ257" s="76"/>
      <c r="KA257" s="76"/>
      <c r="KB257" s="76"/>
      <c r="KC257" s="76"/>
      <c r="KD257" s="76"/>
      <c r="KE257" s="76"/>
      <c r="KF257" s="76"/>
      <c r="KG257" s="76"/>
      <c r="KH257" s="76"/>
      <c r="KI257" s="76"/>
      <c r="KJ257" s="76"/>
      <c r="KK257" s="76"/>
      <c r="KL257" s="76"/>
      <c r="KM257" s="76"/>
      <c r="KN257" s="76"/>
      <c r="KO257" s="76"/>
      <c r="KP257" s="76"/>
      <c r="KQ257" s="76"/>
      <c r="KR257" s="76"/>
      <c r="KS257" s="76"/>
      <c r="KT257" s="76"/>
      <c r="KU257" s="76"/>
      <c r="KV257" s="76"/>
      <c r="KW257" s="76"/>
      <c r="KX257" s="76"/>
      <c r="KY257" s="76"/>
      <c r="KZ257" s="76"/>
      <c r="LA257" s="76"/>
      <c r="LB257" s="76"/>
      <c r="LC257" s="76"/>
      <c r="LD257" s="76"/>
      <c r="LE257" s="76"/>
      <c r="LF257" s="76"/>
      <c r="LG257" s="76"/>
      <c r="LH257" s="76"/>
      <c r="LI257" s="76"/>
      <c r="LJ257" s="76"/>
      <c r="LK257" s="76"/>
      <c r="LL257" s="76"/>
      <c r="LM257" s="76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6"/>
      <c r="MI257" s="76"/>
      <c r="MJ257" s="76"/>
      <c r="MK257" s="76"/>
      <c r="ML257" s="76"/>
      <c r="MM257" s="76"/>
      <c r="MN257" s="76"/>
      <c r="MO257" s="76"/>
      <c r="MP257" s="76"/>
      <c r="MQ257" s="76"/>
      <c r="MR257" s="76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  <c r="NL257" s="76"/>
      <c r="NM257" s="76"/>
      <c r="NN257" s="76"/>
    </row>
    <row r="258" spans="1:378">
      <c r="A258" s="15">
        <v>250</v>
      </c>
      <c r="B258" s="121">
        <v>45799</v>
      </c>
      <c r="C258" s="44" t="s">
        <v>1075</v>
      </c>
      <c r="D258" s="43" t="s">
        <v>15</v>
      </c>
      <c r="E258" s="41" t="s">
        <v>80</v>
      </c>
      <c r="F258" s="41" t="s">
        <v>42</v>
      </c>
      <c r="G258" s="107" t="s">
        <v>1076</v>
      </c>
      <c r="H258" s="42" t="s">
        <v>1077</v>
      </c>
      <c r="I258" s="87">
        <f>COUNTIF(C$9:C258,C258)</f>
        <v>1</v>
      </c>
      <c r="J258" s="101">
        <f t="shared" si="49"/>
        <v>0</v>
      </c>
      <c r="K258" s="102">
        <f t="shared" si="50"/>
        <v>2</v>
      </c>
      <c r="L258" s="103">
        <f t="shared" si="51"/>
        <v>0</v>
      </c>
      <c r="M258" s="75"/>
      <c r="N258" s="76"/>
      <c r="O258" s="76"/>
      <c r="P258" s="76"/>
      <c r="Q258" s="76"/>
      <c r="R258" s="76"/>
      <c r="S258" s="76"/>
      <c r="T258" s="76"/>
      <c r="U258" s="75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5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 t="s">
        <v>1078</v>
      </c>
      <c r="JQ258" s="76" t="s">
        <v>1078</v>
      </c>
      <c r="JR258" s="76">
        <v>0</v>
      </c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6"/>
      <c r="KE258" s="76"/>
      <c r="KF258" s="76"/>
      <c r="KG258" s="76"/>
      <c r="KH258" s="76"/>
      <c r="KI258" s="76"/>
      <c r="KJ258" s="76"/>
      <c r="KK258" s="76"/>
      <c r="KL258" s="76"/>
      <c r="KM258" s="76"/>
      <c r="KN258" s="76"/>
      <c r="KO258" s="76"/>
      <c r="KP258" s="76"/>
      <c r="KQ258" s="76"/>
      <c r="KR258" s="76"/>
      <c r="KS258" s="76"/>
      <c r="KT258" s="76"/>
      <c r="KU258" s="76"/>
      <c r="KV258" s="76"/>
      <c r="KW258" s="76"/>
      <c r="KX258" s="76"/>
      <c r="KY258" s="76"/>
      <c r="KZ258" s="76"/>
      <c r="LA258" s="76"/>
      <c r="LB258" s="76"/>
      <c r="LC258" s="76"/>
      <c r="LD258" s="76"/>
      <c r="LE258" s="76"/>
      <c r="LF258" s="76"/>
      <c r="LG258" s="76"/>
      <c r="LH258" s="76"/>
      <c r="LI258" s="76"/>
      <c r="LJ258" s="76"/>
      <c r="LK258" s="76"/>
      <c r="LL258" s="76"/>
      <c r="LM258" s="76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6"/>
      <c r="MI258" s="76"/>
      <c r="MJ258" s="76"/>
      <c r="MK258" s="76"/>
      <c r="ML258" s="76"/>
      <c r="MM258" s="76"/>
      <c r="MN258" s="76"/>
      <c r="MO258" s="76"/>
      <c r="MP258" s="76"/>
      <c r="MQ258" s="76"/>
      <c r="MR258" s="76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  <c r="NL258" s="76"/>
      <c r="NM258" s="76"/>
      <c r="NN258" s="76"/>
    </row>
    <row r="259" spans="1:378">
      <c r="A259" s="15">
        <v>251</v>
      </c>
      <c r="B259" s="121">
        <v>45803</v>
      </c>
      <c r="C259" s="44" t="s">
        <v>1079</v>
      </c>
      <c r="D259" s="43" t="s">
        <v>13</v>
      </c>
      <c r="E259" s="41" t="s">
        <v>31</v>
      </c>
      <c r="F259" s="41" t="s">
        <v>44</v>
      </c>
      <c r="G259" s="107" t="s">
        <v>1080</v>
      </c>
      <c r="H259" s="42" t="s">
        <v>1081</v>
      </c>
      <c r="I259" s="87">
        <f>COUNTIF(C$9:C259,C259)</f>
        <v>1</v>
      </c>
      <c r="J259" s="101">
        <f t="shared" si="49"/>
        <v>0</v>
      </c>
      <c r="K259" s="102">
        <f t="shared" si="50"/>
        <v>0</v>
      </c>
      <c r="L259" s="103">
        <f t="shared" si="51"/>
        <v>3</v>
      </c>
      <c r="M259" s="75"/>
      <c r="N259" s="76"/>
      <c r="O259" s="76"/>
      <c r="P259" s="76"/>
      <c r="Q259" s="76"/>
      <c r="R259" s="76"/>
      <c r="S259" s="76"/>
      <c r="T259" s="76"/>
      <c r="U259" s="75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5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 t="s">
        <v>1082</v>
      </c>
      <c r="JU259" s="76" t="s">
        <v>1082</v>
      </c>
      <c r="JV259" s="76" t="s">
        <v>1082</v>
      </c>
      <c r="JW259" s="76">
        <v>0</v>
      </c>
      <c r="JX259" s="76"/>
      <c r="JY259" s="76"/>
      <c r="JZ259" s="76"/>
      <c r="KA259" s="76"/>
      <c r="KB259" s="76"/>
      <c r="KC259" s="76"/>
      <c r="KD259" s="76"/>
      <c r="KE259" s="76"/>
      <c r="KF259" s="76"/>
      <c r="KG259" s="76"/>
      <c r="KH259" s="76"/>
      <c r="KI259" s="76"/>
      <c r="KJ259" s="76"/>
      <c r="KK259" s="76"/>
      <c r="KL259" s="76"/>
      <c r="KM259" s="76"/>
      <c r="KN259" s="76"/>
      <c r="KO259" s="76"/>
      <c r="KP259" s="76"/>
      <c r="KQ259" s="76"/>
      <c r="KR259" s="76"/>
      <c r="KS259" s="76"/>
      <c r="KT259" s="76"/>
      <c r="KU259" s="76"/>
      <c r="KV259" s="76"/>
      <c r="KW259" s="76"/>
      <c r="KX259" s="76"/>
      <c r="KY259" s="76"/>
      <c r="KZ259" s="76"/>
      <c r="LA259" s="76"/>
      <c r="LB259" s="76"/>
      <c r="LC259" s="76"/>
      <c r="LD259" s="76"/>
      <c r="LE259" s="76"/>
      <c r="LF259" s="76"/>
      <c r="LG259" s="76"/>
      <c r="LH259" s="76"/>
      <c r="LI259" s="76"/>
      <c r="LJ259" s="76"/>
      <c r="LK259" s="76"/>
      <c r="LL259" s="76"/>
      <c r="LM259" s="76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6"/>
      <c r="MI259" s="76"/>
      <c r="MJ259" s="76"/>
      <c r="MK259" s="76"/>
      <c r="ML259" s="76"/>
      <c r="MM259" s="76"/>
      <c r="MN259" s="76"/>
      <c r="MO259" s="76"/>
      <c r="MP259" s="76"/>
      <c r="MQ259" s="76"/>
      <c r="MR259" s="76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  <c r="NL259" s="76"/>
      <c r="NM259" s="76"/>
      <c r="NN259" s="76"/>
    </row>
    <row r="260" spans="1:378">
      <c r="A260" s="15">
        <v>252</v>
      </c>
      <c r="B260" s="121">
        <v>45803</v>
      </c>
      <c r="C260" s="44" t="s">
        <v>1085</v>
      </c>
      <c r="D260" s="43" t="s">
        <v>12</v>
      </c>
      <c r="E260" s="41" t="s">
        <v>22</v>
      </c>
      <c r="F260" s="41" t="s">
        <v>42</v>
      </c>
      <c r="G260" s="107" t="s">
        <v>224</v>
      </c>
      <c r="H260" s="42" t="s">
        <v>225</v>
      </c>
      <c r="I260" s="87">
        <f>COUNTIF(C$9:C260,C260)</f>
        <v>2</v>
      </c>
      <c r="J260" s="101">
        <f t="shared" si="49"/>
        <v>0</v>
      </c>
      <c r="K260" s="102">
        <f t="shared" si="50"/>
        <v>0</v>
      </c>
      <c r="L260" s="103">
        <f t="shared" si="51"/>
        <v>1</v>
      </c>
      <c r="M260" s="75"/>
      <c r="N260" s="76"/>
      <c r="O260" s="76"/>
      <c r="P260" s="76"/>
      <c r="Q260" s="76"/>
      <c r="R260" s="76"/>
      <c r="S260" s="76"/>
      <c r="T260" s="76"/>
      <c r="U260" s="75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5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 t="s">
        <v>1084</v>
      </c>
      <c r="JU260" s="76">
        <v>0</v>
      </c>
      <c r="JV260" s="76"/>
      <c r="JW260" s="76"/>
      <c r="JX260" s="76"/>
      <c r="JY260" s="76"/>
      <c r="JZ260" s="76"/>
      <c r="KA260" s="76"/>
      <c r="KB260" s="76"/>
      <c r="KC260" s="76"/>
      <c r="KD260" s="76"/>
      <c r="KE260" s="76"/>
      <c r="KF260" s="76"/>
      <c r="KG260" s="76"/>
      <c r="KH260" s="76"/>
      <c r="KI260" s="76"/>
      <c r="KJ260" s="76"/>
      <c r="KK260" s="76"/>
      <c r="KL260" s="76"/>
      <c r="KM260" s="76"/>
      <c r="KN260" s="76"/>
      <c r="KO260" s="76"/>
      <c r="KP260" s="76"/>
      <c r="KQ260" s="76"/>
      <c r="KR260" s="76"/>
      <c r="KS260" s="76"/>
      <c r="KT260" s="76"/>
      <c r="KU260" s="76"/>
      <c r="KV260" s="76"/>
      <c r="KW260" s="76"/>
      <c r="KX260" s="76"/>
      <c r="KY260" s="76"/>
      <c r="KZ260" s="76"/>
      <c r="LA260" s="76"/>
      <c r="LB260" s="76"/>
      <c r="LC260" s="76"/>
      <c r="LD260" s="76"/>
      <c r="LE260" s="76"/>
      <c r="LF260" s="76"/>
      <c r="LG260" s="76"/>
      <c r="LH260" s="76"/>
      <c r="LI260" s="76"/>
      <c r="LJ260" s="76"/>
      <c r="LK260" s="76"/>
      <c r="LL260" s="76"/>
      <c r="LM260" s="76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6"/>
      <c r="MI260" s="76"/>
      <c r="MJ260" s="76"/>
      <c r="MK260" s="76"/>
      <c r="ML260" s="76"/>
      <c r="MM260" s="76"/>
      <c r="MN260" s="76"/>
      <c r="MO260" s="76"/>
      <c r="MP260" s="76"/>
      <c r="MQ260" s="76"/>
      <c r="MR260" s="76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  <c r="NL260" s="76"/>
      <c r="NM260" s="76"/>
      <c r="NN260" s="76"/>
    </row>
    <row r="261" spans="1:378">
      <c r="A261" s="15">
        <v>253</v>
      </c>
      <c r="B261" s="121">
        <v>45804</v>
      </c>
      <c r="C261" s="44" t="s">
        <v>1087</v>
      </c>
      <c r="D261" s="43" t="s">
        <v>13</v>
      </c>
      <c r="E261" s="41" t="s">
        <v>30</v>
      </c>
      <c r="F261" s="41" t="s">
        <v>45</v>
      </c>
      <c r="G261" s="107" t="s">
        <v>1088</v>
      </c>
      <c r="H261" s="42" t="s">
        <v>1089</v>
      </c>
      <c r="I261" s="87">
        <f>COUNTIF(C$9:C261,C261)</f>
        <v>1</v>
      </c>
      <c r="J261" s="101">
        <f t="shared" si="49"/>
        <v>0</v>
      </c>
      <c r="K261" s="102">
        <f t="shared" si="50"/>
        <v>3</v>
      </c>
      <c r="L261" s="103">
        <f t="shared" si="51"/>
        <v>0</v>
      </c>
      <c r="M261" s="75"/>
      <c r="N261" s="76"/>
      <c r="O261" s="76"/>
      <c r="P261" s="76"/>
      <c r="Q261" s="76"/>
      <c r="R261" s="76"/>
      <c r="S261" s="76"/>
      <c r="T261" s="76"/>
      <c r="U261" s="75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5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 t="s">
        <v>1090</v>
      </c>
      <c r="JV261" s="76" t="s">
        <v>1090</v>
      </c>
      <c r="JW261" s="76" t="s">
        <v>1090</v>
      </c>
      <c r="JX261" s="76">
        <v>0</v>
      </c>
      <c r="JY261" s="76"/>
      <c r="JZ261" s="76"/>
      <c r="KA261" s="76"/>
      <c r="KB261" s="76"/>
      <c r="KC261" s="76"/>
      <c r="KD261" s="76"/>
      <c r="KE261" s="76"/>
      <c r="KF261" s="76"/>
      <c r="KG261" s="76"/>
      <c r="KH261" s="76"/>
      <c r="KI261" s="76"/>
      <c r="KJ261" s="76"/>
      <c r="KK261" s="76"/>
      <c r="KL261" s="76"/>
      <c r="KM261" s="76"/>
      <c r="KN261" s="76"/>
      <c r="KO261" s="76"/>
      <c r="KP261" s="76"/>
      <c r="KQ261" s="76"/>
      <c r="KR261" s="76"/>
      <c r="KS261" s="76"/>
      <c r="KT261" s="76"/>
      <c r="KU261" s="76"/>
      <c r="KV261" s="76"/>
      <c r="KW261" s="76"/>
      <c r="KX261" s="76"/>
      <c r="KY261" s="76"/>
      <c r="KZ261" s="76"/>
      <c r="LA261" s="76"/>
      <c r="LB261" s="76"/>
      <c r="LC261" s="76"/>
      <c r="LD261" s="76"/>
      <c r="LE261" s="76"/>
      <c r="LF261" s="76"/>
      <c r="LG261" s="76"/>
      <c r="LH261" s="76"/>
      <c r="LI261" s="76"/>
      <c r="LJ261" s="76"/>
      <c r="LK261" s="76"/>
      <c r="LL261" s="76"/>
      <c r="LM261" s="76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6"/>
      <c r="MI261" s="76"/>
      <c r="MJ261" s="76"/>
      <c r="MK261" s="76"/>
      <c r="ML261" s="76"/>
      <c r="MM261" s="76"/>
      <c r="MN261" s="76"/>
      <c r="MO261" s="76"/>
      <c r="MP261" s="76"/>
      <c r="MQ261" s="76"/>
      <c r="MR261" s="76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  <c r="NL261" s="76"/>
      <c r="NM261" s="76"/>
      <c r="NN261" s="76"/>
    </row>
    <row r="262" spans="1:378">
      <c r="A262" s="15">
        <v>254</v>
      </c>
      <c r="B262" s="121">
        <v>45804</v>
      </c>
      <c r="C262" s="44" t="s">
        <v>155</v>
      </c>
      <c r="D262" s="43" t="s">
        <v>12</v>
      </c>
      <c r="E262" s="41" t="s">
        <v>22</v>
      </c>
      <c r="F262" s="41" t="s">
        <v>44</v>
      </c>
      <c r="G262" s="107" t="s">
        <v>156</v>
      </c>
      <c r="H262" s="42" t="s">
        <v>157</v>
      </c>
      <c r="I262" s="87">
        <f>COUNTIF(C$9:C262,C262)</f>
        <v>2</v>
      </c>
      <c r="J262" s="101">
        <f t="shared" si="49"/>
        <v>0</v>
      </c>
      <c r="K262" s="102">
        <f t="shared" si="50"/>
        <v>0</v>
      </c>
      <c r="L262" s="103">
        <f t="shared" si="51"/>
        <v>2</v>
      </c>
      <c r="M262" s="75"/>
      <c r="N262" s="76"/>
      <c r="O262" s="76"/>
      <c r="P262" s="76"/>
      <c r="Q262" s="76"/>
      <c r="R262" s="76"/>
      <c r="S262" s="76"/>
      <c r="T262" s="76"/>
      <c r="U262" s="75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5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 t="s">
        <v>1086</v>
      </c>
      <c r="JV262" s="76" t="s">
        <v>1086</v>
      </c>
      <c r="JW262" s="76">
        <v>0</v>
      </c>
      <c r="JX262" s="76"/>
      <c r="JY262" s="76"/>
      <c r="JZ262" s="76"/>
      <c r="KA262" s="76"/>
      <c r="KB262" s="76"/>
      <c r="KC262" s="76"/>
      <c r="KD262" s="76"/>
      <c r="KE262" s="76"/>
      <c r="KF262" s="76"/>
      <c r="KG262" s="76"/>
      <c r="KH262" s="76"/>
      <c r="KI262" s="76"/>
      <c r="KJ262" s="76"/>
      <c r="KK262" s="76"/>
      <c r="KL262" s="76"/>
      <c r="KM262" s="76"/>
      <c r="KN262" s="76"/>
      <c r="KO262" s="76"/>
      <c r="KP262" s="76"/>
      <c r="KQ262" s="76"/>
      <c r="KR262" s="76"/>
      <c r="KS262" s="76"/>
      <c r="KT262" s="76"/>
      <c r="KU262" s="76"/>
      <c r="KV262" s="76"/>
      <c r="KW262" s="76"/>
      <c r="KX262" s="76"/>
      <c r="KY262" s="76"/>
      <c r="KZ262" s="76"/>
      <c r="LA262" s="76"/>
      <c r="LB262" s="76"/>
      <c r="LC262" s="76"/>
      <c r="LD262" s="76"/>
      <c r="LE262" s="76"/>
      <c r="LF262" s="76"/>
      <c r="LG262" s="76"/>
      <c r="LH262" s="76"/>
      <c r="LI262" s="76"/>
      <c r="LJ262" s="76"/>
      <c r="LK262" s="76"/>
      <c r="LL262" s="76"/>
      <c r="LM262" s="76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6"/>
      <c r="MI262" s="76"/>
      <c r="MJ262" s="76"/>
      <c r="MK262" s="76"/>
      <c r="ML262" s="76"/>
      <c r="MM262" s="76"/>
      <c r="MN262" s="76"/>
      <c r="MO262" s="76"/>
      <c r="MP262" s="76"/>
      <c r="MQ262" s="76"/>
      <c r="MR262" s="76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  <c r="NL262" s="76"/>
      <c r="NM262" s="76"/>
      <c r="NN262" s="76"/>
    </row>
    <row r="263" spans="1:378">
      <c r="A263" s="15">
        <v>255</v>
      </c>
      <c r="B263" s="121"/>
      <c r="C263" s="44"/>
      <c r="D263" s="43"/>
      <c r="E263" s="41"/>
      <c r="F263" s="41"/>
      <c r="G263" s="107"/>
      <c r="H263" s="42"/>
      <c r="I263" s="87">
        <f>COUNTIF(C$9:C263,C263)</f>
        <v>0</v>
      </c>
      <c r="J263" s="101">
        <f t="shared" si="49"/>
        <v>0</v>
      </c>
      <c r="K263" s="102">
        <f t="shared" si="50"/>
        <v>0</v>
      </c>
      <c r="L263" s="103">
        <f t="shared" si="51"/>
        <v>0</v>
      </c>
      <c r="M263" s="75"/>
      <c r="N263" s="76"/>
      <c r="O263" s="76"/>
      <c r="P263" s="76"/>
      <c r="Q263" s="76"/>
      <c r="R263" s="76"/>
      <c r="S263" s="76"/>
      <c r="T263" s="76"/>
      <c r="U263" s="75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5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6"/>
      <c r="KE263" s="76"/>
      <c r="KF263" s="76"/>
      <c r="KG263" s="76"/>
      <c r="KH263" s="76"/>
      <c r="KI263" s="76"/>
      <c r="KJ263" s="76"/>
      <c r="KK263" s="76"/>
      <c r="KL263" s="76"/>
      <c r="KM263" s="76"/>
      <c r="KN263" s="76"/>
      <c r="KO263" s="76"/>
      <c r="KP263" s="76"/>
      <c r="KQ263" s="76"/>
      <c r="KR263" s="76"/>
      <c r="KS263" s="76"/>
      <c r="KT263" s="76"/>
      <c r="KU263" s="76"/>
      <c r="KV263" s="76"/>
      <c r="KW263" s="76"/>
      <c r="KX263" s="76"/>
      <c r="KY263" s="76"/>
      <c r="KZ263" s="76"/>
      <c r="LA263" s="76"/>
      <c r="LB263" s="76"/>
      <c r="LC263" s="76"/>
      <c r="LD263" s="76"/>
      <c r="LE263" s="76"/>
      <c r="LF263" s="76"/>
      <c r="LG263" s="76"/>
      <c r="LH263" s="76"/>
      <c r="LI263" s="76"/>
      <c r="LJ263" s="76"/>
      <c r="LK263" s="76"/>
      <c r="LL263" s="76"/>
      <c r="LM263" s="76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6"/>
      <c r="MI263" s="76"/>
      <c r="MJ263" s="76"/>
      <c r="MK263" s="76"/>
      <c r="ML263" s="76"/>
      <c r="MM263" s="76"/>
      <c r="MN263" s="76"/>
      <c r="MO263" s="76"/>
      <c r="MP263" s="76"/>
      <c r="MQ263" s="76"/>
      <c r="MR263" s="76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  <c r="NL263" s="76"/>
      <c r="NM263" s="76"/>
      <c r="NN263" s="76"/>
    </row>
    <row r="264" spans="1:378">
      <c r="A264" s="15">
        <v>256</v>
      </c>
      <c r="B264" s="121"/>
      <c r="C264" s="44"/>
      <c r="D264" s="43"/>
      <c r="E264" s="41"/>
      <c r="F264" s="41"/>
      <c r="G264" s="107"/>
      <c r="H264" s="42"/>
      <c r="I264" s="87">
        <f>COUNTIF(C$9:C264,C264)</f>
        <v>0</v>
      </c>
      <c r="J264" s="101">
        <f t="shared" si="49"/>
        <v>0</v>
      </c>
      <c r="K264" s="102">
        <f t="shared" si="50"/>
        <v>0</v>
      </c>
      <c r="L264" s="103">
        <f t="shared" si="51"/>
        <v>0</v>
      </c>
      <c r="M264" s="75"/>
      <c r="N264" s="76"/>
      <c r="O264" s="76"/>
      <c r="P264" s="76"/>
      <c r="Q264" s="76"/>
      <c r="R264" s="76"/>
      <c r="S264" s="76"/>
      <c r="T264" s="76"/>
      <c r="U264" s="75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5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6"/>
      <c r="KE264" s="76"/>
      <c r="KF264" s="76"/>
      <c r="KG264" s="76"/>
      <c r="KH264" s="76"/>
      <c r="KI264" s="76"/>
      <c r="KJ264" s="76"/>
      <c r="KK264" s="76"/>
      <c r="KL264" s="76"/>
      <c r="KM264" s="76"/>
      <c r="KN264" s="76"/>
      <c r="KO264" s="76"/>
      <c r="KP264" s="76"/>
      <c r="KQ264" s="76"/>
      <c r="KR264" s="76"/>
      <c r="KS264" s="76"/>
      <c r="KT264" s="76"/>
      <c r="KU264" s="76"/>
      <c r="KV264" s="76"/>
      <c r="KW264" s="76"/>
      <c r="KX264" s="76"/>
      <c r="KY264" s="76"/>
      <c r="KZ264" s="76"/>
      <c r="LA264" s="76"/>
      <c r="LB264" s="76"/>
      <c r="LC264" s="76"/>
      <c r="LD264" s="76"/>
      <c r="LE264" s="76"/>
      <c r="LF264" s="76"/>
      <c r="LG264" s="76"/>
      <c r="LH264" s="76"/>
      <c r="LI264" s="76"/>
      <c r="LJ264" s="76"/>
      <c r="LK264" s="76"/>
      <c r="LL264" s="76"/>
      <c r="LM264" s="76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6"/>
      <c r="MI264" s="76"/>
      <c r="MJ264" s="76"/>
      <c r="MK264" s="76"/>
      <c r="ML264" s="76"/>
      <c r="MM264" s="76"/>
      <c r="MN264" s="76"/>
      <c r="MO264" s="76"/>
      <c r="MP264" s="76"/>
      <c r="MQ264" s="76"/>
      <c r="MR264" s="76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  <c r="NL264" s="76"/>
      <c r="NM264" s="76"/>
      <c r="NN264" s="76"/>
    </row>
    <row r="265" spans="1:378">
      <c r="A265" s="15">
        <v>257</v>
      </c>
      <c r="B265" s="121"/>
      <c r="C265" s="44"/>
      <c r="D265" s="43"/>
      <c r="E265" s="41"/>
      <c r="F265" s="41"/>
      <c r="G265" s="107"/>
      <c r="H265" s="42"/>
      <c r="I265" s="87">
        <f>COUNTIF(C$9:C265,C265)</f>
        <v>0</v>
      </c>
      <c r="J265" s="101">
        <f t="shared" ref="J265:J328" si="52">COUNTIF($M265:$NN265,"施設*")</f>
        <v>0</v>
      </c>
      <c r="K265" s="102">
        <f t="shared" ref="K265:K328" si="53">COUNTIF($M265:$NN265,"学年*")</f>
        <v>0</v>
      </c>
      <c r="L265" s="103">
        <f t="shared" ref="L265:L328" si="54">COUNTIF($M265:$NN265,"*学級*")</f>
        <v>0</v>
      </c>
      <c r="M265" s="75"/>
      <c r="N265" s="76"/>
      <c r="O265" s="76"/>
      <c r="P265" s="76"/>
      <c r="Q265" s="76"/>
      <c r="R265" s="76"/>
      <c r="S265" s="76"/>
      <c r="T265" s="76"/>
      <c r="U265" s="75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5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6"/>
      <c r="KE265" s="76"/>
      <c r="KF265" s="76"/>
      <c r="KG265" s="76"/>
      <c r="KH265" s="76"/>
      <c r="KI265" s="76"/>
      <c r="KJ265" s="76"/>
      <c r="KK265" s="76"/>
      <c r="KL265" s="76"/>
      <c r="KM265" s="76"/>
      <c r="KN265" s="76"/>
      <c r="KO265" s="76"/>
      <c r="KP265" s="76"/>
      <c r="KQ265" s="76"/>
      <c r="KR265" s="76"/>
      <c r="KS265" s="76"/>
      <c r="KT265" s="76"/>
      <c r="KU265" s="76"/>
      <c r="KV265" s="76"/>
      <c r="KW265" s="76"/>
      <c r="KX265" s="76"/>
      <c r="KY265" s="76"/>
      <c r="KZ265" s="76"/>
      <c r="LA265" s="76"/>
      <c r="LB265" s="76"/>
      <c r="LC265" s="76"/>
      <c r="LD265" s="76"/>
      <c r="LE265" s="76"/>
      <c r="LF265" s="76"/>
      <c r="LG265" s="76"/>
      <c r="LH265" s="76"/>
      <c r="LI265" s="76"/>
      <c r="LJ265" s="76"/>
      <c r="LK265" s="76"/>
      <c r="LL265" s="76"/>
      <c r="LM265" s="76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6"/>
      <c r="MI265" s="76"/>
      <c r="MJ265" s="76"/>
      <c r="MK265" s="76"/>
      <c r="ML265" s="76"/>
      <c r="MM265" s="76"/>
      <c r="MN265" s="76"/>
      <c r="MO265" s="76"/>
      <c r="MP265" s="76"/>
      <c r="MQ265" s="76"/>
      <c r="MR265" s="76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  <c r="NL265" s="76"/>
      <c r="NM265" s="76"/>
      <c r="NN265" s="76"/>
    </row>
    <row r="266" spans="1:378">
      <c r="A266" s="15">
        <v>258</v>
      </c>
      <c r="B266" s="121"/>
      <c r="C266" s="44"/>
      <c r="D266" s="43"/>
      <c r="E266" s="41"/>
      <c r="F266" s="41"/>
      <c r="G266" s="107"/>
      <c r="H266" s="42"/>
      <c r="I266" s="87">
        <f>COUNTIF(C$9:C266,C266)</f>
        <v>0</v>
      </c>
      <c r="J266" s="101">
        <f t="shared" si="52"/>
        <v>0</v>
      </c>
      <c r="K266" s="102">
        <f t="shared" si="53"/>
        <v>0</v>
      </c>
      <c r="L266" s="103">
        <f t="shared" si="54"/>
        <v>0</v>
      </c>
      <c r="M266" s="75"/>
      <c r="N266" s="76"/>
      <c r="O266" s="76"/>
      <c r="P266" s="76"/>
      <c r="Q266" s="76"/>
      <c r="R266" s="76"/>
      <c r="S266" s="76"/>
      <c r="T266" s="76"/>
      <c r="U266" s="75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5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6"/>
      <c r="KE266" s="76"/>
      <c r="KF266" s="76"/>
      <c r="KG266" s="76"/>
      <c r="KH266" s="76"/>
      <c r="KI266" s="76"/>
      <c r="KJ266" s="76"/>
      <c r="KK266" s="76"/>
      <c r="KL266" s="76"/>
      <c r="KM266" s="76"/>
      <c r="KN266" s="76"/>
      <c r="KO266" s="76"/>
      <c r="KP266" s="76"/>
      <c r="KQ266" s="76"/>
      <c r="KR266" s="76"/>
      <c r="KS266" s="76"/>
      <c r="KT266" s="76"/>
      <c r="KU266" s="76"/>
      <c r="KV266" s="76"/>
      <c r="KW266" s="76"/>
      <c r="KX266" s="76"/>
      <c r="KY266" s="76"/>
      <c r="KZ266" s="76"/>
      <c r="LA266" s="76"/>
      <c r="LB266" s="76"/>
      <c r="LC266" s="76"/>
      <c r="LD266" s="76"/>
      <c r="LE266" s="76"/>
      <c r="LF266" s="76"/>
      <c r="LG266" s="76"/>
      <c r="LH266" s="76"/>
      <c r="LI266" s="76"/>
      <c r="LJ266" s="76"/>
      <c r="LK266" s="76"/>
      <c r="LL266" s="76"/>
      <c r="LM266" s="76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6"/>
      <c r="MI266" s="76"/>
      <c r="MJ266" s="76"/>
      <c r="MK266" s="76"/>
      <c r="ML266" s="76"/>
      <c r="MM266" s="76"/>
      <c r="MN266" s="76"/>
      <c r="MO266" s="76"/>
      <c r="MP266" s="76"/>
      <c r="MQ266" s="76"/>
      <c r="MR266" s="76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  <c r="NL266" s="76"/>
      <c r="NM266" s="76"/>
      <c r="NN266" s="76"/>
    </row>
    <row r="267" spans="1:378">
      <c r="A267" s="15">
        <v>259</v>
      </c>
      <c r="B267" s="121"/>
      <c r="C267" s="44"/>
      <c r="D267" s="43"/>
      <c r="E267" s="41"/>
      <c r="F267" s="41"/>
      <c r="G267" s="107"/>
      <c r="H267" s="42"/>
      <c r="I267" s="87">
        <f>COUNTIF(C$9:C267,C267)</f>
        <v>0</v>
      </c>
      <c r="J267" s="101">
        <f t="shared" si="52"/>
        <v>0</v>
      </c>
      <c r="K267" s="102">
        <f t="shared" si="53"/>
        <v>0</v>
      </c>
      <c r="L267" s="103">
        <f t="shared" si="54"/>
        <v>0</v>
      </c>
      <c r="M267" s="75"/>
      <c r="N267" s="76"/>
      <c r="O267" s="76"/>
      <c r="P267" s="76"/>
      <c r="Q267" s="76"/>
      <c r="R267" s="76"/>
      <c r="S267" s="76"/>
      <c r="T267" s="76"/>
      <c r="U267" s="75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5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6"/>
      <c r="KE267" s="76"/>
      <c r="KF267" s="76"/>
      <c r="KG267" s="76"/>
      <c r="KH267" s="76"/>
      <c r="KI267" s="76"/>
      <c r="KJ267" s="76"/>
      <c r="KK267" s="76"/>
      <c r="KL267" s="76"/>
      <c r="KM267" s="76"/>
      <c r="KN267" s="76"/>
      <c r="KO267" s="76"/>
      <c r="KP267" s="76"/>
      <c r="KQ267" s="76"/>
      <c r="KR267" s="76"/>
      <c r="KS267" s="76"/>
      <c r="KT267" s="76"/>
      <c r="KU267" s="76"/>
      <c r="KV267" s="76"/>
      <c r="KW267" s="76"/>
      <c r="KX267" s="76"/>
      <c r="KY267" s="76"/>
      <c r="KZ267" s="76"/>
      <c r="LA267" s="76"/>
      <c r="LB267" s="76"/>
      <c r="LC267" s="76"/>
      <c r="LD267" s="76"/>
      <c r="LE267" s="76"/>
      <c r="LF267" s="76"/>
      <c r="LG267" s="76"/>
      <c r="LH267" s="76"/>
      <c r="LI267" s="76"/>
      <c r="LJ267" s="76"/>
      <c r="LK267" s="76"/>
      <c r="LL267" s="76"/>
      <c r="LM267" s="76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6"/>
      <c r="MI267" s="76"/>
      <c r="MJ267" s="76"/>
      <c r="MK267" s="76"/>
      <c r="ML267" s="76"/>
      <c r="MM267" s="76"/>
      <c r="MN267" s="76"/>
      <c r="MO267" s="76"/>
      <c r="MP267" s="76"/>
      <c r="MQ267" s="76"/>
      <c r="MR267" s="76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  <c r="NL267" s="76"/>
      <c r="NM267" s="76"/>
      <c r="NN267" s="76"/>
    </row>
    <row r="268" spans="1:378">
      <c r="A268" s="15">
        <v>260</v>
      </c>
      <c r="B268" s="121"/>
      <c r="C268" s="44"/>
      <c r="D268" s="43"/>
      <c r="E268" s="41"/>
      <c r="F268" s="41"/>
      <c r="G268" s="107"/>
      <c r="H268" s="42"/>
      <c r="I268" s="87">
        <f>COUNTIF(C$9:C268,C268)</f>
        <v>0</v>
      </c>
      <c r="J268" s="101">
        <f t="shared" si="52"/>
        <v>0</v>
      </c>
      <c r="K268" s="102">
        <f t="shared" si="53"/>
        <v>0</v>
      </c>
      <c r="L268" s="103">
        <f t="shared" si="54"/>
        <v>0</v>
      </c>
      <c r="M268" s="75"/>
      <c r="N268" s="76"/>
      <c r="O268" s="76"/>
      <c r="P268" s="76"/>
      <c r="Q268" s="76"/>
      <c r="R268" s="76"/>
      <c r="S268" s="76"/>
      <c r="T268" s="76"/>
      <c r="U268" s="75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5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6"/>
      <c r="KE268" s="76"/>
      <c r="KF268" s="76"/>
      <c r="KG268" s="76"/>
      <c r="KH268" s="76"/>
      <c r="KI268" s="76"/>
      <c r="KJ268" s="76"/>
      <c r="KK268" s="76"/>
      <c r="KL268" s="76"/>
      <c r="KM268" s="76"/>
      <c r="KN268" s="76"/>
      <c r="KO268" s="76"/>
      <c r="KP268" s="76"/>
      <c r="KQ268" s="76"/>
      <c r="KR268" s="76"/>
      <c r="KS268" s="76"/>
      <c r="KT268" s="76"/>
      <c r="KU268" s="76"/>
      <c r="KV268" s="76"/>
      <c r="KW268" s="76"/>
      <c r="KX268" s="76"/>
      <c r="KY268" s="76"/>
      <c r="KZ268" s="76"/>
      <c r="LA268" s="76"/>
      <c r="LB268" s="76"/>
      <c r="LC268" s="76"/>
      <c r="LD268" s="76"/>
      <c r="LE268" s="76"/>
      <c r="LF268" s="76"/>
      <c r="LG268" s="76"/>
      <c r="LH268" s="76"/>
      <c r="LI268" s="76"/>
      <c r="LJ268" s="76"/>
      <c r="LK268" s="76"/>
      <c r="LL268" s="76"/>
      <c r="LM268" s="76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6"/>
      <c r="MI268" s="76"/>
      <c r="MJ268" s="76"/>
      <c r="MK268" s="76"/>
      <c r="ML268" s="76"/>
      <c r="MM268" s="76"/>
      <c r="MN268" s="76"/>
      <c r="MO268" s="76"/>
      <c r="MP268" s="76"/>
      <c r="MQ268" s="76"/>
      <c r="MR268" s="76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  <c r="NL268" s="76"/>
      <c r="NM268" s="76"/>
      <c r="NN268" s="76"/>
    </row>
    <row r="269" spans="1:378">
      <c r="A269" s="15">
        <v>261</v>
      </c>
      <c r="B269" s="121"/>
      <c r="C269" s="44"/>
      <c r="D269" s="43"/>
      <c r="E269" s="41"/>
      <c r="F269" s="41"/>
      <c r="G269" s="107"/>
      <c r="H269" s="42"/>
      <c r="I269" s="87">
        <f>COUNTIF(C$9:C269,C269)</f>
        <v>0</v>
      </c>
      <c r="J269" s="101">
        <f t="shared" si="52"/>
        <v>0</v>
      </c>
      <c r="K269" s="102">
        <f t="shared" si="53"/>
        <v>0</v>
      </c>
      <c r="L269" s="103">
        <f t="shared" si="54"/>
        <v>0</v>
      </c>
      <c r="M269" s="75"/>
      <c r="N269" s="76"/>
      <c r="O269" s="76"/>
      <c r="P269" s="76"/>
      <c r="Q269" s="76"/>
      <c r="R269" s="76"/>
      <c r="S269" s="76"/>
      <c r="T269" s="76"/>
      <c r="U269" s="75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5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6"/>
      <c r="KE269" s="76"/>
      <c r="KF269" s="76"/>
      <c r="KG269" s="76"/>
      <c r="KH269" s="76"/>
      <c r="KI269" s="76"/>
      <c r="KJ269" s="76"/>
      <c r="KK269" s="76"/>
      <c r="KL269" s="76"/>
      <c r="KM269" s="76"/>
      <c r="KN269" s="76"/>
      <c r="KO269" s="76"/>
      <c r="KP269" s="76"/>
      <c r="KQ269" s="76"/>
      <c r="KR269" s="76"/>
      <c r="KS269" s="76"/>
      <c r="KT269" s="76"/>
      <c r="KU269" s="76"/>
      <c r="KV269" s="76"/>
      <c r="KW269" s="76"/>
      <c r="KX269" s="76"/>
      <c r="KY269" s="76"/>
      <c r="KZ269" s="76"/>
      <c r="LA269" s="76"/>
      <c r="LB269" s="76"/>
      <c r="LC269" s="76"/>
      <c r="LD269" s="76"/>
      <c r="LE269" s="76"/>
      <c r="LF269" s="76"/>
      <c r="LG269" s="76"/>
      <c r="LH269" s="76"/>
      <c r="LI269" s="76"/>
      <c r="LJ269" s="76"/>
      <c r="LK269" s="76"/>
      <c r="LL269" s="76"/>
      <c r="LM269" s="76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6"/>
      <c r="MI269" s="76"/>
      <c r="MJ269" s="76"/>
      <c r="MK269" s="76"/>
      <c r="ML269" s="76"/>
      <c r="MM269" s="76"/>
      <c r="MN269" s="76"/>
      <c r="MO269" s="76"/>
      <c r="MP269" s="76"/>
      <c r="MQ269" s="76"/>
      <c r="MR269" s="76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  <c r="NL269" s="76"/>
      <c r="NM269" s="76"/>
      <c r="NN269" s="76"/>
    </row>
    <row r="270" spans="1:378">
      <c r="A270" s="15">
        <v>262</v>
      </c>
      <c r="B270" s="121"/>
      <c r="C270" s="44"/>
      <c r="D270" s="43"/>
      <c r="E270" s="41"/>
      <c r="F270" s="41"/>
      <c r="G270" s="107"/>
      <c r="H270" s="42"/>
      <c r="I270" s="87">
        <f>COUNTIF(C$9:C270,C270)</f>
        <v>0</v>
      </c>
      <c r="J270" s="101">
        <f t="shared" si="52"/>
        <v>0</v>
      </c>
      <c r="K270" s="102">
        <f t="shared" si="53"/>
        <v>0</v>
      </c>
      <c r="L270" s="103">
        <f t="shared" si="54"/>
        <v>0</v>
      </c>
      <c r="M270" s="75"/>
      <c r="N270" s="76"/>
      <c r="O270" s="76"/>
      <c r="P270" s="76"/>
      <c r="Q270" s="76"/>
      <c r="R270" s="76"/>
      <c r="S270" s="76"/>
      <c r="T270" s="76"/>
      <c r="U270" s="75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5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6"/>
      <c r="KE270" s="76"/>
      <c r="KF270" s="76"/>
      <c r="KG270" s="76"/>
      <c r="KH270" s="76"/>
      <c r="KI270" s="76"/>
      <c r="KJ270" s="76"/>
      <c r="KK270" s="76"/>
      <c r="KL270" s="76"/>
      <c r="KM270" s="76"/>
      <c r="KN270" s="76"/>
      <c r="KO270" s="76"/>
      <c r="KP270" s="76"/>
      <c r="KQ270" s="76"/>
      <c r="KR270" s="76"/>
      <c r="KS270" s="76"/>
      <c r="KT270" s="76"/>
      <c r="KU270" s="76"/>
      <c r="KV270" s="76"/>
      <c r="KW270" s="76"/>
      <c r="KX270" s="76"/>
      <c r="KY270" s="76"/>
      <c r="KZ270" s="76"/>
      <c r="LA270" s="76"/>
      <c r="LB270" s="76"/>
      <c r="LC270" s="76"/>
      <c r="LD270" s="76"/>
      <c r="LE270" s="76"/>
      <c r="LF270" s="76"/>
      <c r="LG270" s="76"/>
      <c r="LH270" s="76"/>
      <c r="LI270" s="76"/>
      <c r="LJ270" s="76"/>
      <c r="LK270" s="76"/>
      <c r="LL270" s="76"/>
      <c r="LM270" s="76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6"/>
      <c r="MI270" s="76"/>
      <c r="MJ270" s="76"/>
      <c r="MK270" s="76"/>
      <c r="ML270" s="76"/>
      <c r="MM270" s="76"/>
      <c r="MN270" s="76"/>
      <c r="MO270" s="76"/>
      <c r="MP270" s="76"/>
      <c r="MQ270" s="76"/>
      <c r="MR270" s="76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  <c r="NL270" s="76"/>
      <c r="NM270" s="76"/>
      <c r="NN270" s="76"/>
    </row>
    <row r="271" spans="1:378">
      <c r="A271" s="15">
        <v>263</v>
      </c>
      <c r="B271" s="121"/>
      <c r="C271" s="44"/>
      <c r="D271" s="43"/>
      <c r="E271" s="41"/>
      <c r="F271" s="41"/>
      <c r="G271" s="107"/>
      <c r="H271" s="42"/>
      <c r="I271" s="87">
        <f>COUNTIF(C$9:C271,C271)</f>
        <v>0</v>
      </c>
      <c r="J271" s="101">
        <f t="shared" si="52"/>
        <v>0</v>
      </c>
      <c r="K271" s="102">
        <f t="shared" si="53"/>
        <v>0</v>
      </c>
      <c r="L271" s="103">
        <f t="shared" si="54"/>
        <v>0</v>
      </c>
      <c r="M271" s="75"/>
      <c r="N271" s="76"/>
      <c r="O271" s="76"/>
      <c r="P271" s="76"/>
      <c r="Q271" s="76"/>
      <c r="R271" s="76"/>
      <c r="S271" s="76"/>
      <c r="T271" s="76"/>
      <c r="U271" s="75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5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6"/>
      <c r="KE271" s="76"/>
      <c r="KF271" s="76"/>
      <c r="KG271" s="76"/>
      <c r="KH271" s="76"/>
      <c r="KI271" s="76"/>
      <c r="KJ271" s="76"/>
      <c r="KK271" s="76"/>
      <c r="KL271" s="76"/>
      <c r="KM271" s="76"/>
      <c r="KN271" s="76"/>
      <c r="KO271" s="76"/>
      <c r="KP271" s="76"/>
      <c r="KQ271" s="76"/>
      <c r="KR271" s="76"/>
      <c r="KS271" s="76"/>
      <c r="KT271" s="76"/>
      <c r="KU271" s="76"/>
      <c r="KV271" s="76"/>
      <c r="KW271" s="76"/>
      <c r="KX271" s="76"/>
      <c r="KY271" s="76"/>
      <c r="KZ271" s="76"/>
      <c r="LA271" s="76"/>
      <c r="LB271" s="76"/>
      <c r="LC271" s="76"/>
      <c r="LD271" s="76"/>
      <c r="LE271" s="76"/>
      <c r="LF271" s="76"/>
      <c r="LG271" s="76"/>
      <c r="LH271" s="76"/>
      <c r="LI271" s="76"/>
      <c r="LJ271" s="76"/>
      <c r="LK271" s="76"/>
      <c r="LL271" s="76"/>
      <c r="LM271" s="76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6"/>
      <c r="MI271" s="76"/>
      <c r="MJ271" s="76"/>
      <c r="MK271" s="76"/>
      <c r="ML271" s="76"/>
      <c r="MM271" s="76"/>
      <c r="MN271" s="76"/>
      <c r="MO271" s="76"/>
      <c r="MP271" s="76"/>
      <c r="MQ271" s="76"/>
      <c r="MR271" s="76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  <c r="NL271" s="76"/>
      <c r="NM271" s="76"/>
      <c r="NN271" s="76"/>
    </row>
    <row r="272" spans="1:378">
      <c r="A272" s="15">
        <v>264</v>
      </c>
      <c r="B272" s="121"/>
      <c r="C272" s="44"/>
      <c r="D272" s="43"/>
      <c r="E272" s="41"/>
      <c r="F272" s="41"/>
      <c r="G272" s="107"/>
      <c r="H272" s="42"/>
      <c r="I272" s="87">
        <f>COUNTIF(C$9:C272,C272)</f>
        <v>0</v>
      </c>
      <c r="J272" s="101">
        <f t="shared" si="52"/>
        <v>0</v>
      </c>
      <c r="K272" s="102">
        <f t="shared" si="53"/>
        <v>0</v>
      </c>
      <c r="L272" s="103">
        <f t="shared" si="54"/>
        <v>0</v>
      </c>
      <c r="M272" s="75"/>
      <c r="N272" s="76"/>
      <c r="O272" s="76"/>
      <c r="P272" s="76"/>
      <c r="Q272" s="76"/>
      <c r="R272" s="76"/>
      <c r="S272" s="76"/>
      <c r="T272" s="76"/>
      <c r="U272" s="75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5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6"/>
      <c r="KE272" s="76"/>
      <c r="KF272" s="76"/>
      <c r="KG272" s="76"/>
      <c r="KH272" s="76"/>
      <c r="KI272" s="76"/>
      <c r="KJ272" s="76"/>
      <c r="KK272" s="76"/>
      <c r="KL272" s="76"/>
      <c r="KM272" s="76"/>
      <c r="KN272" s="76"/>
      <c r="KO272" s="76"/>
      <c r="KP272" s="76"/>
      <c r="KQ272" s="76"/>
      <c r="KR272" s="76"/>
      <c r="KS272" s="76"/>
      <c r="KT272" s="76"/>
      <c r="KU272" s="76"/>
      <c r="KV272" s="76"/>
      <c r="KW272" s="76"/>
      <c r="KX272" s="76"/>
      <c r="KY272" s="76"/>
      <c r="KZ272" s="76"/>
      <c r="LA272" s="76"/>
      <c r="LB272" s="76"/>
      <c r="LC272" s="76"/>
      <c r="LD272" s="76"/>
      <c r="LE272" s="76"/>
      <c r="LF272" s="76"/>
      <c r="LG272" s="76"/>
      <c r="LH272" s="76"/>
      <c r="LI272" s="76"/>
      <c r="LJ272" s="76"/>
      <c r="LK272" s="76"/>
      <c r="LL272" s="76"/>
      <c r="LM272" s="76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6"/>
      <c r="MI272" s="76"/>
      <c r="MJ272" s="76"/>
      <c r="MK272" s="76"/>
      <c r="ML272" s="76"/>
      <c r="MM272" s="76"/>
      <c r="MN272" s="76"/>
      <c r="MO272" s="76"/>
      <c r="MP272" s="76"/>
      <c r="MQ272" s="76"/>
      <c r="MR272" s="76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  <c r="NL272" s="76"/>
      <c r="NM272" s="76"/>
      <c r="NN272" s="76"/>
    </row>
    <row r="273" spans="1:378">
      <c r="A273" s="15">
        <v>265</v>
      </c>
      <c r="B273" s="121"/>
      <c r="C273" s="44"/>
      <c r="D273" s="43"/>
      <c r="E273" s="41"/>
      <c r="F273" s="41"/>
      <c r="G273" s="107"/>
      <c r="H273" s="42"/>
      <c r="I273" s="87">
        <f>COUNTIF(C$9:C273,C273)</f>
        <v>0</v>
      </c>
      <c r="J273" s="101">
        <f t="shared" si="52"/>
        <v>0</v>
      </c>
      <c r="K273" s="102">
        <f t="shared" si="53"/>
        <v>0</v>
      </c>
      <c r="L273" s="103">
        <f t="shared" si="54"/>
        <v>0</v>
      </c>
      <c r="M273" s="75"/>
      <c r="N273" s="76"/>
      <c r="O273" s="76"/>
      <c r="P273" s="76"/>
      <c r="Q273" s="76"/>
      <c r="R273" s="76"/>
      <c r="S273" s="76"/>
      <c r="T273" s="76"/>
      <c r="U273" s="75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5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6"/>
      <c r="KE273" s="76"/>
      <c r="KF273" s="76"/>
      <c r="KG273" s="76"/>
      <c r="KH273" s="76"/>
      <c r="KI273" s="76"/>
      <c r="KJ273" s="76"/>
      <c r="KK273" s="76"/>
      <c r="KL273" s="76"/>
      <c r="KM273" s="76"/>
      <c r="KN273" s="76"/>
      <c r="KO273" s="76"/>
      <c r="KP273" s="76"/>
      <c r="KQ273" s="76"/>
      <c r="KR273" s="76"/>
      <c r="KS273" s="76"/>
      <c r="KT273" s="76"/>
      <c r="KU273" s="76"/>
      <c r="KV273" s="76"/>
      <c r="KW273" s="76"/>
      <c r="KX273" s="76"/>
      <c r="KY273" s="76"/>
      <c r="KZ273" s="76"/>
      <c r="LA273" s="76"/>
      <c r="LB273" s="76"/>
      <c r="LC273" s="76"/>
      <c r="LD273" s="76"/>
      <c r="LE273" s="76"/>
      <c r="LF273" s="76"/>
      <c r="LG273" s="76"/>
      <c r="LH273" s="76"/>
      <c r="LI273" s="76"/>
      <c r="LJ273" s="76"/>
      <c r="LK273" s="76"/>
      <c r="LL273" s="76"/>
      <c r="LM273" s="76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6"/>
      <c r="MI273" s="76"/>
      <c r="MJ273" s="76"/>
      <c r="MK273" s="76"/>
      <c r="ML273" s="76"/>
      <c r="MM273" s="76"/>
      <c r="MN273" s="76"/>
      <c r="MO273" s="76"/>
      <c r="MP273" s="76"/>
      <c r="MQ273" s="76"/>
      <c r="MR273" s="76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  <c r="NL273" s="76"/>
      <c r="NM273" s="76"/>
      <c r="NN273" s="76"/>
    </row>
    <row r="274" spans="1:378">
      <c r="A274" s="15">
        <v>266</v>
      </c>
      <c r="B274" s="121"/>
      <c r="C274" s="44"/>
      <c r="D274" s="43"/>
      <c r="E274" s="41"/>
      <c r="F274" s="41"/>
      <c r="G274" s="107"/>
      <c r="H274" s="42"/>
      <c r="I274" s="87">
        <f>COUNTIF(C$9:C274,C274)</f>
        <v>0</v>
      </c>
      <c r="J274" s="101">
        <f t="shared" si="52"/>
        <v>0</v>
      </c>
      <c r="K274" s="102">
        <f t="shared" si="53"/>
        <v>0</v>
      </c>
      <c r="L274" s="103">
        <f t="shared" si="54"/>
        <v>0</v>
      </c>
      <c r="M274" s="75"/>
      <c r="N274" s="76"/>
      <c r="O274" s="76"/>
      <c r="P274" s="76"/>
      <c r="Q274" s="76"/>
      <c r="R274" s="76"/>
      <c r="S274" s="76"/>
      <c r="T274" s="76"/>
      <c r="U274" s="75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6"/>
      <c r="KE274" s="76"/>
      <c r="KF274" s="76"/>
      <c r="KG274" s="76"/>
      <c r="KH274" s="76"/>
      <c r="KI274" s="76"/>
      <c r="KJ274" s="76"/>
      <c r="KK274" s="76"/>
      <c r="KL274" s="76"/>
      <c r="KM274" s="76"/>
      <c r="KN274" s="76"/>
      <c r="KO274" s="76"/>
      <c r="KP274" s="76"/>
      <c r="KQ274" s="76"/>
      <c r="KR274" s="76"/>
      <c r="KS274" s="76"/>
      <c r="KT274" s="76"/>
      <c r="KU274" s="76"/>
      <c r="KV274" s="76"/>
      <c r="KW274" s="76"/>
      <c r="KX274" s="76"/>
      <c r="KY274" s="76"/>
      <c r="KZ274" s="76"/>
      <c r="LA274" s="76"/>
      <c r="LB274" s="76"/>
      <c r="LC274" s="76"/>
      <c r="LD274" s="76"/>
      <c r="LE274" s="76"/>
      <c r="LF274" s="76"/>
      <c r="LG274" s="76"/>
      <c r="LH274" s="76"/>
      <c r="LI274" s="76"/>
      <c r="LJ274" s="76"/>
      <c r="LK274" s="76"/>
      <c r="LL274" s="76"/>
      <c r="LM274" s="76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6"/>
      <c r="MI274" s="76"/>
      <c r="MJ274" s="76"/>
      <c r="MK274" s="76"/>
      <c r="ML274" s="76"/>
      <c r="MM274" s="76"/>
      <c r="MN274" s="76"/>
      <c r="MO274" s="76"/>
      <c r="MP274" s="76"/>
      <c r="MQ274" s="76"/>
      <c r="MR274" s="76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  <c r="NL274" s="76"/>
      <c r="NM274" s="76"/>
      <c r="NN274" s="76"/>
    </row>
    <row r="275" spans="1:378">
      <c r="A275" s="15">
        <v>267</v>
      </c>
      <c r="B275" s="121"/>
      <c r="C275" s="44"/>
      <c r="D275" s="43"/>
      <c r="E275" s="41"/>
      <c r="F275" s="41"/>
      <c r="G275" s="107"/>
      <c r="H275" s="42"/>
      <c r="I275" s="87">
        <f>COUNTIF(C$9:C275,C275)</f>
        <v>0</v>
      </c>
      <c r="J275" s="101">
        <f t="shared" si="52"/>
        <v>0</v>
      </c>
      <c r="K275" s="102">
        <f t="shared" si="53"/>
        <v>0</v>
      </c>
      <c r="L275" s="103">
        <f t="shared" si="54"/>
        <v>0</v>
      </c>
      <c r="M275" s="75"/>
      <c r="N275" s="76"/>
      <c r="O275" s="76"/>
      <c r="P275" s="76"/>
      <c r="Q275" s="76"/>
      <c r="R275" s="76"/>
      <c r="S275" s="76"/>
      <c r="T275" s="76"/>
      <c r="U275" s="75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5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6"/>
      <c r="KE275" s="76"/>
      <c r="KF275" s="76"/>
      <c r="KG275" s="76"/>
      <c r="KH275" s="76"/>
      <c r="KI275" s="76"/>
      <c r="KJ275" s="76"/>
      <c r="KK275" s="76"/>
      <c r="KL275" s="76"/>
      <c r="KM275" s="76"/>
      <c r="KN275" s="76"/>
      <c r="KO275" s="76"/>
      <c r="KP275" s="76"/>
      <c r="KQ275" s="76"/>
      <c r="KR275" s="76"/>
      <c r="KS275" s="76"/>
      <c r="KT275" s="76"/>
      <c r="KU275" s="76"/>
      <c r="KV275" s="76"/>
      <c r="KW275" s="76"/>
      <c r="KX275" s="76"/>
      <c r="KY275" s="76"/>
      <c r="KZ275" s="76"/>
      <c r="LA275" s="76"/>
      <c r="LB275" s="76"/>
      <c r="LC275" s="76"/>
      <c r="LD275" s="76"/>
      <c r="LE275" s="76"/>
      <c r="LF275" s="76"/>
      <c r="LG275" s="76"/>
      <c r="LH275" s="76"/>
      <c r="LI275" s="76"/>
      <c r="LJ275" s="76"/>
      <c r="LK275" s="76"/>
      <c r="LL275" s="76"/>
      <c r="LM275" s="76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6"/>
      <c r="MI275" s="76"/>
      <c r="MJ275" s="76"/>
      <c r="MK275" s="76"/>
      <c r="ML275" s="76"/>
      <c r="MM275" s="76"/>
      <c r="MN275" s="76"/>
      <c r="MO275" s="76"/>
      <c r="MP275" s="76"/>
      <c r="MQ275" s="76"/>
      <c r="MR275" s="76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  <c r="NL275" s="76"/>
      <c r="NM275" s="76"/>
      <c r="NN275" s="76"/>
    </row>
    <row r="276" spans="1:378">
      <c r="A276" s="15">
        <v>268</v>
      </c>
      <c r="B276" s="121"/>
      <c r="C276" s="44"/>
      <c r="D276" s="43"/>
      <c r="E276" s="41"/>
      <c r="F276" s="41"/>
      <c r="G276" s="107"/>
      <c r="H276" s="42"/>
      <c r="I276" s="87">
        <f>COUNTIF(C$9:C276,C276)</f>
        <v>0</v>
      </c>
      <c r="J276" s="101">
        <f t="shared" si="52"/>
        <v>0</v>
      </c>
      <c r="K276" s="102">
        <f t="shared" si="53"/>
        <v>0</v>
      </c>
      <c r="L276" s="103">
        <f t="shared" si="54"/>
        <v>0</v>
      </c>
      <c r="M276" s="75"/>
      <c r="N276" s="76"/>
      <c r="O276" s="76"/>
      <c r="P276" s="76"/>
      <c r="Q276" s="76"/>
      <c r="R276" s="76"/>
      <c r="S276" s="76"/>
      <c r="T276" s="76"/>
      <c r="U276" s="75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5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6"/>
      <c r="KE276" s="76"/>
      <c r="KF276" s="76"/>
      <c r="KG276" s="76"/>
      <c r="KH276" s="76"/>
      <c r="KI276" s="76"/>
      <c r="KJ276" s="76"/>
      <c r="KK276" s="76"/>
      <c r="KL276" s="76"/>
      <c r="KM276" s="76"/>
      <c r="KN276" s="76"/>
      <c r="KO276" s="76"/>
      <c r="KP276" s="76"/>
      <c r="KQ276" s="76"/>
      <c r="KR276" s="76"/>
      <c r="KS276" s="76"/>
      <c r="KT276" s="76"/>
      <c r="KU276" s="76"/>
      <c r="KV276" s="76"/>
      <c r="KW276" s="76"/>
      <c r="KX276" s="76"/>
      <c r="KY276" s="76"/>
      <c r="KZ276" s="76"/>
      <c r="LA276" s="76"/>
      <c r="LB276" s="76"/>
      <c r="LC276" s="76"/>
      <c r="LD276" s="76"/>
      <c r="LE276" s="76"/>
      <c r="LF276" s="76"/>
      <c r="LG276" s="76"/>
      <c r="LH276" s="76"/>
      <c r="LI276" s="76"/>
      <c r="LJ276" s="76"/>
      <c r="LK276" s="76"/>
      <c r="LL276" s="76"/>
      <c r="LM276" s="76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6"/>
      <c r="MI276" s="76"/>
      <c r="MJ276" s="76"/>
      <c r="MK276" s="76"/>
      <c r="ML276" s="76"/>
      <c r="MM276" s="76"/>
      <c r="MN276" s="76"/>
      <c r="MO276" s="76"/>
      <c r="MP276" s="76"/>
      <c r="MQ276" s="76"/>
      <c r="MR276" s="76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  <c r="NL276" s="76"/>
      <c r="NM276" s="76"/>
      <c r="NN276" s="76"/>
    </row>
    <row r="277" spans="1:378">
      <c r="A277" s="15">
        <v>269</v>
      </c>
      <c r="B277" s="121"/>
      <c r="C277" s="44"/>
      <c r="D277" s="43"/>
      <c r="E277" s="41"/>
      <c r="F277" s="41"/>
      <c r="G277" s="107"/>
      <c r="H277" s="42"/>
      <c r="I277" s="87">
        <f>COUNTIF(C$9:C277,C277)</f>
        <v>0</v>
      </c>
      <c r="J277" s="101">
        <f t="shared" si="52"/>
        <v>0</v>
      </c>
      <c r="K277" s="102">
        <f t="shared" si="53"/>
        <v>0</v>
      </c>
      <c r="L277" s="103">
        <f t="shared" si="54"/>
        <v>0</v>
      </c>
      <c r="M277" s="75"/>
      <c r="N277" s="76"/>
      <c r="O277" s="76"/>
      <c r="P277" s="76"/>
      <c r="Q277" s="76"/>
      <c r="R277" s="76"/>
      <c r="S277" s="76"/>
      <c r="T277" s="76"/>
      <c r="U277" s="75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6"/>
      <c r="KE277" s="76"/>
      <c r="KF277" s="76"/>
      <c r="KG277" s="76"/>
      <c r="KH277" s="76"/>
      <c r="KI277" s="76"/>
      <c r="KJ277" s="76"/>
      <c r="KK277" s="76"/>
      <c r="KL277" s="76"/>
      <c r="KM277" s="76"/>
      <c r="KN277" s="76"/>
      <c r="KO277" s="76"/>
      <c r="KP277" s="76"/>
      <c r="KQ277" s="76"/>
      <c r="KR277" s="76"/>
      <c r="KS277" s="76"/>
      <c r="KT277" s="76"/>
      <c r="KU277" s="76"/>
      <c r="KV277" s="76"/>
      <c r="KW277" s="76"/>
      <c r="KX277" s="76"/>
      <c r="KY277" s="76"/>
      <c r="KZ277" s="76"/>
      <c r="LA277" s="76"/>
      <c r="LB277" s="76"/>
      <c r="LC277" s="76"/>
      <c r="LD277" s="76"/>
      <c r="LE277" s="76"/>
      <c r="LF277" s="76"/>
      <c r="LG277" s="76"/>
      <c r="LH277" s="76"/>
      <c r="LI277" s="76"/>
      <c r="LJ277" s="76"/>
      <c r="LK277" s="76"/>
      <c r="LL277" s="76"/>
      <c r="LM277" s="76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6"/>
      <c r="MI277" s="76"/>
      <c r="MJ277" s="76"/>
      <c r="MK277" s="76"/>
      <c r="ML277" s="76"/>
      <c r="MM277" s="76"/>
      <c r="MN277" s="76"/>
      <c r="MO277" s="76"/>
      <c r="MP277" s="76"/>
      <c r="MQ277" s="76"/>
      <c r="MR277" s="76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  <c r="NL277" s="76"/>
      <c r="NM277" s="76"/>
      <c r="NN277" s="76"/>
    </row>
    <row r="278" spans="1:378">
      <c r="A278" s="15">
        <v>270</v>
      </c>
      <c r="B278" s="121"/>
      <c r="C278" s="44"/>
      <c r="D278" s="43"/>
      <c r="E278" s="41"/>
      <c r="F278" s="41"/>
      <c r="G278" s="107"/>
      <c r="H278" s="42"/>
      <c r="I278" s="87">
        <f>COUNTIF(C$9:C278,C278)</f>
        <v>0</v>
      </c>
      <c r="J278" s="101">
        <f t="shared" si="52"/>
        <v>0</v>
      </c>
      <c r="K278" s="102">
        <f t="shared" si="53"/>
        <v>0</v>
      </c>
      <c r="L278" s="103">
        <f t="shared" si="54"/>
        <v>0</v>
      </c>
      <c r="M278" s="75"/>
      <c r="N278" s="76"/>
      <c r="O278" s="76"/>
      <c r="P278" s="76"/>
      <c r="Q278" s="76"/>
      <c r="R278" s="76"/>
      <c r="S278" s="76"/>
      <c r="T278" s="76"/>
      <c r="U278" s="75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6"/>
      <c r="KE278" s="76"/>
      <c r="KF278" s="76"/>
      <c r="KG278" s="76"/>
      <c r="KH278" s="76"/>
      <c r="KI278" s="76"/>
      <c r="KJ278" s="76"/>
      <c r="KK278" s="76"/>
      <c r="KL278" s="76"/>
      <c r="KM278" s="76"/>
      <c r="KN278" s="76"/>
      <c r="KO278" s="76"/>
      <c r="KP278" s="76"/>
      <c r="KQ278" s="76"/>
      <c r="KR278" s="76"/>
      <c r="KS278" s="76"/>
      <c r="KT278" s="76"/>
      <c r="KU278" s="76"/>
      <c r="KV278" s="76"/>
      <c r="KW278" s="76"/>
      <c r="KX278" s="76"/>
      <c r="KY278" s="76"/>
      <c r="KZ278" s="76"/>
      <c r="LA278" s="76"/>
      <c r="LB278" s="76"/>
      <c r="LC278" s="76"/>
      <c r="LD278" s="76"/>
      <c r="LE278" s="76"/>
      <c r="LF278" s="76"/>
      <c r="LG278" s="76"/>
      <c r="LH278" s="76"/>
      <c r="LI278" s="76"/>
      <c r="LJ278" s="76"/>
      <c r="LK278" s="76"/>
      <c r="LL278" s="76"/>
      <c r="LM278" s="76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6"/>
      <c r="MI278" s="76"/>
      <c r="MJ278" s="76"/>
      <c r="MK278" s="76"/>
      <c r="ML278" s="76"/>
      <c r="MM278" s="76"/>
      <c r="MN278" s="76"/>
      <c r="MO278" s="76"/>
      <c r="MP278" s="76"/>
      <c r="MQ278" s="76"/>
      <c r="MR278" s="76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  <c r="NL278" s="76"/>
      <c r="NM278" s="76"/>
      <c r="NN278" s="76"/>
    </row>
    <row r="279" spans="1:378">
      <c r="A279" s="15">
        <v>271</v>
      </c>
      <c r="B279" s="121"/>
      <c r="C279" s="44"/>
      <c r="D279" s="43"/>
      <c r="E279" s="41"/>
      <c r="F279" s="41"/>
      <c r="G279" s="107"/>
      <c r="H279" s="42"/>
      <c r="I279" s="87">
        <f>COUNTIF(C$9:C279,C279)</f>
        <v>0</v>
      </c>
      <c r="J279" s="101">
        <f t="shared" si="52"/>
        <v>0</v>
      </c>
      <c r="K279" s="102">
        <f t="shared" si="53"/>
        <v>0</v>
      </c>
      <c r="L279" s="103">
        <f t="shared" si="54"/>
        <v>0</v>
      </c>
      <c r="M279" s="75"/>
      <c r="N279" s="76"/>
      <c r="O279" s="76"/>
      <c r="P279" s="76"/>
      <c r="Q279" s="76"/>
      <c r="R279" s="76"/>
      <c r="S279" s="76"/>
      <c r="T279" s="76"/>
      <c r="U279" s="75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6"/>
      <c r="KE279" s="76"/>
      <c r="KF279" s="76"/>
      <c r="KG279" s="76"/>
      <c r="KH279" s="76"/>
      <c r="KI279" s="76"/>
      <c r="KJ279" s="76"/>
      <c r="KK279" s="76"/>
      <c r="KL279" s="76"/>
      <c r="KM279" s="76"/>
      <c r="KN279" s="76"/>
      <c r="KO279" s="76"/>
      <c r="KP279" s="76"/>
      <c r="KQ279" s="76"/>
      <c r="KR279" s="76"/>
      <c r="KS279" s="76"/>
      <c r="KT279" s="76"/>
      <c r="KU279" s="76"/>
      <c r="KV279" s="76"/>
      <c r="KW279" s="76"/>
      <c r="KX279" s="76"/>
      <c r="KY279" s="76"/>
      <c r="KZ279" s="76"/>
      <c r="LA279" s="76"/>
      <c r="LB279" s="76"/>
      <c r="LC279" s="76"/>
      <c r="LD279" s="76"/>
      <c r="LE279" s="76"/>
      <c r="LF279" s="76"/>
      <c r="LG279" s="76"/>
      <c r="LH279" s="76"/>
      <c r="LI279" s="76"/>
      <c r="LJ279" s="76"/>
      <c r="LK279" s="76"/>
      <c r="LL279" s="76"/>
      <c r="LM279" s="76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6"/>
      <c r="MI279" s="76"/>
      <c r="MJ279" s="76"/>
      <c r="MK279" s="76"/>
      <c r="ML279" s="76"/>
      <c r="MM279" s="76"/>
      <c r="MN279" s="76"/>
      <c r="MO279" s="76"/>
      <c r="MP279" s="76"/>
      <c r="MQ279" s="76"/>
      <c r="MR279" s="76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  <c r="NL279" s="76"/>
      <c r="NM279" s="76"/>
      <c r="NN279" s="76"/>
    </row>
    <row r="280" spans="1:378">
      <c r="A280" s="15">
        <v>272</v>
      </c>
      <c r="B280" s="121"/>
      <c r="C280" s="44"/>
      <c r="D280" s="43"/>
      <c r="E280" s="41"/>
      <c r="F280" s="41"/>
      <c r="G280" s="107"/>
      <c r="H280" s="42"/>
      <c r="I280" s="87">
        <f>COUNTIF(C$9:C280,C280)</f>
        <v>0</v>
      </c>
      <c r="J280" s="101">
        <f t="shared" si="52"/>
        <v>0</v>
      </c>
      <c r="K280" s="102">
        <f t="shared" si="53"/>
        <v>0</v>
      </c>
      <c r="L280" s="103">
        <f t="shared" si="54"/>
        <v>0</v>
      </c>
      <c r="M280" s="75"/>
      <c r="N280" s="76"/>
      <c r="O280" s="76"/>
      <c r="P280" s="76"/>
      <c r="Q280" s="76"/>
      <c r="R280" s="76"/>
      <c r="S280" s="76"/>
      <c r="T280" s="76"/>
      <c r="U280" s="75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5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6"/>
      <c r="KE280" s="76"/>
      <c r="KF280" s="76"/>
      <c r="KG280" s="76"/>
      <c r="KH280" s="76"/>
      <c r="KI280" s="76"/>
      <c r="KJ280" s="76"/>
      <c r="KK280" s="76"/>
      <c r="KL280" s="76"/>
      <c r="KM280" s="76"/>
      <c r="KN280" s="76"/>
      <c r="KO280" s="76"/>
      <c r="KP280" s="76"/>
      <c r="KQ280" s="76"/>
      <c r="KR280" s="76"/>
      <c r="KS280" s="76"/>
      <c r="KT280" s="76"/>
      <c r="KU280" s="76"/>
      <c r="KV280" s="76"/>
      <c r="KW280" s="76"/>
      <c r="KX280" s="76"/>
      <c r="KY280" s="76"/>
      <c r="KZ280" s="76"/>
      <c r="LA280" s="76"/>
      <c r="LB280" s="76"/>
      <c r="LC280" s="76"/>
      <c r="LD280" s="76"/>
      <c r="LE280" s="76"/>
      <c r="LF280" s="76"/>
      <c r="LG280" s="76"/>
      <c r="LH280" s="76"/>
      <c r="LI280" s="76"/>
      <c r="LJ280" s="76"/>
      <c r="LK280" s="76"/>
      <c r="LL280" s="76"/>
      <c r="LM280" s="76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6"/>
      <c r="MI280" s="76"/>
      <c r="MJ280" s="76"/>
      <c r="MK280" s="76"/>
      <c r="ML280" s="76"/>
      <c r="MM280" s="76"/>
      <c r="MN280" s="76"/>
      <c r="MO280" s="76"/>
      <c r="MP280" s="76"/>
      <c r="MQ280" s="76"/>
      <c r="MR280" s="76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  <c r="NL280" s="76"/>
      <c r="NM280" s="76"/>
      <c r="NN280" s="76"/>
    </row>
    <row r="281" spans="1:378">
      <c r="A281" s="15">
        <v>273</v>
      </c>
      <c r="B281" s="121"/>
      <c r="C281" s="44"/>
      <c r="D281" s="43"/>
      <c r="E281" s="41"/>
      <c r="F281" s="41"/>
      <c r="G281" s="107"/>
      <c r="H281" s="42"/>
      <c r="I281" s="87">
        <f>COUNTIF(C$9:C281,C281)</f>
        <v>0</v>
      </c>
      <c r="J281" s="101">
        <f t="shared" si="52"/>
        <v>0</v>
      </c>
      <c r="K281" s="102">
        <f t="shared" si="53"/>
        <v>0</v>
      </c>
      <c r="L281" s="103">
        <f t="shared" si="54"/>
        <v>0</v>
      </c>
      <c r="M281" s="75"/>
      <c r="N281" s="76"/>
      <c r="O281" s="76"/>
      <c r="P281" s="76"/>
      <c r="Q281" s="76"/>
      <c r="R281" s="76"/>
      <c r="S281" s="76"/>
      <c r="T281" s="76"/>
      <c r="U281" s="75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6"/>
      <c r="KE281" s="76"/>
      <c r="KF281" s="76"/>
      <c r="KG281" s="76"/>
      <c r="KH281" s="76"/>
      <c r="KI281" s="76"/>
      <c r="KJ281" s="76"/>
      <c r="KK281" s="76"/>
      <c r="KL281" s="76"/>
      <c r="KM281" s="76"/>
      <c r="KN281" s="76"/>
      <c r="KO281" s="76"/>
      <c r="KP281" s="76"/>
      <c r="KQ281" s="76"/>
      <c r="KR281" s="76"/>
      <c r="KS281" s="76"/>
      <c r="KT281" s="76"/>
      <c r="KU281" s="76"/>
      <c r="KV281" s="76"/>
      <c r="KW281" s="76"/>
      <c r="KX281" s="76"/>
      <c r="KY281" s="76"/>
      <c r="KZ281" s="76"/>
      <c r="LA281" s="76"/>
      <c r="LB281" s="76"/>
      <c r="LC281" s="76"/>
      <c r="LD281" s="76"/>
      <c r="LE281" s="76"/>
      <c r="LF281" s="76"/>
      <c r="LG281" s="76"/>
      <c r="LH281" s="76"/>
      <c r="LI281" s="76"/>
      <c r="LJ281" s="76"/>
      <c r="LK281" s="76"/>
      <c r="LL281" s="76"/>
      <c r="LM281" s="76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6"/>
      <c r="MI281" s="76"/>
      <c r="MJ281" s="76"/>
      <c r="MK281" s="76"/>
      <c r="ML281" s="76"/>
      <c r="MM281" s="76"/>
      <c r="MN281" s="76"/>
      <c r="MO281" s="76"/>
      <c r="MP281" s="76"/>
      <c r="MQ281" s="76"/>
      <c r="MR281" s="76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  <c r="NL281" s="76"/>
      <c r="NM281" s="76"/>
      <c r="NN281" s="76"/>
    </row>
    <row r="282" spans="1:378">
      <c r="A282" s="15">
        <v>274</v>
      </c>
      <c r="B282" s="121"/>
      <c r="C282" s="44"/>
      <c r="D282" s="43"/>
      <c r="E282" s="41"/>
      <c r="F282" s="41"/>
      <c r="G282" s="107"/>
      <c r="H282" s="42"/>
      <c r="I282" s="87">
        <f>COUNTIF(C$9:C282,C282)</f>
        <v>0</v>
      </c>
      <c r="J282" s="101">
        <f t="shared" si="52"/>
        <v>0</v>
      </c>
      <c r="K282" s="102">
        <f t="shared" si="53"/>
        <v>0</v>
      </c>
      <c r="L282" s="103">
        <f t="shared" si="54"/>
        <v>0</v>
      </c>
      <c r="M282" s="75"/>
      <c r="N282" s="76"/>
      <c r="O282" s="76"/>
      <c r="P282" s="76"/>
      <c r="Q282" s="76"/>
      <c r="R282" s="76"/>
      <c r="S282" s="76"/>
      <c r="T282" s="76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5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6"/>
      <c r="KE282" s="76"/>
      <c r="KF282" s="76"/>
      <c r="KG282" s="76"/>
      <c r="KH282" s="76"/>
      <c r="KI282" s="76"/>
      <c r="KJ282" s="76"/>
      <c r="KK282" s="76"/>
      <c r="KL282" s="76"/>
      <c r="KM282" s="76"/>
      <c r="KN282" s="76"/>
      <c r="KO282" s="76"/>
      <c r="KP282" s="76"/>
      <c r="KQ282" s="76"/>
      <c r="KR282" s="76"/>
      <c r="KS282" s="76"/>
      <c r="KT282" s="76"/>
      <c r="KU282" s="76"/>
      <c r="KV282" s="76"/>
      <c r="KW282" s="76"/>
      <c r="KX282" s="76"/>
      <c r="KY282" s="76"/>
      <c r="KZ282" s="76"/>
      <c r="LA282" s="76"/>
      <c r="LB282" s="76"/>
      <c r="LC282" s="76"/>
      <c r="LD282" s="76"/>
      <c r="LE282" s="76"/>
      <c r="LF282" s="76"/>
      <c r="LG282" s="76"/>
      <c r="LH282" s="76"/>
      <c r="LI282" s="76"/>
      <c r="LJ282" s="76"/>
      <c r="LK282" s="76"/>
      <c r="LL282" s="76"/>
      <c r="LM282" s="76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6"/>
      <c r="MI282" s="76"/>
      <c r="MJ282" s="76"/>
      <c r="MK282" s="76"/>
      <c r="ML282" s="76"/>
      <c r="MM282" s="76"/>
      <c r="MN282" s="76"/>
      <c r="MO282" s="76"/>
      <c r="MP282" s="76"/>
      <c r="MQ282" s="76"/>
      <c r="MR282" s="76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  <c r="NL282" s="76"/>
      <c r="NM282" s="76"/>
      <c r="NN282" s="76"/>
    </row>
    <row r="283" spans="1:378">
      <c r="A283" s="15">
        <v>275</v>
      </c>
      <c r="B283" s="121"/>
      <c r="C283" s="44"/>
      <c r="D283" s="43"/>
      <c r="E283" s="41"/>
      <c r="F283" s="41"/>
      <c r="G283" s="107"/>
      <c r="H283" s="42"/>
      <c r="I283" s="87">
        <f>COUNTIF(C$9:C283,C283)</f>
        <v>0</v>
      </c>
      <c r="J283" s="101">
        <f t="shared" si="52"/>
        <v>0</v>
      </c>
      <c r="K283" s="102">
        <f t="shared" si="53"/>
        <v>0</v>
      </c>
      <c r="L283" s="103">
        <f t="shared" si="54"/>
        <v>0</v>
      </c>
      <c r="M283" s="75"/>
      <c r="N283" s="76"/>
      <c r="O283" s="76"/>
      <c r="P283" s="76"/>
      <c r="Q283" s="76"/>
      <c r="R283" s="76"/>
      <c r="S283" s="76"/>
      <c r="T283" s="76"/>
      <c r="U283" s="75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5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6"/>
      <c r="KE283" s="76"/>
      <c r="KF283" s="76"/>
      <c r="KG283" s="76"/>
      <c r="KH283" s="76"/>
      <c r="KI283" s="76"/>
      <c r="KJ283" s="76"/>
      <c r="KK283" s="76"/>
      <c r="KL283" s="76"/>
      <c r="KM283" s="76"/>
      <c r="KN283" s="76"/>
      <c r="KO283" s="76"/>
      <c r="KP283" s="76"/>
      <c r="KQ283" s="76"/>
      <c r="KR283" s="76"/>
      <c r="KS283" s="76"/>
      <c r="KT283" s="76"/>
      <c r="KU283" s="76"/>
      <c r="KV283" s="76"/>
      <c r="KW283" s="76"/>
      <c r="KX283" s="76"/>
      <c r="KY283" s="76"/>
      <c r="KZ283" s="76"/>
      <c r="LA283" s="76"/>
      <c r="LB283" s="76"/>
      <c r="LC283" s="76"/>
      <c r="LD283" s="76"/>
      <c r="LE283" s="76"/>
      <c r="LF283" s="76"/>
      <c r="LG283" s="76"/>
      <c r="LH283" s="76"/>
      <c r="LI283" s="76"/>
      <c r="LJ283" s="76"/>
      <c r="LK283" s="76"/>
      <c r="LL283" s="76"/>
      <c r="LM283" s="76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6"/>
      <c r="MI283" s="76"/>
      <c r="MJ283" s="76"/>
      <c r="MK283" s="76"/>
      <c r="ML283" s="76"/>
      <c r="MM283" s="76"/>
      <c r="MN283" s="76"/>
      <c r="MO283" s="76"/>
      <c r="MP283" s="76"/>
      <c r="MQ283" s="76"/>
      <c r="MR283" s="76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  <c r="NL283" s="76"/>
      <c r="NM283" s="76"/>
      <c r="NN283" s="76"/>
    </row>
    <row r="284" spans="1:378">
      <c r="A284" s="15">
        <v>276</v>
      </c>
      <c r="B284" s="121"/>
      <c r="C284" s="44"/>
      <c r="D284" s="43"/>
      <c r="E284" s="41"/>
      <c r="F284" s="41"/>
      <c r="G284" s="107"/>
      <c r="H284" s="42"/>
      <c r="I284" s="87">
        <f>COUNTIF(C$9:C284,C284)</f>
        <v>0</v>
      </c>
      <c r="J284" s="101">
        <f t="shared" si="52"/>
        <v>0</v>
      </c>
      <c r="K284" s="102">
        <f t="shared" si="53"/>
        <v>0</v>
      </c>
      <c r="L284" s="103">
        <f t="shared" si="54"/>
        <v>0</v>
      </c>
      <c r="M284" s="75"/>
      <c r="N284" s="76"/>
      <c r="O284" s="76"/>
      <c r="P284" s="76"/>
      <c r="Q284" s="76"/>
      <c r="R284" s="76"/>
      <c r="S284" s="76"/>
      <c r="T284" s="76"/>
      <c r="U284" s="75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5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6"/>
      <c r="KE284" s="76"/>
      <c r="KF284" s="76"/>
      <c r="KG284" s="76"/>
      <c r="KH284" s="76"/>
      <c r="KI284" s="76"/>
      <c r="KJ284" s="76"/>
      <c r="KK284" s="76"/>
      <c r="KL284" s="76"/>
      <c r="KM284" s="76"/>
      <c r="KN284" s="76"/>
      <c r="KO284" s="76"/>
      <c r="KP284" s="76"/>
      <c r="KQ284" s="76"/>
      <c r="KR284" s="76"/>
      <c r="KS284" s="76"/>
      <c r="KT284" s="76"/>
      <c r="KU284" s="76"/>
      <c r="KV284" s="76"/>
      <c r="KW284" s="76"/>
      <c r="KX284" s="76"/>
      <c r="KY284" s="76"/>
      <c r="KZ284" s="76"/>
      <c r="LA284" s="76"/>
      <c r="LB284" s="76"/>
      <c r="LC284" s="76"/>
      <c r="LD284" s="76"/>
      <c r="LE284" s="76"/>
      <c r="LF284" s="76"/>
      <c r="LG284" s="76"/>
      <c r="LH284" s="76"/>
      <c r="LI284" s="76"/>
      <c r="LJ284" s="76"/>
      <c r="LK284" s="76"/>
      <c r="LL284" s="76"/>
      <c r="LM284" s="76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6"/>
      <c r="MI284" s="76"/>
      <c r="MJ284" s="76"/>
      <c r="MK284" s="76"/>
      <c r="ML284" s="76"/>
      <c r="MM284" s="76"/>
      <c r="MN284" s="76"/>
      <c r="MO284" s="76"/>
      <c r="MP284" s="76"/>
      <c r="MQ284" s="76"/>
      <c r="MR284" s="76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  <c r="NL284" s="76"/>
      <c r="NM284" s="76"/>
      <c r="NN284" s="76"/>
    </row>
    <row r="285" spans="1:378">
      <c r="A285" s="15">
        <v>277</v>
      </c>
      <c r="B285" s="121"/>
      <c r="C285" s="44"/>
      <c r="D285" s="43"/>
      <c r="E285" s="41"/>
      <c r="F285" s="41"/>
      <c r="G285" s="107"/>
      <c r="H285" s="42"/>
      <c r="I285" s="87">
        <f>COUNTIF(C$9:C285,C285)</f>
        <v>0</v>
      </c>
      <c r="J285" s="101">
        <f t="shared" si="52"/>
        <v>0</v>
      </c>
      <c r="K285" s="102">
        <f t="shared" si="53"/>
        <v>0</v>
      </c>
      <c r="L285" s="103">
        <f t="shared" si="54"/>
        <v>0</v>
      </c>
      <c r="M285" s="75"/>
      <c r="N285" s="76"/>
      <c r="O285" s="76"/>
      <c r="P285" s="76"/>
      <c r="Q285" s="76"/>
      <c r="R285" s="76"/>
      <c r="S285" s="76"/>
      <c r="T285" s="76"/>
      <c r="U285" s="75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5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6"/>
      <c r="KE285" s="76"/>
      <c r="KF285" s="76"/>
      <c r="KG285" s="76"/>
      <c r="KH285" s="76"/>
      <c r="KI285" s="76"/>
      <c r="KJ285" s="76"/>
      <c r="KK285" s="76"/>
      <c r="KL285" s="76"/>
      <c r="KM285" s="76"/>
      <c r="KN285" s="76"/>
      <c r="KO285" s="76"/>
      <c r="KP285" s="76"/>
      <c r="KQ285" s="76"/>
      <c r="KR285" s="76"/>
      <c r="KS285" s="76"/>
      <c r="KT285" s="76"/>
      <c r="KU285" s="76"/>
      <c r="KV285" s="76"/>
      <c r="KW285" s="76"/>
      <c r="KX285" s="76"/>
      <c r="KY285" s="76"/>
      <c r="KZ285" s="76"/>
      <c r="LA285" s="76"/>
      <c r="LB285" s="76"/>
      <c r="LC285" s="76"/>
      <c r="LD285" s="76"/>
      <c r="LE285" s="76"/>
      <c r="LF285" s="76"/>
      <c r="LG285" s="76"/>
      <c r="LH285" s="76"/>
      <c r="LI285" s="76"/>
      <c r="LJ285" s="76"/>
      <c r="LK285" s="76"/>
      <c r="LL285" s="76"/>
      <c r="LM285" s="76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6"/>
      <c r="MI285" s="76"/>
      <c r="MJ285" s="76"/>
      <c r="MK285" s="76"/>
      <c r="ML285" s="76"/>
      <c r="MM285" s="76"/>
      <c r="MN285" s="76"/>
      <c r="MO285" s="76"/>
      <c r="MP285" s="76"/>
      <c r="MQ285" s="76"/>
      <c r="MR285" s="76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  <c r="NL285" s="76"/>
      <c r="NM285" s="76"/>
      <c r="NN285" s="76"/>
    </row>
    <row r="286" spans="1:378">
      <c r="A286" s="15">
        <v>278</v>
      </c>
      <c r="B286" s="121"/>
      <c r="C286" s="44"/>
      <c r="D286" s="43"/>
      <c r="E286" s="41"/>
      <c r="F286" s="41"/>
      <c r="G286" s="107"/>
      <c r="H286" s="42"/>
      <c r="I286" s="87">
        <f>COUNTIF(C$9:C286,C286)</f>
        <v>0</v>
      </c>
      <c r="J286" s="101">
        <f t="shared" si="52"/>
        <v>0</v>
      </c>
      <c r="K286" s="102">
        <f t="shared" si="53"/>
        <v>0</v>
      </c>
      <c r="L286" s="103">
        <f t="shared" si="54"/>
        <v>0</v>
      </c>
      <c r="M286" s="75"/>
      <c r="N286" s="76"/>
      <c r="O286" s="76"/>
      <c r="P286" s="76"/>
      <c r="Q286" s="76"/>
      <c r="R286" s="76"/>
      <c r="S286" s="76"/>
      <c r="T286" s="76"/>
      <c r="U286" s="75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5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6"/>
      <c r="KE286" s="76"/>
      <c r="KF286" s="76"/>
      <c r="KG286" s="76"/>
      <c r="KH286" s="76"/>
      <c r="KI286" s="76"/>
      <c r="KJ286" s="76"/>
      <c r="KK286" s="76"/>
      <c r="KL286" s="76"/>
      <c r="KM286" s="76"/>
      <c r="KN286" s="76"/>
      <c r="KO286" s="76"/>
      <c r="KP286" s="76"/>
      <c r="KQ286" s="76"/>
      <c r="KR286" s="76"/>
      <c r="KS286" s="76"/>
      <c r="KT286" s="76"/>
      <c r="KU286" s="76"/>
      <c r="KV286" s="76"/>
      <c r="KW286" s="76"/>
      <c r="KX286" s="76"/>
      <c r="KY286" s="76"/>
      <c r="KZ286" s="76"/>
      <c r="LA286" s="76"/>
      <c r="LB286" s="76"/>
      <c r="LC286" s="76"/>
      <c r="LD286" s="76"/>
      <c r="LE286" s="76"/>
      <c r="LF286" s="76"/>
      <c r="LG286" s="76"/>
      <c r="LH286" s="76"/>
      <c r="LI286" s="76"/>
      <c r="LJ286" s="76"/>
      <c r="LK286" s="76"/>
      <c r="LL286" s="76"/>
      <c r="LM286" s="76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6"/>
      <c r="MI286" s="76"/>
      <c r="MJ286" s="76"/>
      <c r="MK286" s="76"/>
      <c r="ML286" s="76"/>
      <c r="MM286" s="76"/>
      <c r="MN286" s="76"/>
      <c r="MO286" s="76"/>
      <c r="MP286" s="76"/>
      <c r="MQ286" s="76"/>
      <c r="MR286" s="76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  <c r="NL286" s="76"/>
      <c r="NM286" s="76"/>
      <c r="NN286" s="76"/>
    </row>
    <row r="287" spans="1:378">
      <c r="A287" s="15">
        <v>279</v>
      </c>
      <c r="B287" s="121"/>
      <c r="C287" s="44"/>
      <c r="D287" s="43"/>
      <c r="E287" s="41"/>
      <c r="F287" s="41"/>
      <c r="G287" s="107"/>
      <c r="H287" s="42"/>
      <c r="I287" s="87">
        <f>COUNTIF(C$9:C287,C287)</f>
        <v>0</v>
      </c>
      <c r="J287" s="101">
        <f t="shared" si="52"/>
        <v>0</v>
      </c>
      <c r="K287" s="102">
        <f t="shared" si="53"/>
        <v>0</v>
      </c>
      <c r="L287" s="103">
        <f t="shared" si="54"/>
        <v>0</v>
      </c>
      <c r="M287" s="75"/>
      <c r="N287" s="76"/>
      <c r="O287" s="76"/>
      <c r="P287" s="76"/>
      <c r="Q287" s="76"/>
      <c r="R287" s="76"/>
      <c r="S287" s="76"/>
      <c r="T287" s="76"/>
      <c r="U287" s="75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5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6"/>
      <c r="KE287" s="76"/>
      <c r="KF287" s="76"/>
      <c r="KG287" s="76"/>
      <c r="KH287" s="76"/>
      <c r="KI287" s="76"/>
      <c r="KJ287" s="76"/>
      <c r="KK287" s="76"/>
      <c r="KL287" s="76"/>
      <c r="KM287" s="76"/>
      <c r="KN287" s="76"/>
      <c r="KO287" s="76"/>
      <c r="KP287" s="76"/>
      <c r="KQ287" s="76"/>
      <c r="KR287" s="76"/>
      <c r="KS287" s="76"/>
      <c r="KT287" s="76"/>
      <c r="KU287" s="76"/>
      <c r="KV287" s="76"/>
      <c r="KW287" s="76"/>
      <c r="KX287" s="76"/>
      <c r="KY287" s="76"/>
      <c r="KZ287" s="76"/>
      <c r="LA287" s="76"/>
      <c r="LB287" s="76"/>
      <c r="LC287" s="76"/>
      <c r="LD287" s="76"/>
      <c r="LE287" s="76"/>
      <c r="LF287" s="76"/>
      <c r="LG287" s="76"/>
      <c r="LH287" s="76"/>
      <c r="LI287" s="76"/>
      <c r="LJ287" s="76"/>
      <c r="LK287" s="76"/>
      <c r="LL287" s="76"/>
      <c r="LM287" s="76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6"/>
      <c r="MI287" s="76"/>
      <c r="MJ287" s="76"/>
      <c r="MK287" s="76"/>
      <c r="ML287" s="76"/>
      <c r="MM287" s="76"/>
      <c r="MN287" s="76"/>
      <c r="MO287" s="76"/>
      <c r="MP287" s="76"/>
      <c r="MQ287" s="76"/>
      <c r="MR287" s="76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  <c r="NL287" s="76"/>
      <c r="NM287" s="76"/>
      <c r="NN287" s="76"/>
    </row>
    <row r="288" spans="1:378">
      <c r="A288" s="15">
        <v>280</v>
      </c>
      <c r="B288" s="121"/>
      <c r="C288" s="44"/>
      <c r="D288" s="43"/>
      <c r="E288" s="41"/>
      <c r="F288" s="41"/>
      <c r="G288" s="107"/>
      <c r="H288" s="42"/>
      <c r="I288" s="87">
        <f>COUNTIF(C$9:C288,C288)</f>
        <v>0</v>
      </c>
      <c r="J288" s="101">
        <f t="shared" si="52"/>
        <v>0</v>
      </c>
      <c r="K288" s="102">
        <f t="shared" si="53"/>
        <v>0</v>
      </c>
      <c r="L288" s="103">
        <f t="shared" si="54"/>
        <v>0</v>
      </c>
      <c r="M288" s="75"/>
      <c r="N288" s="76"/>
      <c r="O288" s="76"/>
      <c r="P288" s="76"/>
      <c r="Q288" s="76"/>
      <c r="R288" s="76"/>
      <c r="S288" s="76"/>
      <c r="T288" s="76"/>
      <c r="U288" s="75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5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6"/>
      <c r="KE288" s="76"/>
      <c r="KF288" s="76"/>
      <c r="KG288" s="76"/>
      <c r="KH288" s="76"/>
      <c r="KI288" s="76"/>
      <c r="KJ288" s="76"/>
      <c r="KK288" s="76"/>
      <c r="KL288" s="76"/>
      <c r="KM288" s="76"/>
      <c r="KN288" s="76"/>
      <c r="KO288" s="76"/>
      <c r="KP288" s="76"/>
      <c r="KQ288" s="76"/>
      <c r="KR288" s="76"/>
      <c r="KS288" s="76"/>
      <c r="KT288" s="76"/>
      <c r="KU288" s="76"/>
      <c r="KV288" s="76"/>
      <c r="KW288" s="76"/>
      <c r="KX288" s="76"/>
      <c r="KY288" s="76"/>
      <c r="KZ288" s="76"/>
      <c r="LA288" s="76"/>
      <c r="LB288" s="76"/>
      <c r="LC288" s="76"/>
      <c r="LD288" s="76"/>
      <c r="LE288" s="76"/>
      <c r="LF288" s="76"/>
      <c r="LG288" s="76"/>
      <c r="LH288" s="76"/>
      <c r="LI288" s="76"/>
      <c r="LJ288" s="76"/>
      <c r="LK288" s="76"/>
      <c r="LL288" s="76"/>
      <c r="LM288" s="76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6"/>
      <c r="MI288" s="76"/>
      <c r="MJ288" s="76"/>
      <c r="MK288" s="76"/>
      <c r="ML288" s="76"/>
      <c r="MM288" s="76"/>
      <c r="MN288" s="76"/>
      <c r="MO288" s="76"/>
      <c r="MP288" s="76"/>
      <c r="MQ288" s="76"/>
      <c r="MR288" s="76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  <c r="NL288" s="76"/>
      <c r="NM288" s="76"/>
      <c r="NN288" s="76"/>
    </row>
    <row r="289" spans="1:378">
      <c r="A289" s="15">
        <v>281</v>
      </c>
      <c r="B289" s="121"/>
      <c r="C289" s="44"/>
      <c r="D289" s="43"/>
      <c r="E289" s="41"/>
      <c r="F289" s="41"/>
      <c r="G289" s="107"/>
      <c r="H289" s="42"/>
      <c r="I289" s="87">
        <f>COUNTIF(C$9:C289,C289)</f>
        <v>0</v>
      </c>
      <c r="J289" s="101">
        <f t="shared" si="52"/>
        <v>0</v>
      </c>
      <c r="K289" s="102">
        <f t="shared" si="53"/>
        <v>0</v>
      </c>
      <c r="L289" s="103">
        <f t="shared" si="54"/>
        <v>0</v>
      </c>
      <c r="M289" s="75"/>
      <c r="N289" s="76"/>
      <c r="O289" s="76"/>
      <c r="P289" s="76"/>
      <c r="Q289" s="76"/>
      <c r="R289" s="76"/>
      <c r="S289" s="76"/>
      <c r="T289" s="76"/>
      <c r="U289" s="75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5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6"/>
      <c r="KE289" s="76"/>
      <c r="KF289" s="76"/>
      <c r="KG289" s="76"/>
      <c r="KH289" s="76"/>
      <c r="KI289" s="76"/>
      <c r="KJ289" s="76"/>
      <c r="KK289" s="76"/>
      <c r="KL289" s="76"/>
      <c r="KM289" s="76"/>
      <c r="KN289" s="76"/>
      <c r="KO289" s="76"/>
      <c r="KP289" s="76"/>
      <c r="KQ289" s="76"/>
      <c r="KR289" s="76"/>
      <c r="KS289" s="76"/>
      <c r="KT289" s="76"/>
      <c r="KU289" s="76"/>
      <c r="KV289" s="76"/>
      <c r="KW289" s="76"/>
      <c r="KX289" s="76"/>
      <c r="KY289" s="76"/>
      <c r="KZ289" s="76"/>
      <c r="LA289" s="76"/>
      <c r="LB289" s="76"/>
      <c r="LC289" s="76"/>
      <c r="LD289" s="76"/>
      <c r="LE289" s="76"/>
      <c r="LF289" s="76"/>
      <c r="LG289" s="76"/>
      <c r="LH289" s="76"/>
      <c r="LI289" s="76"/>
      <c r="LJ289" s="76"/>
      <c r="LK289" s="76"/>
      <c r="LL289" s="76"/>
      <c r="LM289" s="76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6"/>
      <c r="MI289" s="76"/>
      <c r="MJ289" s="76"/>
      <c r="MK289" s="76"/>
      <c r="ML289" s="76"/>
      <c r="MM289" s="76"/>
      <c r="MN289" s="76"/>
      <c r="MO289" s="76"/>
      <c r="MP289" s="76"/>
      <c r="MQ289" s="76"/>
      <c r="MR289" s="76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  <c r="NL289" s="76"/>
      <c r="NM289" s="76"/>
      <c r="NN289" s="76"/>
    </row>
    <row r="290" spans="1:378">
      <c r="A290" s="15">
        <v>282</v>
      </c>
      <c r="B290" s="121"/>
      <c r="C290" s="44"/>
      <c r="D290" s="43"/>
      <c r="E290" s="41"/>
      <c r="F290" s="41"/>
      <c r="G290" s="107"/>
      <c r="H290" s="42"/>
      <c r="I290" s="87">
        <f>COUNTIF(C$9:C290,C290)</f>
        <v>0</v>
      </c>
      <c r="J290" s="101">
        <f t="shared" si="52"/>
        <v>0</v>
      </c>
      <c r="K290" s="102">
        <f t="shared" si="53"/>
        <v>0</v>
      </c>
      <c r="L290" s="103">
        <f t="shared" si="54"/>
        <v>0</v>
      </c>
      <c r="M290" s="75"/>
      <c r="N290" s="76"/>
      <c r="O290" s="76"/>
      <c r="P290" s="76"/>
      <c r="Q290" s="76"/>
      <c r="R290" s="76"/>
      <c r="S290" s="76"/>
      <c r="T290" s="76"/>
      <c r="U290" s="75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5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6"/>
      <c r="KE290" s="76"/>
      <c r="KF290" s="76"/>
      <c r="KG290" s="76"/>
      <c r="KH290" s="76"/>
      <c r="KI290" s="76"/>
      <c r="KJ290" s="76"/>
      <c r="KK290" s="76"/>
      <c r="KL290" s="76"/>
      <c r="KM290" s="76"/>
      <c r="KN290" s="76"/>
      <c r="KO290" s="76"/>
      <c r="KP290" s="76"/>
      <c r="KQ290" s="76"/>
      <c r="KR290" s="76"/>
      <c r="KS290" s="76"/>
      <c r="KT290" s="76"/>
      <c r="KU290" s="76"/>
      <c r="KV290" s="76"/>
      <c r="KW290" s="76"/>
      <c r="KX290" s="76"/>
      <c r="KY290" s="76"/>
      <c r="KZ290" s="76"/>
      <c r="LA290" s="76"/>
      <c r="LB290" s="76"/>
      <c r="LC290" s="76"/>
      <c r="LD290" s="76"/>
      <c r="LE290" s="76"/>
      <c r="LF290" s="76"/>
      <c r="LG290" s="76"/>
      <c r="LH290" s="76"/>
      <c r="LI290" s="76"/>
      <c r="LJ290" s="76"/>
      <c r="LK290" s="76"/>
      <c r="LL290" s="76"/>
      <c r="LM290" s="76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6"/>
      <c r="MI290" s="76"/>
      <c r="MJ290" s="76"/>
      <c r="MK290" s="76"/>
      <c r="ML290" s="76"/>
      <c r="MM290" s="76"/>
      <c r="MN290" s="76"/>
      <c r="MO290" s="76"/>
      <c r="MP290" s="76"/>
      <c r="MQ290" s="76"/>
      <c r="MR290" s="76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  <c r="NL290" s="76"/>
      <c r="NM290" s="76"/>
      <c r="NN290" s="76"/>
    </row>
    <row r="291" spans="1:378">
      <c r="A291" s="15">
        <v>283</v>
      </c>
      <c r="B291" s="121"/>
      <c r="C291" s="44"/>
      <c r="D291" s="43"/>
      <c r="E291" s="41"/>
      <c r="F291" s="41"/>
      <c r="G291" s="107"/>
      <c r="H291" s="42"/>
      <c r="I291" s="87">
        <f>COUNTIF(C$9:C291,C291)</f>
        <v>0</v>
      </c>
      <c r="J291" s="101">
        <f t="shared" si="52"/>
        <v>0</v>
      </c>
      <c r="K291" s="102">
        <f t="shared" si="53"/>
        <v>0</v>
      </c>
      <c r="L291" s="103">
        <f t="shared" si="54"/>
        <v>0</v>
      </c>
      <c r="M291" s="75"/>
      <c r="N291" s="76"/>
      <c r="O291" s="76"/>
      <c r="P291" s="76"/>
      <c r="Q291" s="76"/>
      <c r="R291" s="76"/>
      <c r="S291" s="76"/>
      <c r="T291" s="76"/>
      <c r="U291" s="75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6"/>
      <c r="KE291" s="76"/>
      <c r="KF291" s="76"/>
      <c r="KG291" s="76"/>
      <c r="KH291" s="76"/>
      <c r="KI291" s="76"/>
      <c r="KJ291" s="76"/>
      <c r="KK291" s="76"/>
      <c r="KL291" s="76"/>
      <c r="KM291" s="76"/>
      <c r="KN291" s="76"/>
      <c r="KO291" s="76"/>
      <c r="KP291" s="76"/>
      <c r="KQ291" s="76"/>
      <c r="KR291" s="76"/>
      <c r="KS291" s="76"/>
      <c r="KT291" s="76"/>
      <c r="KU291" s="76"/>
      <c r="KV291" s="76"/>
      <c r="KW291" s="76"/>
      <c r="KX291" s="76"/>
      <c r="KY291" s="76"/>
      <c r="KZ291" s="76"/>
      <c r="LA291" s="76"/>
      <c r="LB291" s="76"/>
      <c r="LC291" s="76"/>
      <c r="LD291" s="76"/>
      <c r="LE291" s="76"/>
      <c r="LF291" s="76"/>
      <c r="LG291" s="76"/>
      <c r="LH291" s="76"/>
      <c r="LI291" s="76"/>
      <c r="LJ291" s="76"/>
      <c r="LK291" s="76"/>
      <c r="LL291" s="76"/>
      <c r="LM291" s="76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6"/>
      <c r="MI291" s="76"/>
      <c r="MJ291" s="76"/>
      <c r="MK291" s="76"/>
      <c r="ML291" s="76"/>
      <c r="MM291" s="76"/>
      <c r="MN291" s="76"/>
      <c r="MO291" s="76"/>
      <c r="MP291" s="76"/>
      <c r="MQ291" s="76"/>
      <c r="MR291" s="76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  <c r="NL291" s="76"/>
      <c r="NM291" s="76"/>
      <c r="NN291" s="76"/>
    </row>
    <row r="292" spans="1:378">
      <c r="A292" s="15">
        <v>284</v>
      </c>
      <c r="B292" s="121"/>
      <c r="C292" s="44"/>
      <c r="D292" s="43"/>
      <c r="E292" s="41"/>
      <c r="F292" s="41"/>
      <c r="G292" s="107"/>
      <c r="H292" s="42"/>
      <c r="I292" s="87">
        <f>COUNTIF(C$9:C292,C292)</f>
        <v>0</v>
      </c>
      <c r="J292" s="101">
        <f t="shared" si="52"/>
        <v>0</v>
      </c>
      <c r="K292" s="102">
        <f t="shared" si="53"/>
        <v>0</v>
      </c>
      <c r="L292" s="103">
        <f t="shared" si="54"/>
        <v>0</v>
      </c>
      <c r="M292" s="75"/>
      <c r="N292" s="76"/>
      <c r="O292" s="76"/>
      <c r="P292" s="76"/>
      <c r="Q292" s="76"/>
      <c r="R292" s="76"/>
      <c r="S292" s="76"/>
      <c r="T292" s="76"/>
      <c r="U292" s="75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5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6"/>
      <c r="KE292" s="76"/>
      <c r="KF292" s="76"/>
      <c r="KG292" s="76"/>
      <c r="KH292" s="76"/>
      <c r="KI292" s="76"/>
      <c r="KJ292" s="76"/>
      <c r="KK292" s="76"/>
      <c r="KL292" s="76"/>
      <c r="KM292" s="76"/>
      <c r="KN292" s="76"/>
      <c r="KO292" s="76"/>
      <c r="KP292" s="76"/>
      <c r="KQ292" s="76"/>
      <c r="KR292" s="76"/>
      <c r="KS292" s="76"/>
      <c r="KT292" s="76"/>
      <c r="KU292" s="76"/>
      <c r="KV292" s="76"/>
      <c r="KW292" s="76"/>
      <c r="KX292" s="76"/>
      <c r="KY292" s="76"/>
      <c r="KZ292" s="76"/>
      <c r="LA292" s="76"/>
      <c r="LB292" s="76"/>
      <c r="LC292" s="76"/>
      <c r="LD292" s="76"/>
      <c r="LE292" s="76"/>
      <c r="LF292" s="76"/>
      <c r="LG292" s="76"/>
      <c r="LH292" s="76"/>
      <c r="LI292" s="76"/>
      <c r="LJ292" s="76"/>
      <c r="LK292" s="76"/>
      <c r="LL292" s="76"/>
      <c r="LM292" s="76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6"/>
      <c r="MI292" s="76"/>
      <c r="MJ292" s="76"/>
      <c r="MK292" s="76"/>
      <c r="ML292" s="76"/>
      <c r="MM292" s="76"/>
      <c r="MN292" s="76"/>
      <c r="MO292" s="76"/>
      <c r="MP292" s="76"/>
      <c r="MQ292" s="76"/>
      <c r="MR292" s="76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  <c r="NL292" s="76"/>
      <c r="NM292" s="76"/>
      <c r="NN292" s="76"/>
    </row>
    <row r="293" spans="1:378">
      <c r="A293" s="15">
        <v>285</v>
      </c>
      <c r="B293" s="121"/>
      <c r="C293" s="44"/>
      <c r="D293" s="43"/>
      <c r="E293" s="41"/>
      <c r="F293" s="41"/>
      <c r="G293" s="107"/>
      <c r="H293" s="42"/>
      <c r="I293" s="87">
        <f>COUNTIF(C$9:C293,C293)</f>
        <v>0</v>
      </c>
      <c r="J293" s="101">
        <f t="shared" si="52"/>
        <v>0</v>
      </c>
      <c r="K293" s="102">
        <f t="shared" si="53"/>
        <v>0</v>
      </c>
      <c r="L293" s="103">
        <f t="shared" si="54"/>
        <v>0</v>
      </c>
      <c r="M293" s="75"/>
      <c r="N293" s="76"/>
      <c r="O293" s="76"/>
      <c r="P293" s="76"/>
      <c r="Q293" s="76"/>
      <c r="R293" s="76"/>
      <c r="S293" s="76"/>
      <c r="T293" s="76"/>
      <c r="U293" s="75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5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6"/>
      <c r="KE293" s="76"/>
      <c r="KF293" s="76"/>
      <c r="KG293" s="76"/>
      <c r="KH293" s="76"/>
      <c r="KI293" s="76"/>
      <c r="KJ293" s="76"/>
      <c r="KK293" s="76"/>
      <c r="KL293" s="76"/>
      <c r="KM293" s="76"/>
      <c r="KN293" s="76"/>
      <c r="KO293" s="76"/>
      <c r="KP293" s="76"/>
      <c r="KQ293" s="76"/>
      <c r="KR293" s="76"/>
      <c r="KS293" s="76"/>
      <c r="KT293" s="76"/>
      <c r="KU293" s="76"/>
      <c r="KV293" s="76"/>
      <c r="KW293" s="76"/>
      <c r="KX293" s="76"/>
      <c r="KY293" s="76"/>
      <c r="KZ293" s="76"/>
      <c r="LA293" s="76"/>
      <c r="LB293" s="76"/>
      <c r="LC293" s="76"/>
      <c r="LD293" s="76"/>
      <c r="LE293" s="76"/>
      <c r="LF293" s="76"/>
      <c r="LG293" s="76"/>
      <c r="LH293" s="76"/>
      <c r="LI293" s="76"/>
      <c r="LJ293" s="76"/>
      <c r="LK293" s="76"/>
      <c r="LL293" s="76"/>
      <c r="LM293" s="76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6"/>
      <c r="MI293" s="76"/>
      <c r="MJ293" s="76"/>
      <c r="MK293" s="76"/>
      <c r="ML293" s="76"/>
      <c r="MM293" s="76"/>
      <c r="MN293" s="76"/>
      <c r="MO293" s="76"/>
      <c r="MP293" s="76"/>
      <c r="MQ293" s="76"/>
      <c r="MR293" s="76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  <c r="NL293" s="76"/>
      <c r="NM293" s="76"/>
      <c r="NN293" s="76"/>
    </row>
    <row r="294" spans="1:378">
      <c r="A294" s="15">
        <v>286</v>
      </c>
      <c r="B294" s="121"/>
      <c r="C294" s="44"/>
      <c r="D294" s="43"/>
      <c r="E294" s="41"/>
      <c r="F294" s="41"/>
      <c r="G294" s="107"/>
      <c r="H294" s="42"/>
      <c r="I294" s="87">
        <f>COUNTIF(C$9:C294,C294)</f>
        <v>0</v>
      </c>
      <c r="J294" s="101">
        <f t="shared" si="52"/>
        <v>0</v>
      </c>
      <c r="K294" s="102">
        <f t="shared" si="53"/>
        <v>0</v>
      </c>
      <c r="L294" s="103">
        <f t="shared" si="54"/>
        <v>0</v>
      </c>
      <c r="M294" s="75"/>
      <c r="N294" s="76"/>
      <c r="O294" s="76"/>
      <c r="P294" s="76"/>
      <c r="Q294" s="76"/>
      <c r="R294" s="76"/>
      <c r="S294" s="76"/>
      <c r="T294" s="76"/>
      <c r="U294" s="75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5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R294" s="76"/>
      <c r="KS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H294" s="76"/>
      <c r="LI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N294" s="76"/>
      <c r="MO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  <c r="NL294" s="76"/>
      <c r="NM294" s="76"/>
      <c r="NN294" s="76"/>
    </row>
    <row r="295" spans="1:378">
      <c r="A295" s="15">
        <v>287</v>
      </c>
      <c r="B295" s="121"/>
      <c r="C295" s="44"/>
      <c r="D295" s="43"/>
      <c r="E295" s="41"/>
      <c r="F295" s="41"/>
      <c r="G295" s="107"/>
      <c r="H295" s="42"/>
      <c r="I295" s="87">
        <f>COUNTIF(C$9:C295,C295)</f>
        <v>0</v>
      </c>
      <c r="J295" s="101">
        <f t="shared" si="52"/>
        <v>0</v>
      </c>
      <c r="K295" s="102">
        <f t="shared" si="53"/>
        <v>0</v>
      </c>
      <c r="L295" s="103">
        <f t="shared" si="54"/>
        <v>0</v>
      </c>
      <c r="M295" s="75"/>
      <c r="N295" s="76"/>
      <c r="O295" s="76"/>
      <c r="P295" s="76"/>
      <c r="Q295" s="76"/>
      <c r="R295" s="76"/>
      <c r="S295" s="76"/>
      <c r="T295" s="76"/>
      <c r="U295" s="75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5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6"/>
      <c r="FO295" s="76"/>
      <c r="FP295" s="76"/>
      <c r="FQ295" s="76"/>
      <c r="FR295" s="76"/>
      <c r="FS295" s="76"/>
      <c r="FT295" s="76"/>
      <c r="FU295" s="76"/>
      <c r="FV295" s="76"/>
      <c r="FW295" s="76"/>
      <c r="FX295" s="76"/>
      <c r="FY295" s="76"/>
      <c r="FZ295" s="76"/>
      <c r="GA295" s="76"/>
      <c r="GB295" s="76"/>
      <c r="GC295" s="76"/>
      <c r="GD295" s="76"/>
      <c r="GE295" s="76"/>
      <c r="GF295" s="76"/>
      <c r="GG295" s="76"/>
      <c r="GH295" s="76"/>
      <c r="GI295" s="76"/>
      <c r="GJ295" s="76"/>
      <c r="GK295" s="76"/>
      <c r="GL295" s="76"/>
      <c r="GM295" s="76"/>
      <c r="GN295" s="76"/>
      <c r="GO295" s="76"/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6"/>
      <c r="KE295" s="76"/>
      <c r="KF295" s="76"/>
      <c r="KG295" s="76"/>
      <c r="KH295" s="76"/>
      <c r="KI295" s="76"/>
      <c r="KJ295" s="76"/>
      <c r="KK295" s="76"/>
      <c r="KL295" s="76"/>
      <c r="KM295" s="76"/>
      <c r="KN295" s="76"/>
      <c r="KO295" s="76"/>
      <c r="KP295" s="76"/>
      <c r="KQ295" s="76"/>
      <c r="KR295" s="76"/>
      <c r="KS295" s="76"/>
      <c r="KT295" s="76"/>
      <c r="KU295" s="76"/>
      <c r="KV295" s="76"/>
      <c r="KW295" s="76"/>
      <c r="KX295" s="76"/>
      <c r="KY295" s="76"/>
      <c r="KZ295" s="76"/>
      <c r="LA295" s="76"/>
      <c r="LB295" s="76"/>
      <c r="LC295" s="76"/>
      <c r="LD295" s="76"/>
      <c r="LE295" s="76"/>
      <c r="LF295" s="76"/>
      <c r="LG295" s="76"/>
      <c r="LH295" s="76"/>
      <c r="LI295" s="76"/>
      <c r="LJ295" s="76"/>
      <c r="LK295" s="76"/>
      <c r="LL295" s="76"/>
      <c r="LM295" s="76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6"/>
      <c r="MI295" s="76"/>
      <c r="MJ295" s="76"/>
      <c r="MK295" s="76"/>
      <c r="ML295" s="76"/>
      <c r="MM295" s="76"/>
      <c r="MN295" s="76"/>
      <c r="MO295" s="76"/>
      <c r="MP295" s="76"/>
      <c r="MQ295" s="76"/>
      <c r="MR295" s="76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  <c r="NL295" s="76"/>
      <c r="NM295" s="76"/>
      <c r="NN295" s="76"/>
    </row>
    <row r="296" spans="1:378">
      <c r="A296" s="15">
        <v>288</v>
      </c>
      <c r="B296" s="121"/>
      <c r="C296" s="44"/>
      <c r="D296" s="43"/>
      <c r="E296" s="41"/>
      <c r="F296" s="41"/>
      <c r="G296" s="107"/>
      <c r="H296" s="42"/>
      <c r="I296" s="87">
        <f>COUNTIF(C$9:C296,C296)</f>
        <v>0</v>
      </c>
      <c r="J296" s="101">
        <f t="shared" si="52"/>
        <v>0</v>
      </c>
      <c r="K296" s="102">
        <f t="shared" si="53"/>
        <v>0</v>
      </c>
      <c r="L296" s="103">
        <f t="shared" si="54"/>
        <v>0</v>
      </c>
      <c r="M296" s="75"/>
      <c r="N296" s="76"/>
      <c r="O296" s="76"/>
      <c r="P296" s="76"/>
      <c r="Q296" s="76"/>
      <c r="R296" s="76"/>
      <c r="S296" s="76"/>
      <c r="T296" s="76"/>
      <c r="U296" s="75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5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6"/>
      <c r="FO296" s="76"/>
      <c r="FP296" s="76"/>
      <c r="FQ296" s="76"/>
      <c r="FR296" s="76"/>
      <c r="FS296" s="76"/>
      <c r="FT296" s="76"/>
      <c r="FU296" s="76"/>
      <c r="FV296" s="76"/>
      <c r="FW296" s="76"/>
      <c r="FX296" s="76"/>
      <c r="FY296" s="76"/>
      <c r="FZ296" s="76"/>
      <c r="GA296" s="76"/>
      <c r="GB296" s="76"/>
      <c r="GC296" s="76"/>
      <c r="GD296" s="76"/>
      <c r="GE296" s="76"/>
      <c r="GF296" s="76"/>
      <c r="GG296" s="76"/>
      <c r="GH296" s="76"/>
      <c r="GI296" s="76"/>
      <c r="GJ296" s="76"/>
      <c r="GK296" s="76"/>
      <c r="GL296" s="76"/>
      <c r="GM296" s="76"/>
      <c r="GN296" s="76"/>
      <c r="GO296" s="76"/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6"/>
      <c r="KE296" s="76"/>
      <c r="KF296" s="76"/>
      <c r="KG296" s="76"/>
      <c r="KH296" s="76"/>
      <c r="KI296" s="76"/>
      <c r="KJ296" s="76"/>
      <c r="KK296" s="76"/>
      <c r="KL296" s="76"/>
      <c r="KM296" s="76"/>
      <c r="KN296" s="76"/>
      <c r="KO296" s="76"/>
      <c r="KP296" s="76"/>
      <c r="KQ296" s="76"/>
      <c r="KR296" s="76"/>
      <c r="KS296" s="76"/>
      <c r="KT296" s="76"/>
      <c r="KU296" s="76"/>
      <c r="KV296" s="76"/>
      <c r="KW296" s="76"/>
      <c r="KX296" s="76"/>
      <c r="KY296" s="76"/>
      <c r="KZ296" s="76"/>
      <c r="LA296" s="76"/>
      <c r="LB296" s="76"/>
      <c r="LC296" s="76"/>
      <c r="LD296" s="76"/>
      <c r="LE296" s="76"/>
      <c r="LF296" s="76"/>
      <c r="LG296" s="76"/>
      <c r="LH296" s="76"/>
      <c r="LI296" s="76"/>
      <c r="LJ296" s="76"/>
      <c r="LK296" s="76"/>
      <c r="LL296" s="76"/>
      <c r="LM296" s="76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6"/>
      <c r="MI296" s="76"/>
      <c r="MJ296" s="76"/>
      <c r="MK296" s="76"/>
      <c r="ML296" s="76"/>
      <c r="MM296" s="76"/>
      <c r="MN296" s="76"/>
      <c r="MO296" s="76"/>
      <c r="MP296" s="76"/>
      <c r="MQ296" s="76"/>
      <c r="MR296" s="76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  <c r="NL296" s="76"/>
      <c r="NM296" s="76"/>
      <c r="NN296" s="76"/>
    </row>
    <row r="297" spans="1:378">
      <c r="A297" s="15">
        <v>289</v>
      </c>
      <c r="B297" s="121"/>
      <c r="C297" s="44"/>
      <c r="D297" s="43"/>
      <c r="E297" s="41"/>
      <c r="F297" s="41"/>
      <c r="G297" s="107"/>
      <c r="H297" s="42"/>
      <c r="I297" s="87">
        <f>COUNTIF(C$9:C297,C297)</f>
        <v>0</v>
      </c>
      <c r="J297" s="101">
        <f t="shared" si="52"/>
        <v>0</v>
      </c>
      <c r="K297" s="102">
        <f t="shared" si="53"/>
        <v>0</v>
      </c>
      <c r="L297" s="103">
        <f t="shared" si="54"/>
        <v>0</v>
      </c>
      <c r="M297" s="75"/>
      <c r="N297" s="76"/>
      <c r="O297" s="76"/>
      <c r="P297" s="76"/>
      <c r="Q297" s="76"/>
      <c r="R297" s="76"/>
      <c r="S297" s="76"/>
      <c r="T297" s="76"/>
      <c r="U297" s="75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5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6"/>
      <c r="FO297" s="76"/>
      <c r="FP297" s="76"/>
      <c r="FQ297" s="76"/>
      <c r="FR297" s="76"/>
      <c r="FS297" s="76"/>
      <c r="FT297" s="76"/>
      <c r="FU297" s="76"/>
      <c r="FV297" s="76"/>
      <c r="FW297" s="76"/>
      <c r="FX297" s="76"/>
      <c r="FY297" s="76"/>
      <c r="FZ297" s="76"/>
      <c r="GA297" s="76"/>
      <c r="GB297" s="76"/>
      <c r="GC297" s="76"/>
      <c r="GD297" s="76"/>
      <c r="GE297" s="76"/>
      <c r="GF297" s="76"/>
      <c r="GG297" s="76"/>
      <c r="GH297" s="76"/>
      <c r="GI297" s="76"/>
      <c r="GJ297" s="76"/>
      <c r="GK297" s="76"/>
      <c r="GL297" s="76"/>
      <c r="GM297" s="76"/>
      <c r="GN297" s="76"/>
      <c r="GO297" s="76"/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6"/>
      <c r="KE297" s="76"/>
      <c r="KF297" s="76"/>
      <c r="KG297" s="76"/>
      <c r="KH297" s="76"/>
      <c r="KI297" s="76"/>
      <c r="KJ297" s="76"/>
      <c r="KK297" s="76"/>
      <c r="KL297" s="76"/>
      <c r="KM297" s="76"/>
      <c r="KN297" s="76"/>
      <c r="KO297" s="76"/>
      <c r="KP297" s="76"/>
      <c r="KQ297" s="76"/>
      <c r="KR297" s="76"/>
      <c r="KS297" s="76"/>
      <c r="KT297" s="76"/>
      <c r="KU297" s="76"/>
      <c r="KV297" s="76"/>
      <c r="KW297" s="76"/>
      <c r="KX297" s="76"/>
      <c r="KY297" s="76"/>
      <c r="KZ297" s="76"/>
      <c r="LA297" s="76"/>
      <c r="LB297" s="76"/>
      <c r="LC297" s="76"/>
      <c r="LD297" s="76"/>
      <c r="LE297" s="76"/>
      <c r="LF297" s="76"/>
      <c r="LG297" s="76"/>
      <c r="LH297" s="76"/>
      <c r="LI297" s="76"/>
      <c r="LJ297" s="76"/>
      <c r="LK297" s="76"/>
      <c r="LL297" s="76"/>
      <c r="LM297" s="76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6"/>
      <c r="MI297" s="76"/>
      <c r="MJ297" s="76"/>
      <c r="MK297" s="76"/>
      <c r="ML297" s="76"/>
      <c r="MM297" s="76"/>
      <c r="MN297" s="76"/>
      <c r="MO297" s="76"/>
      <c r="MP297" s="76"/>
      <c r="MQ297" s="76"/>
      <c r="MR297" s="76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  <c r="NL297" s="76"/>
      <c r="NM297" s="76"/>
      <c r="NN297" s="76"/>
    </row>
    <row r="298" spans="1:378">
      <c r="A298" s="15">
        <v>290</v>
      </c>
      <c r="B298" s="121"/>
      <c r="C298" s="44"/>
      <c r="D298" s="43"/>
      <c r="E298" s="41"/>
      <c r="F298" s="41"/>
      <c r="G298" s="107"/>
      <c r="H298" s="42"/>
      <c r="I298" s="87">
        <f>COUNTIF(C$9:C298,C298)</f>
        <v>0</v>
      </c>
      <c r="J298" s="101">
        <f t="shared" si="52"/>
        <v>0</v>
      </c>
      <c r="K298" s="102">
        <f t="shared" si="53"/>
        <v>0</v>
      </c>
      <c r="L298" s="103">
        <f t="shared" si="54"/>
        <v>0</v>
      </c>
      <c r="M298" s="75"/>
      <c r="N298" s="76"/>
      <c r="O298" s="76"/>
      <c r="P298" s="76"/>
      <c r="Q298" s="76"/>
      <c r="R298" s="76"/>
      <c r="S298" s="76"/>
      <c r="T298" s="76"/>
      <c r="U298" s="75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5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76"/>
      <c r="FS298" s="76"/>
      <c r="FT298" s="76"/>
      <c r="FU298" s="76"/>
      <c r="FV298" s="76"/>
      <c r="FW298" s="76"/>
      <c r="FX298" s="76"/>
      <c r="FY298" s="76"/>
      <c r="FZ298" s="76"/>
      <c r="GA298" s="76"/>
      <c r="GB298" s="76"/>
      <c r="GC298" s="76"/>
      <c r="GD298" s="76"/>
      <c r="GE298" s="76"/>
      <c r="GF298" s="76"/>
      <c r="GG298" s="76"/>
      <c r="GH298" s="76"/>
      <c r="GI298" s="76"/>
      <c r="GJ298" s="76"/>
      <c r="GK298" s="76"/>
      <c r="GL298" s="76"/>
      <c r="GM298" s="76"/>
      <c r="GN298" s="76"/>
      <c r="GO298" s="76"/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6"/>
      <c r="KE298" s="76"/>
      <c r="KF298" s="76"/>
      <c r="KG298" s="76"/>
      <c r="KH298" s="76"/>
      <c r="KI298" s="76"/>
      <c r="KJ298" s="76"/>
      <c r="KK298" s="76"/>
      <c r="KL298" s="76"/>
      <c r="KM298" s="76"/>
      <c r="KN298" s="76"/>
      <c r="KO298" s="76"/>
      <c r="KP298" s="76"/>
      <c r="KQ298" s="76"/>
      <c r="KR298" s="76"/>
      <c r="KS298" s="76"/>
      <c r="KT298" s="76"/>
      <c r="KU298" s="76"/>
      <c r="KV298" s="76"/>
      <c r="KW298" s="76"/>
      <c r="KX298" s="76"/>
      <c r="KY298" s="76"/>
      <c r="KZ298" s="76"/>
      <c r="LA298" s="76"/>
      <c r="LB298" s="76"/>
      <c r="LC298" s="76"/>
      <c r="LD298" s="76"/>
      <c r="LE298" s="76"/>
      <c r="LF298" s="76"/>
      <c r="LG298" s="76"/>
      <c r="LH298" s="76"/>
      <c r="LI298" s="76"/>
      <c r="LJ298" s="76"/>
      <c r="LK298" s="76"/>
      <c r="LL298" s="76"/>
      <c r="LM298" s="76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6"/>
      <c r="MI298" s="76"/>
      <c r="MJ298" s="76"/>
      <c r="MK298" s="76"/>
      <c r="ML298" s="76"/>
      <c r="MM298" s="76"/>
      <c r="MN298" s="76"/>
      <c r="MO298" s="76"/>
      <c r="MP298" s="76"/>
      <c r="MQ298" s="76"/>
      <c r="MR298" s="76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  <c r="NL298" s="76"/>
      <c r="NM298" s="76"/>
      <c r="NN298" s="76"/>
    </row>
    <row r="299" spans="1:378">
      <c r="A299" s="15">
        <v>291</v>
      </c>
      <c r="B299" s="121"/>
      <c r="C299" s="44"/>
      <c r="D299" s="43"/>
      <c r="E299" s="41"/>
      <c r="F299" s="41"/>
      <c r="G299" s="107"/>
      <c r="H299" s="42"/>
      <c r="I299" s="87">
        <f>COUNTIF(C$9:C299,C299)</f>
        <v>0</v>
      </c>
      <c r="J299" s="101">
        <f t="shared" si="52"/>
        <v>0</v>
      </c>
      <c r="K299" s="102">
        <f t="shared" si="53"/>
        <v>0</v>
      </c>
      <c r="L299" s="103">
        <f t="shared" si="54"/>
        <v>0</v>
      </c>
      <c r="M299" s="75"/>
      <c r="N299" s="76"/>
      <c r="O299" s="76"/>
      <c r="P299" s="76"/>
      <c r="Q299" s="76"/>
      <c r="R299" s="76"/>
      <c r="S299" s="76"/>
      <c r="T299" s="76"/>
      <c r="U299" s="75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5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6"/>
      <c r="FO299" s="76"/>
      <c r="FP299" s="76"/>
      <c r="FQ299" s="76"/>
      <c r="FR299" s="76"/>
      <c r="FS299" s="76"/>
      <c r="FT299" s="76"/>
      <c r="FU299" s="76"/>
      <c r="FV299" s="76"/>
      <c r="FW299" s="76"/>
      <c r="FX299" s="76"/>
      <c r="FY299" s="76"/>
      <c r="FZ299" s="76"/>
      <c r="GA299" s="76"/>
      <c r="GB299" s="76"/>
      <c r="GC299" s="76"/>
      <c r="GD299" s="76"/>
      <c r="GE299" s="76"/>
      <c r="GF299" s="76"/>
      <c r="GG299" s="76"/>
      <c r="GH299" s="76"/>
      <c r="GI299" s="76"/>
      <c r="GJ299" s="76"/>
      <c r="GK299" s="76"/>
      <c r="GL299" s="76"/>
      <c r="GM299" s="76"/>
      <c r="GN299" s="76"/>
      <c r="GO299" s="76"/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6"/>
      <c r="KE299" s="76"/>
      <c r="KF299" s="76"/>
      <c r="KG299" s="76"/>
      <c r="KH299" s="76"/>
      <c r="KI299" s="76"/>
      <c r="KJ299" s="76"/>
      <c r="KK299" s="76"/>
      <c r="KL299" s="76"/>
      <c r="KM299" s="76"/>
      <c r="KN299" s="76"/>
      <c r="KO299" s="76"/>
      <c r="KP299" s="76"/>
      <c r="KQ299" s="76"/>
      <c r="KR299" s="76"/>
      <c r="KS299" s="76"/>
      <c r="KT299" s="76"/>
      <c r="KU299" s="76"/>
      <c r="KV299" s="76"/>
      <c r="KW299" s="76"/>
      <c r="KX299" s="76"/>
      <c r="KY299" s="76"/>
      <c r="KZ299" s="76"/>
      <c r="LA299" s="76"/>
      <c r="LB299" s="76"/>
      <c r="LC299" s="76"/>
      <c r="LD299" s="76"/>
      <c r="LE299" s="76"/>
      <c r="LF299" s="76"/>
      <c r="LG299" s="76"/>
      <c r="LH299" s="76"/>
      <c r="LI299" s="76"/>
      <c r="LJ299" s="76"/>
      <c r="LK299" s="76"/>
      <c r="LL299" s="76"/>
      <c r="LM299" s="76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6"/>
      <c r="MI299" s="76"/>
      <c r="MJ299" s="76"/>
      <c r="MK299" s="76"/>
      <c r="ML299" s="76"/>
      <c r="MM299" s="76"/>
      <c r="MN299" s="76"/>
      <c r="MO299" s="76"/>
      <c r="MP299" s="76"/>
      <c r="MQ299" s="76"/>
      <c r="MR299" s="76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  <c r="NL299" s="76"/>
      <c r="NM299" s="76"/>
      <c r="NN299" s="76"/>
    </row>
    <row r="300" spans="1:378">
      <c r="A300" s="15">
        <v>292</v>
      </c>
      <c r="B300" s="121"/>
      <c r="C300" s="44"/>
      <c r="D300" s="43"/>
      <c r="E300" s="41"/>
      <c r="F300" s="41"/>
      <c r="G300" s="107"/>
      <c r="H300" s="42"/>
      <c r="I300" s="87">
        <f>COUNTIF(C$9:C300,C300)</f>
        <v>0</v>
      </c>
      <c r="J300" s="101">
        <f t="shared" si="52"/>
        <v>0</v>
      </c>
      <c r="K300" s="102">
        <f t="shared" si="53"/>
        <v>0</v>
      </c>
      <c r="L300" s="103">
        <f t="shared" si="54"/>
        <v>0</v>
      </c>
      <c r="M300" s="75"/>
      <c r="N300" s="76"/>
      <c r="O300" s="76"/>
      <c r="P300" s="76"/>
      <c r="Q300" s="76"/>
      <c r="R300" s="76"/>
      <c r="S300" s="76"/>
      <c r="T300" s="76"/>
      <c r="U300" s="75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5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6"/>
      <c r="FO300" s="76"/>
      <c r="FP300" s="76"/>
      <c r="FQ300" s="76"/>
      <c r="FR300" s="76"/>
      <c r="FS300" s="76"/>
      <c r="FT300" s="76"/>
      <c r="FU300" s="76"/>
      <c r="FV300" s="76"/>
      <c r="FW300" s="76"/>
      <c r="FX300" s="76"/>
      <c r="FY300" s="76"/>
      <c r="FZ300" s="76"/>
      <c r="GA300" s="76"/>
      <c r="GB300" s="76"/>
      <c r="GC300" s="76"/>
      <c r="GD300" s="76"/>
      <c r="GE300" s="76"/>
      <c r="GF300" s="76"/>
      <c r="GG300" s="76"/>
      <c r="GH300" s="76"/>
      <c r="GI300" s="76"/>
      <c r="GJ300" s="76"/>
      <c r="GK300" s="76"/>
      <c r="GL300" s="76"/>
      <c r="GM300" s="76"/>
      <c r="GN300" s="76"/>
      <c r="GO300" s="76"/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6"/>
      <c r="KE300" s="76"/>
      <c r="KF300" s="76"/>
      <c r="KG300" s="76"/>
      <c r="KH300" s="76"/>
      <c r="KI300" s="76"/>
      <c r="KJ300" s="76"/>
      <c r="KK300" s="76"/>
      <c r="KL300" s="76"/>
      <c r="KM300" s="76"/>
      <c r="KN300" s="76"/>
      <c r="KO300" s="76"/>
      <c r="KP300" s="76"/>
      <c r="KQ300" s="76"/>
      <c r="KR300" s="76"/>
      <c r="KS300" s="76"/>
      <c r="KT300" s="76"/>
      <c r="KU300" s="76"/>
      <c r="KV300" s="76"/>
      <c r="KW300" s="76"/>
      <c r="KX300" s="76"/>
      <c r="KY300" s="76"/>
      <c r="KZ300" s="76"/>
      <c r="LA300" s="76"/>
      <c r="LB300" s="76"/>
      <c r="LC300" s="76"/>
      <c r="LD300" s="76"/>
      <c r="LE300" s="76"/>
      <c r="LF300" s="76"/>
      <c r="LG300" s="76"/>
      <c r="LH300" s="76"/>
      <c r="LI300" s="76"/>
      <c r="LJ300" s="76"/>
      <c r="LK300" s="76"/>
      <c r="LL300" s="76"/>
      <c r="LM300" s="76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6"/>
      <c r="MI300" s="76"/>
      <c r="MJ300" s="76"/>
      <c r="MK300" s="76"/>
      <c r="ML300" s="76"/>
      <c r="MM300" s="76"/>
      <c r="MN300" s="76"/>
      <c r="MO300" s="76"/>
      <c r="MP300" s="76"/>
      <c r="MQ300" s="76"/>
      <c r="MR300" s="76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  <c r="NL300" s="76"/>
      <c r="NM300" s="76"/>
      <c r="NN300" s="76"/>
    </row>
    <row r="301" spans="1:378">
      <c r="A301" s="15">
        <v>293</v>
      </c>
      <c r="B301" s="121"/>
      <c r="C301" s="44"/>
      <c r="D301" s="43"/>
      <c r="E301" s="41"/>
      <c r="F301" s="41"/>
      <c r="G301" s="107"/>
      <c r="H301" s="42"/>
      <c r="I301" s="87">
        <f>COUNTIF(C$9:C301,C301)</f>
        <v>0</v>
      </c>
      <c r="J301" s="101">
        <f t="shared" si="52"/>
        <v>0</v>
      </c>
      <c r="K301" s="102">
        <f t="shared" si="53"/>
        <v>0</v>
      </c>
      <c r="L301" s="103">
        <f t="shared" si="54"/>
        <v>0</v>
      </c>
      <c r="M301" s="75"/>
      <c r="N301" s="76"/>
      <c r="O301" s="76"/>
      <c r="P301" s="76"/>
      <c r="Q301" s="76"/>
      <c r="R301" s="76"/>
      <c r="S301" s="76"/>
      <c r="T301" s="76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5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6"/>
      <c r="FO301" s="76"/>
      <c r="FP301" s="76"/>
      <c r="FQ301" s="76"/>
      <c r="FR301" s="76"/>
      <c r="FS301" s="76"/>
      <c r="FT301" s="76"/>
      <c r="FU301" s="76"/>
      <c r="FV301" s="76"/>
      <c r="FW301" s="76"/>
      <c r="FX301" s="76"/>
      <c r="FY301" s="76"/>
      <c r="FZ301" s="76"/>
      <c r="GA301" s="76"/>
      <c r="GB301" s="76"/>
      <c r="GC301" s="76"/>
      <c r="GD301" s="76"/>
      <c r="GE301" s="76"/>
      <c r="GF301" s="76"/>
      <c r="GG301" s="76"/>
      <c r="GH301" s="76"/>
      <c r="GI301" s="76"/>
      <c r="GJ301" s="76"/>
      <c r="GK301" s="76"/>
      <c r="GL301" s="76"/>
      <c r="GM301" s="76"/>
      <c r="GN301" s="76"/>
      <c r="GO301" s="76"/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6"/>
      <c r="KE301" s="76"/>
      <c r="KF301" s="76"/>
      <c r="KG301" s="76"/>
      <c r="KH301" s="76"/>
      <c r="KI301" s="76"/>
      <c r="KJ301" s="76"/>
      <c r="KK301" s="76"/>
      <c r="KL301" s="76"/>
      <c r="KM301" s="76"/>
      <c r="KN301" s="76"/>
      <c r="KO301" s="76"/>
      <c r="KP301" s="76"/>
      <c r="KQ301" s="76"/>
      <c r="KR301" s="76"/>
      <c r="KS301" s="76"/>
      <c r="KT301" s="76"/>
      <c r="KU301" s="76"/>
      <c r="KV301" s="76"/>
      <c r="KW301" s="76"/>
      <c r="KX301" s="76"/>
      <c r="KY301" s="76"/>
      <c r="KZ301" s="76"/>
      <c r="LA301" s="76"/>
      <c r="LB301" s="76"/>
      <c r="LC301" s="76"/>
      <c r="LD301" s="76"/>
      <c r="LE301" s="76"/>
      <c r="LF301" s="76"/>
      <c r="LG301" s="76"/>
      <c r="LH301" s="76"/>
      <c r="LI301" s="76"/>
      <c r="LJ301" s="76"/>
      <c r="LK301" s="76"/>
      <c r="LL301" s="76"/>
      <c r="LM301" s="76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6"/>
      <c r="MI301" s="76"/>
      <c r="MJ301" s="76"/>
      <c r="MK301" s="76"/>
      <c r="ML301" s="76"/>
      <c r="MM301" s="76"/>
      <c r="MN301" s="76"/>
      <c r="MO301" s="76"/>
      <c r="MP301" s="76"/>
      <c r="MQ301" s="76"/>
      <c r="MR301" s="76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  <c r="NL301" s="76"/>
      <c r="NM301" s="76"/>
      <c r="NN301" s="76"/>
    </row>
    <row r="302" spans="1:378">
      <c r="A302" s="15">
        <v>294</v>
      </c>
      <c r="B302" s="121"/>
      <c r="C302" s="44"/>
      <c r="D302" s="43"/>
      <c r="E302" s="41"/>
      <c r="F302" s="41"/>
      <c r="G302" s="107"/>
      <c r="H302" s="42"/>
      <c r="I302" s="87">
        <f>COUNTIF(C$9:C302,C302)</f>
        <v>0</v>
      </c>
      <c r="J302" s="101">
        <f t="shared" si="52"/>
        <v>0</v>
      </c>
      <c r="K302" s="102">
        <f t="shared" si="53"/>
        <v>0</v>
      </c>
      <c r="L302" s="103">
        <f t="shared" si="54"/>
        <v>0</v>
      </c>
      <c r="M302" s="75"/>
      <c r="N302" s="76"/>
      <c r="O302" s="76"/>
      <c r="P302" s="76"/>
      <c r="Q302" s="76"/>
      <c r="R302" s="76"/>
      <c r="S302" s="76"/>
      <c r="T302" s="76"/>
      <c r="U302" s="7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5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76"/>
      <c r="GL302" s="76"/>
      <c r="GM302" s="76"/>
      <c r="GN302" s="76"/>
      <c r="GO302" s="76"/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6"/>
      <c r="KE302" s="76"/>
      <c r="KF302" s="76"/>
      <c r="KG302" s="76"/>
      <c r="KH302" s="76"/>
      <c r="KI302" s="76"/>
      <c r="KJ302" s="76"/>
      <c r="KK302" s="76"/>
      <c r="KL302" s="76"/>
      <c r="KM302" s="76"/>
      <c r="KN302" s="76"/>
      <c r="KO302" s="76"/>
      <c r="KP302" s="76"/>
      <c r="KQ302" s="76"/>
      <c r="KR302" s="76"/>
      <c r="KS302" s="76"/>
      <c r="KT302" s="76"/>
      <c r="KU302" s="76"/>
      <c r="KV302" s="76"/>
      <c r="KW302" s="76"/>
      <c r="KX302" s="76"/>
      <c r="KY302" s="76"/>
      <c r="KZ302" s="76"/>
      <c r="LA302" s="76"/>
      <c r="LB302" s="76"/>
      <c r="LC302" s="76"/>
      <c r="LD302" s="76"/>
      <c r="LE302" s="76"/>
      <c r="LF302" s="76"/>
      <c r="LG302" s="76"/>
      <c r="LH302" s="76"/>
      <c r="LI302" s="76"/>
      <c r="LJ302" s="76"/>
      <c r="LK302" s="76"/>
      <c r="LL302" s="76"/>
      <c r="LM302" s="76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6"/>
      <c r="MI302" s="76"/>
      <c r="MJ302" s="76"/>
      <c r="MK302" s="76"/>
      <c r="ML302" s="76"/>
      <c r="MM302" s="76"/>
      <c r="MN302" s="76"/>
      <c r="MO302" s="76"/>
      <c r="MP302" s="76"/>
      <c r="MQ302" s="76"/>
      <c r="MR302" s="76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  <c r="NL302" s="76"/>
      <c r="NM302" s="76"/>
      <c r="NN302" s="76"/>
    </row>
    <row r="303" spans="1:378">
      <c r="A303" s="15">
        <v>295</v>
      </c>
      <c r="B303" s="121"/>
      <c r="C303" s="44"/>
      <c r="D303" s="43"/>
      <c r="E303" s="41"/>
      <c r="F303" s="41"/>
      <c r="G303" s="107"/>
      <c r="H303" s="42"/>
      <c r="I303" s="87">
        <f>COUNTIF(C$9:C303,C303)</f>
        <v>0</v>
      </c>
      <c r="J303" s="101">
        <f t="shared" si="52"/>
        <v>0</v>
      </c>
      <c r="K303" s="102">
        <f t="shared" si="53"/>
        <v>0</v>
      </c>
      <c r="L303" s="103">
        <f t="shared" si="54"/>
        <v>0</v>
      </c>
      <c r="M303" s="75"/>
      <c r="N303" s="76"/>
      <c r="O303" s="76"/>
      <c r="P303" s="76"/>
      <c r="Q303" s="76"/>
      <c r="R303" s="76"/>
      <c r="S303" s="76"/>
      <c r="T303" s="76"/>
      <c r="U303" s="7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5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6"/>
      <c r="FO303" s="76"/>
      <c r="FP303" s="76"/>
      <c r="FQ303" s="76"/>
      <c r="FR303" s="76"/>
      <c r="FS303" s="76"/>
      <c r="FT303" s="76"/>
      <c r="FU303" s="76"/>
      <c r="FV303" s="76"/>
      <c r="FW303" s="76"/>
      <c r="FX303" s="76"/>
      <c r="FY303" s="76"/>
      <c r="FZ303" s="76"/>
      <c r="GA303" s="76"/>
      <c r="GB303" s="76"/>
      <c r="GC303" s="76"/>
      <c r="GD303" s="76"/>
      <c r="GE303" s="76"/>
      <c r="GF303" s="76"/>
      <c r="GG303" s="76"/>
      <c r="GH303" s="76"/>
      <c r="GI303" s="76"/>
      <c r="GJ303" s="76"/>
      <c r="GK303" s="76"/>
      <c r="GL303" s="76"/>
      <c r="GM303" s="76"/>
      <c r="GN303" s="76"/>
      <c r="GO303" s="76"/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6"/>
      <c r="KE303" s="76"/>
      <c r="KF303" s="76"/>
      <c r="KG303" s="76"/>
      <c r="KH303" s="76"/>
      <c r="KI303" s="76"/>
      <c r="KJ303" s="76"/>
      <c r="KK303" s="76"/>
      <c r="KL303" s="76"/>
      <c r="KM303" s="76"/>
      <c r="KN303" s="76"/>
      <c r="KO303" s="76"/>
      <c r="KP303" s="76"/>
      <c r="KQ303" s="76"/>
      <c r="KR303" s="76"/>
      <c r="KS303" s="76"/>
      <c r="KT303" s="76"/>
      <c r="KU303" s="76"/>
      <c r="KV303" s="76"/>
      <c r="KW303" s="76"/>
      <c r="KX303" s="76"/>
      <c r="KY303" s="76"/>
      <c r="KZ303" s="76"/>
      <c r="LA303" s="76"/>
      <c r="LB303" s="76"/>
      <c r="LC303" s="76"/>
      <c r="LD303" s="76"/>
      <c r="LE303" s="76"/>
      <c r="LF303" s="76"/>
      <c r="LG303" s="76"/>
      <c r="LH303" s="76"/>
      <c r="LI303" s="76"/>
      <c r="LJ303" s="76"/>
      <c r="LK303" s="76"/>
      <c r="LL303" s="76"/>
      <c r="LM303" s="76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6"/>
      <c r="MI303" s="76"/>
      <c r="MJ303" s="76"/>
      <c r="MK303" s="76"/>
      <c r="ML303" s="76"/>
      <c r="MM303" s="76"/>
      <c r="MN303" s="76"/>
      <c r="MO303" s="76"/>
      <c r="MP303" s="76"/>
      <c r="MQ303" s="76"/>
      <c r="MR303" s="76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  <c r="NL303" s="76"/>
      <c r="NM303" s="76"/>
      <c r="NN303" s="76"/>
    </row>
    <row r="304" spans="1:378">
      <c r="A304" s="15">
        <v>296</v>
      </c>
      <c r="B304" s="121"/>
      <c r="C304" s="44"/>
      <c r="D304" s="43"/>
      <c r="E304" s="41"/>
      <c r="F304" s="41"/>
      <c r="G304" s="107"/>
      <c r="H304" s="42"/>
      <c r="I304" s="87">
        <f>COUNTIF(C$9:C304,C304)</f>
        <v>0</v>
      </c>
      <c r="J304" s="101">
        <f t="shared" si="52"/>
        <v>0</v>
      </c>
      <c r="K304" s="102">
        <f t="shared" si="53"/>
        <v>0</v>
      </c>
      <c r="L304" s="103">
        <f t="shared" si="54"/>
        <v>0</v>
      </c>
      <c r="M304" s="75"/>
      <c r="N304" s="76"/>
      <c r="O304" s="76"/>
      <c r="P304" s="76"/>
      <c r="Q304" s="76"/>
      <c r="R304" s="76"/>
      <c r="S304" s="76"/>
      <c r="T304" s="76"/>
      <c r="U304" s="7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5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6"/>
      <c r="FO304" s="76"/>
      <c r="FP304" s="76"/>
      <c r="FQ304" s="76"/>
      <c r="FR304" s="76"/>
      <c r="FS304" s="76"/>
      <c r="FT304" s="76"/>
      <c r="FU304" s="76"/>
      <c r="FV304" s="76"/>
      <c r="FW304" s="76"/>
      <c r="FX304" s="76"/>
      <c r="FY304" s="76"/>
      <c r="FZ304" s="76"/>
      <c r="GA304" s="76"/>
      <c r="GB304" s="76"/>
      <c r="GC304" s="76"/>
      <c r="GD304" s="76"/>
      <c r="GE304" s="76"/>
      <c r="GF304" s="76"/>
      <c r="GG304" s="76"/>
      <c r="GH304" s="76"/>
      <c r="GI304" s="76"/>
      <c r="GJ304" s="76"/>
      <c r="GK304" s="76"/>
      <c r="GL304" s="76"/>
      <c r="GM304" s="76"/>
      <c r="GN304" s="76"/>
      <c r="GO304" s="76"/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6"/>
      <c r="KE304" s="76"/>
      <c r="KF304" s="76"/>
      <c r="KG304" s="76"/>
      <c r="KH304" s="76"/>
      <c r="KI304" s="76"/>
      <c r="KJ304" s="76"/>
      <c r="KK304" s="76"/>
      <c r="KL304" s="76"/>
      <c r="KM304" s="76"/>
      <c r="KN304" s="76"/>
      <c r="KO304" s="76"/>
      <c r="KP304" s="76"/>
      <c r="KQ304" s="76"/>
      <c r="KR304" s="76"/>
      <c r="KS304" s="76"/>
      <c r="KT304" s="76"/>
      <c r="KU304" s="76"/>
      <c r="KV304" s="76"/>
      <c r="KW304" s="76"/>
      <c r="KX304" s="76"/>
      <c r="KY304" s="76"/>
      <c r="KZ304" s="76"/>
      <c r="LA304" s="76"/>
      <c r="LB304" s="76"/>
      <c r="LC304" s="76"/>
      <c r="LD304" s="76"/>
      <c r="LE304" s="76"/>
      <c r="LF304" s="76"/>
      <c r="LG304" s="76"/>
      <c r="LH304" s="76"/>
      <c r="LI304" s="76"/>
      <c r="LJ304" s="76"/>
      <c r="LK304" s="76"/>
      <c r="LL304" s="76"/>
      <c r="LM304" s="76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6"/>
      <c r="MI304" s="76"/>
      <c r="MJ304" s="76"/>
      <c r="MK304" s="76"/>
      <c r="ML304" s="76"/>
      <c r="MM304" s="76"/>
      <c r="MN304" s="76"/>
      <c r="MO304" s="76"/>
      <c r="MP304" s="76"/>
      <c r="MQ304" s="76"/>
      <c r="MR304" s="76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  <c r="NL304" s="76"/>
      <c r="NM304" s="76"/>
      <c r="NN304" s="76"/>
    </row>
    <row r="305" spans="1:378">
      <c r="A305" s="15">
        <v>297</v>
      </c>
      <c r="B305" s="121"/>
      <c r="C305" s="44"/>
      <c r="D305" s="43"/>
      <c r="E305" s="41"/>
      <c r="F305" s="41"/>
      <c r="G305" s="107"/>
      <c r="H305" s="42"/>
      <c r="I305" s="87">
        <f>COUNTIF(C$9:C305,C305)</f>
        <v>0</v>
      </c>
      <c r="J305" s="101">
        <f t="shared" si="52"/>
        <v>0</v>
      </c>
      <c r="K305" s="102">
        <f t="shared" si="53"/>
        <v>0</v>
      </c>
      <c r="L305" s="103">
        <f t="shared" si="54"/>
        <v>0</v>
      </c>
      <c r="M305" s="75"/>
      <c r="N305" s="76"/>
      <c r="O305" s="76"/>
      <c r="P305" s="76"/>
      <c r="Q305" s="76"/>
      <c r="R305" s="76"/>
      <c r="S305" s="76"/>
      <c r="T305" s="76"/>
      <c r="U305" s="7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5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6"/>
      <c r="FO305" s="76"/>
      <c r="FP305" s="76"/>
      <c r="FQ305" s="76"/>
      <c r="FR305" s="76"/>
      <c r="FS305" s="76"/>
      <c r="FT305" s="76"/>
      <c r="FU305" s="76"/>
      <c r="FV305" s="76"/>
      <c r="FW305" s="76"/>
      <c r="FX305" s="76"/>
      <c r="FY305" s="76"/>
      <c r="FZ305" s="76"/>
      <c r="GA305" s="76"/>
      <c r="GB305" s="76"/>
      <c r="GC305" s="76"/>
      <c r="GD305" s="76"/>
      <c r="GE305" s="76"/>
      <c r="GF305" s="76"/>
      <c r="GG305" s="76"/>
      <c r="GH305" s="76"/>
      <c r="GI305" s="76"/>
      <c r="GJ305" s="76"/>
      <c r="GK305" s="76"/>
      <c r="GL305" s="76"/>
      <c r="GM305" s="76"/>
      <c r="GN305" s="76"/>
      <c r="GO305" s="76"/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6"/>
      <c r="KE305" s="76"/>
      <c r="KF305" s="76"/>
      <c r="KG305" s="76"/>
      <c r="KH305" s="76"/>
      <c r="KI305" s="76"/>
      <c r="KJ305" s="76"/>
      <c r="KK305" s="76"/>
      <c r="KL305" s="76"/>
      <c r="KM305" s="76"/>
      <c r="KN305" s="76"/>
      <c r="KO305" s="76"/>
      <c r="KP305" s="76"/>
      <c r="KQ305" s="76"/>
      <c r="KR305" s="76"/>
      <c r="KS305" s="76"/>
      <c r="KT305" s="76"/>
      <c r="KU305" s="76"/>
      <c r="KV305" s="76"/>
      <c r="KW305" s="76"/>
      <c r="KX305" s="76"/>
      <c r="KY305" s="76"/>
      <c r="KZ305" s="76"/>
      <c r="LA305" s="76"/>
      <c r="LB305" s="76"/>
      <c r="LC305" s="76"/>
      <c r="LD305" s="76"/>
      <c r="LE305" s="76"/>
      <c r="LF305" s="76"/>
      <c r="LG305" s="76"/>
      <c r="LH305" s="76"/>
      <c r="LI305" s="76"/>
      <c r="LJ305" s="76"/>
      <c r="LK305" s="76"/>
      <c r="LL305" s="76"/>
      <c r="LM305" s="76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6"/>
      <c r="MI305" s="76"/>
      <c r="MJ305" s="76"/>
      <c r="MK305" s="76"/>
      <c r="ML305" s="76"/>
      <c r="MM305" s="76"/>
      <c r="MN305" s="76"/>
      <c r="MO305" s="76"/>
      <c r="MP305" s="76"/>
      <c r="MQ305" s="76"/>
      <c r="MR305" s="76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  <c r="NL305" s="76"/>
      <c r="NM305" s="76"/>
      <c r="NN305" s="76"/>
    </row>
    <row r="306" spans="1:378">
      <c r="A306" s="15">
        <v>298</v>
      </c>
      <c r="B306" s="121"/>
      <c r="C306" s="44"/>
      <c r="D306" s="43"/>
      <c r="E306" s="41"/>
      <c r="F306" s="41"/>
      <c r="G306" s="107"/>
      <c r="H306" s="42"/>
      <c r="I306" s="87">
        <f>COUNTIF(C$9:C306,C306)</f>
        <v>0</v>
      </c>
      <c r="J306" s="101">
        <f t="shared" si="52"/>
        <v>0</v>
      </c>
      <c r="K306" s="102">
        <f t="shared" si="53"/>
        <v>0</v>
      </c>
      <c r="L306" s="103">
        <f t="shared" si="54"/>
        <v>0</v>
      </c>
      <c r="M306" s="75"/>
      <c r="N306" s="76"/>
      <c r="O306" s="76"/>
      <c r="P306" s="76"/>
      <c r="Q306" s="76"/>
      <c r="R306" s="76"/>
      <c r="S306" s="76"/>
      <c r="T306" s="76"/>
      <c r="U306" s="7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5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6"/>
      <c r="FO306" s="76"/>
      <c r="FP306" s="76"/>
      <c r="FQ306" s="76"/>
      <c r="FR306" s="76"/>
      <c r="FS306" s="76"/>
      <c r="FT306" s="76"/>
      <c r="FU306" s="76"/>
      <c r="FV306" s="76"/>
      <c r="FW306" s="76"/>
      <c r="FX306" s="76"/>
      <c r="FY306" s="76"/>
      <c r="FZ306" s="76"/>
      <c r="GA306" s="76"/>
      <c r="GB306" s="76"/>
      <c r="GC306" s="76"/>
      <c r="GD306" s="76"/>
      <c r="GE306" s="76"/>
      <c r="GF306" s="76"/>
      <c r="GG306" s="76"/>
      <c r="GH306" s="76"/>
      <c r="GI306" s="76"/>
      <c r="GJ306" s="76"/>
      <c r="GK306" s="76"/>
      <c r="GL306" s="76"/>
      <c r="GM306" s="76"/>
      <c r="GN306" s="76"/>
      <c r="GO306" s="76"/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6"/>
      <c r="KE306" s="76"/>
      <c r="KF306" s="76"/>
      <c r="KG306" s="76"/>
      <c r="KH306" s="76"/>
      <c r="KI306" s="76"/>
      <c r="KJ306" s="76"/>
      <c r="KK306" s="76"/>
      <c r="KL306" s="76"/>
      <c r="KM306" s="76"/>
      <c r="KN306" s="76"/>
      <c r="KO306" s="76"/>
      <c r="KP306" s="76"/>
      <c r="KQ306" s="76"/>
      <c r="KR306" s="76"/>
      <c r="KS306" s="76"/>
      <c r="KT306" s="76"/>
      <c r="KU306" s="76"/>
      <c r="KV306" s="76"/>
      <c r="KW306" s="76"/>
      <c r="KX306" s="76"/>
      <c r="KY306" s="76"/>
      <c r="KZ306" s="76"/>
      <c r="LA306" s="76"/>
      <c r="LB306" s="76"/>
      <c r="LC306" s="76"/>
      <c r="LD306" s="76"/>
      <c r="LE306" s="76"/>
      <c r="LF306" s="76"/>
      <c r="LG306" s="76"/>
      <c r="LH306" s="76"/>
      <c r="LI306" s="76"/>
      <c r="LJ306" s="76"/>
      <c r="LK306" s="76"/>
      <c r="LL306" s="76"/>
      <c r="LM306" s="76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6"/>
      <c r="MI306" s="76"/>
      <c r="MJ306" s="76"/>
      <c r="MK306" s="76"/>
      <c r="ML306" s="76"/>
      <c r="MM306" s="76"/>
      <c r="MN306" s="76"/>
      <c r="MO306" s="76"/>
      <c r="MP306" s="76"/>
      <c r="MQ306" s="76"/>
      <c r="MR306" s="76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  <c r="NL306" s="76"/>
      <c r="NM306" s="76"/>
      <c r="NN306" s="76"/>
    </row>
    <row r="307" spans="1:378">
      <c r="A307" s="15">
        <v>299</v>
      </c>
      <c r="B307" s="121"/>
      <c r="C307" s="44"/>
      <c r="D307" s="43"/>
      <c r="E307" s="41"/>
      <c r="F307" s="41"/>
      <c r="G307" s="107"/>
      <c r="H307" s="42"/>
      <c r="I307" s="87">
        <f>COUNTIF(C$9:C307,C307)</f>
        <v>0</v>
      </c>
      <c r="J307" s="101">
        <f t="shared" si="52"/>
        <v>0</v>
      </c>
      <c r="K307" s="102">
        <f t="shared" si="53"/>
        <v>0</v>
      </c>
      <c r="L307" s="103">
        <f t="shared" si="54"/>
        <v>0</v>
      </c>
      <c r="M307" s="75"/>
      <c r="N307" s="76"/>
      <c r="O307" s="76"/>
      <c r="P307" s="76"/>
      <c r="Q307" s="76"/>
      <c r="R307" s="76"/>
      <c r="S307" s="76"/>
      <c r="T307" s="76"/>
      <c r="U307" s="75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5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6"/>
      <c r="FO307" s="76"/>
      <c r="FP307" s="76"/>
      <c r="FQ307" s="76"/>
      <c r="FR307" s="76"/>
      <c r="FS307" s="76"/>
      <c r="FT307" s="76"/>
      <c r="FU307" s="76"/>
      <c r="FV307" s="76"/>
      <c r="FW307" s="76"/>
      <c r="FX307" s="76"/>
      <c r="FY307" s="76"/>
      <c r="FZ307" s="76"/>
      <c r="GA307" s="76"/>
      <c r="GB307" s="76"/>
      <c r="GC307" s="76"/>
      <c r="GD307" s="76"/>
      <c r="GE307" s="76"/>
      <c r="GF307" s="76"/>
      <c r="GG307" s="76"/>
      <c r="GH307" s="76"/>
      <c r="GI307" s="76"/>
      <c r="GJ307" s="76"/>
      <c r="GK307" s="76"/>
      <c r="GL307" s="76"/>
      <c r="GM307" s="76"/>
      <c r="GN307" s="76"/>
      <c r="GO307" s="76"/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6"/>
      <c r="KE307" s="76"/>
      <c r="KF307" s="76"/>
      <c r="KG307" s="76"/>
      <c r="KH307" s="76"/>
      <c r="KI307" s="76"/>
      <c r="KJ307" s="76"/>
      <c r="KK307" s="76"/>
      <c r="KL307" s="76"/>
      <c r="KM307" s="76"/>
      <c r="KN307" s="76"/>
      <c r="KO307" s="76"/>
      <c r="KP307" s="76"/>
      <c r="KQ307" s="76"/>
      <c r="KR307" s="76"/>
      <c r="KS307" s="76"/>
      <c r="KT307" s="76"/>
      <c r="KU307" s="76"/>
      <c r="KV307" s="76"/>
      <c r="KW307" s="76"/>
      <c r="KX307" s="76"/>
      <c r="KY307" s="76"/>
      <c r="KZ307" s="76"/>
      <c r="LA307" s="76"/>
      <c r="LB307" s="76"/>
      <c r="LC307" s="76"/>
      <c r="LD307" s="76"/>
      <c r="LE307" s="76"/>
      <c r="LF307" s="76"/>
      <c r="LG307" s="76"/>
      <c r="LH307" s="76"/>
      <c r="LI307" s="76"/>
      <c r="LJ307" s="76"/>
      <c r="LK307" s="76"/>
      <c r="LL307" s="76"/>
      <c r="LM307" s="76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6"/>
      <c r="MI307" s="76"/>
      <c r="MJ307" s="76"/>
      <c r="MK307" s="76"/>
      <c r="ML307" s="76"/>
      <c r="MM307" s="76"/>
      <c r="MN307" s="76"/>
      <c r="MO307" s="76"/>
      <c r="MP307" s="76"/>
      <c r="MQ307" s="76"/>
      <c r="MR307" s="76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  <c r="NL307" s="76"/>
      <c r="NM307" s="76"/>
      <c r="NN307" s="76"/>
    </row>
    <row r="308" spans="1:378">
      <c r="A308" s="15">
        <v>300</v>
      </c>
      <c r="B308" s="121"/>
      <c r="C308" s="44"/>
      <c r="D308" s="43"/>
      <c r="E308" s="41"/>
      <c r="F308" s="41"/>
      <c r="G308" s="107"/>
      <c r="H308" s="42"/>
      <c r="I308" s="87">
        <f>COUNTIF(C$9:C308,C308)</f>
        <v>0</v>
      </c>
      <c r="J308" s="101">
        <f t="shared" si="52"/>
        <v>0</v>
      </c>
      <c r="K308" s="102">
        <f t="shared" si="53"/>
        <v>0</v>
      </c>
      <c r="L308" s="103">
        <f t="shared" si="54"/>
        <v>0</v>
      </c>
      <c r="M308" s="75"/>
      <c r="N308" s="76"/>
      <c r="O308" s="76"/>
      <c r="P308" s="76"/>
      <c r="Q308" s="76"/>
      <c r="R308" s="76"/>
      <c r="S308" s="76"/>
      <c r="T308" s="76"/>
      <c r="U308" s="75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5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6"/>
      <c r="FO308" s="76"/>
      <c r="FP308" s="76"/>
      <c r="FQ308" s="76"/>
      <c r="FR308" s="76"/>
      <c r="FS308" s="76"/>
      <c r="FT308" s="76"/>
      <c r="FU308" s="76"/>
      <c r="FV308" s="76"/>
      <c r="FW308" s="76"/>
      <c r="FX308" s="76"/>
      <c r="FY308" s="76"/>
      <c r="FZ308" s="76"/>
      <c r="GA308" s="76"/>
      <c r="GB308" s="76"/>
      <c r="GC308" s="76"/>
      <c r="GD308" s="76"/>
      <c r="GE308" s="76"/>
      <c r="GF308" s="76"/>
      <c r="GG308" s="76"/>
      <c r="GH308" s="76"/>
      <c r="GI308" s="76"/>
      <c r="GJ308" s="76"/>
      <c r="GK308" s="76"/>
      <c r="GL308" s="76"/>
      <c r="GM308" s="76"/>
      <c r="GN308" s="76"/>
      <c r="GO308" s="76"/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6"/>
      <c r="KE308" s="76"/>
      <c r="KF308" s="76"/>
      <c r="KG308" s="76"/>
      <c r="KH308" s="76"/>
      <c r="KI308" s="76"/>
      <c r="KJ308" s="76"/>
      <c r="KK308" s="76"/>
      <c r="KL308" s="76"/>
      <c r="KM308" s="76"/>
      <c r="KN308" s="76"/>
      <c r="KO308" s="76"/>
      <c r="KP308" s="76"/>
      <c r="KQ308" s="76"/>
      <c r="KR308" s="76"/>
      <c r="KS308" s="76"/>
      <c r="KT308" s="76"/>
      <c r="KU308" s="76"/>
      <c r="KV308" s="76"/>
      <c r="KW308" s="76"/>
      <c r="KX308" s="76"/>
      <c r="KY308" s="76"/>
      <c r="KZ308" s="76"/>
      <c r="LA308" s="76"/>
      <c r="LB308" s="76"/>
      <c r="LC308" s="76"/>
      <c r="LD308" s="76"/>
      <c r="LE308" s="76"/>
      <c r="LF308" s="76"/>
      <c r="LG308" s="76"/>
      <c r="LH308" s="76"/>
      <c r="LI308" s="76"/>
      <c r="LJ308" s="76"/>
      <c r="LK308" s="76"/>
      <c r="LL308" s="76"/>
      <c r="LM308" s="76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6"/>
      <c r="MI308" s="76"/>
      <c r="MJ308" s="76"/>
      <c r="MK308" s="76"/>
      <c r="ML308" s="76"/>
      <c r="MM308" s="76"/>
      <c r="MN308" s="76"/>
      <c r="MO308" s="76"/>
      <c r="MP308" s="76"/>
      <c r="MQ308" s="76"/>
      <c r="MR308" s="76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  <c r="NL308" s="76"/>
      <c r="NM308" s="76"/>
      <c r="NN308" s="76"/>
    </row>
    <row r="309" spans="1:378">
      <c r="A309" s="15">
        <v>301</v>
      </c>
      <c r="B309" s="121"/>
      <c r="C309" s="44"/>
      <c r="D309" s="43"/>
      <c r="E309" s="41"/>
      <c r="F309" s="41"/>
      <c r="G309" s="107"/>
      <c r="H309" s="42"/>
      <c r="I309" s="87">
        <f>COUNTIF(C$9:C309,C309)</f>
        <v>0</v>
      </c>
      <c r="J309" s="101">
        <f t="shared" si="52"/>
        <v>0</v>
      </c>
      <c r="K309" s="102">
        <f t="shared" si="53"/>
        <v>0</v>
      </c>
      <c r="L309" s="103">
        <f t="shared" si="54"/>
        <v>0</v>
      </c>
      <c r="M309" s="75"/>
      <c r="N309" s="76"/>
      <c r="O309" s="76"/>
      <c r="P309" s="76"/>
      <c r="Q309" s="76"/>
      <c r="R309" s="76"/>
      <c r="S309" s="76"/>
      <c r="T309" s="76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5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6"/>
      <c r="FO309" s="76"/>
      <c r="FP309" s="76"/>
      <c r="FQ309" s="76"/>
      <c r="FR309" s="76"/>
      <c r="FS309" s="76"/>
      <c r="FT309" s="76"/>
      <c r="FU309" s="76"/>
      <c r="FV309" s="76"/>
      <c r="FW309" s="76"/>
      <c r="FX309" s="76"/>
      <c r="FY309" s="76"/>
      <c r="FZ309" s="76"/>
      <c r="GA309" s="76"/>
      <c r="GB309" s="76"/>
      <c r="GC309" s="76"/>
      <c r="GD309" s="76"/>
      <c r="GE309" s="76"/>
      <c r="GF309" s="76"/>
      <c r="GG309" s="76"/>
      <c r="GH309" s="76"/>
      <c r="GI309" s="76"/>
      <c r="GJ309" s="76"/>
      <c r="GK309" s="76"/>
      <c r="GL309" s="76"/>
      <c r="GM309" s="76"/>
      <c r="GN309" s="76"/>
      <c r="GO309" s="76"/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6"/>
      <c r="KE309" s="76"/>
      <c r="KF309" s="76"/>
      <c r="KG309" s="76"/>
      <c r="KH309" s="76"/>
      <c r="KI309" s="76"/>
      <c r="KJ309" s="76"/>
      <c r="KK309" s="76"/>
      <c r="KL309" s="76"/>
      <c r="KM309" s="76"/>
      <c r="KN309" s="76"/>
      <c r="KO309" s="76"/>
      <c r="KP309" s="76"/>
      <c r="KQ309" s="76"/>
      <c r="KR309" s="76"/>
      <c r="KS309" s="76"/>
      <c r="KT309" s="76"/>
      <c r="KU309" s="76"/>
      <c r="KV309" s="76"/>
      <c r="KW309" s="76"/>
      <c r="KX309" s="76"/>
      <c r="KY309" s="76"/>
      <c r="KZ309" s="76"/>
      <c r="LA309" s="76"/>
      <c r="LB309" s="76"/>
      <c r="LC309" s="76"/>
      <c r="LD309" s="76"/>
      <c r="LE309" s="76"/>
      <c r="LF309" s="76"/>
      <c r="LG309" s="76"/>
      <c r="LH309" s="76"/>
      <c r="LI309" s="76"/>
      <c r="LJ309" s="76"/>
      <c r="LK309" s="76"/>
      <c r="LL309" s="76"/>
      <c r="LM309" s="76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6"/>
      <c r="MI309" s="76"/>
      <c r="MJ309" s="76"/>
      <c r="MK309" s="76"/>
      <c r="ML309" s="76"/>
      <c r="MM309" s="76"/>
      <c r="MN309" s="76"/>
      <c r="MO309" s="76"/>
      <c r="MP309" s="76"/>
      <c r="MQ309" s="76"/>
      <c r="MR309" s="76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  <c r="NL309" s="76"/>
      <c r="NM309" s="76"/>
      <c r="NN309" s="76"/>
    </row>
    <row r="310" spans="1:378">
      <c r="A310" s="15">
        <v>302</v>
      </c>
      <c r="B310" s="121"/>
      <c r="C310" s="44"/>
      <c r="D310" s="43"/>
      <c r="E310" s="41"/>
      <c r="F310" s="41"/>
      <c r="G310" s="107"/>
      <c r="H310" s="42"/>
      <c r="I310" s="87">
        <f>COUNTIF(C$9:C310,C310)</f>
        <v>0</v>
      </c>
      <c r="J310" s="101">
        <f t="shared" si="52"/>
        <v>0</v>
      </c>
      <c r="K310" s="102">
        <f t="shared" si="53"/>
        <v>0</v>
      </c>
      <c r="L310" s="103">
        <f t="shared" si="54"/>
        <v>0</v>
      </c>
      <c r="M310" s="75"/>
      <c r="N310" s="76"/>
      <c r="O310" s="76"/>
      <c r="P310" s="76"/>
      <c r="Q310" s="76"/>
      <c r="R310" s="76"/>
      <c r="S310" s="76"/>
      <c r="T310" s="76"/>
      <c r="U310" s="7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5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6"/>
      <c r="KE310" s="76"/>
      <c r="KF310" s="76"/>
      <c r="KG310" s="76"/>
      <c r="KH310" s="76"/>
      <c r="KI310" s="76"/>
      <c r="KJ310" s="76"/>
      <c r="KK310" s="76"/>
      <c r="KL310" s="76"/>
      <c r="KM310" s="76"/>
      <c r="KN310" s="76"/>
      <c r="KO310" s="76"/>
      <c r="KP310" s="76"/>
      <c r="KQ310" s="76"/>
      <c r="KR310" s="76"/>
      <c r="KS310" s="76"/>
      <c r="KT310" s="76"/>
      <c r="KU310" s="76"/>
      <c r="KV310" s="76"/>
      <c r="KW310" s="76"/>
      <c r="KX310" s="76"/>
      <c r="KY310" s="76"/>
      <c r="KZ310" s="76"/>
      <c r="LA310" s="76"/>
      <c r="LB310" s="76"/>
      <c r="LC310" s="76"/>
      <c r="LD310" s="76"/>
      <c r="LE310" s="76"/>
      <c r="LF310" s="76"/>
      <c r="LG310" s="76"/>
      <c r="LH310" s="76"/>
      <c r="LI310" s="76"/>
      <c r="LJ310" s="76"/>
      <c r="LK310" s="76"/>
      <c r="LL310" s="76"/>
      <c r="LM310" s="76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6"/>
      <c r="MI310" s="76"/>
      <c r="MJ310" s="76"/>
      <c r="MK310" s="76"/>
      <c r="ML310" s="76"/>
      <c r="MM310" s="76"/>
      <c r="MN310" s="76"/>
      <c r="MO310" s="76"/>
      <c r="MP310" s="76"/>
      <c r="MQ310" s="76"/>
      <c r="MR310" s="76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  <c r="NL310" s="76"/>
      <c r="NM310" s="76"/>
      <c r="NN310" s="76"/>
    </row>
    <row r="311" spans="1:378">
      <c r="A311" s="15">
        <v>303</v>
      </c>
      <c r="B311" s="121"/>
      <c r="C311" s="44"/>
      <c r="D311" s="43"/>
      <c r="E311" s="41"/>
      <c r="F311" s="41"/>
      <c r="G311" s="107"/>
      <c r="H311" s="42"/>
      <c r="I311" s="87">
        <f>COUNTIF(C$9:C311,C311)</f>
        <v>0</v>
      </c>
      <c r="J311" s="101">
        <f t="shared" si="52"/>
        <v>0</v>
      </c>
      <c r="K311" s="102">
        <f t="shared" si="53"/>
        <v>0</v>
      </c>
      <c r="L311" s="103">
        <f t="shared" si="54"/>
        <v>0</v>
      </c>
      <c r="M311" s="75"/>
      <c r="N311" s="76"/>
      <c r="O311" s="76"/>
      <c r="P311" s="76"/>
      <c r="Q311" s="76"/>
      <c r="R311" s="76"/>
      <c r="S311" s="76"/>
      <c r="T311" s="76"/>
      <c r="U311" s="7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5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6"/>
      <c r="KE311" s="76"/>
      <c r="KF311" s="76"/>
      <c r="KG311" s="76"/>
      <c r="KH311" s="76"/>
      <c r="KI311" s="76"/>
      <c r="KJ311" s="76"/>
      <c r="KK311" s="76"/>
      <c r="KL311" s="76"/>
      <c r="KM311" s="76"/>
      <c r="KN311" s="76"/>
      <c r="KO311" s="76"/>
      <c r="KP311" s="76"/>
      <c r="KQ311" s="76"/>
      <c r="KR311" s="76"/>
      <c r="KS311" s="76"/>
      <c r="KT311" s="76"/>
      <c r="KU311" s="76"/>
      <c r="KV311" s="76"/>
      <c r="KW311" s="76"/>
      <c r="KX311" s="76"/>
      <c r="KY311" s="76"/>
      <c r="KZ311" s="76"/>
      <c r="LA311" s="76"/>
      <c r="LB311" s="76"/>
      <c r="LC311" s="76"/>
      <c r="LD311" s="76"/>
      <c r="LE311" s="76"/>
      <c r="LF311" s="76"/>
      <c r="LG311" s="76"/>
      <c r="LH311" s="76"/>
      <c r="LI311" s="76"/>
      <c r="LJ311" s="76"/>
      <c r="LK311" s="76"/>
      <c r="LL311" s="76"/>
      <c r="LM311" s="76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6"/>
      <c r="MI311" s="76"/>
      <c r="MJ311" s="76"/>
      <c r="MK311" s="76"/>
      <c r="ML311" s="76"/>
      <c r="MM311" s="76"/>
      <c r="MN311" s="76"/>
      <c r="MO311" s="76"/>
      <c r="MP311" s="76"/>
      <c r="MQ311" s="76"/>
      <c r="MR311" s="76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  <c r="NL311" s="76"/>
      <c r="NM311" s="76"/>
      <c r="NN311" s="76"/>
    </row>
    <row r="312" spans="1:378">
      <c r="A312" s="15">
        <v>304</v>
      </c>
      <c r="B312" s="121"/>
      <c r="C312" s="44"/>
      <c r="D312" s="43"/>
      <c r="E312" s="41"/>
      <c r="F312" s="41"/>
      <c r="G312" s="107"/>
      <c r="H312" s="42"/>
      <c r="I312" s="87">
        <f>COUNTIF(C$9:C312,C312)</f>
        <v>0</v>
      </c>
      <c r="J312" s="101">
        <f t="shared" si="52"/>
        <v>0</v>
      </c>
      <c r="K312" s="102">
        <f t="shared" si="53"/>
        <v>0</v>
      </c>
      <c r="L312" s="103">
        <f t="shared" si="54"/>
        <v>0</v>
      </c>
      <c r="M312" s="75"/>
      <c r="N312" s="76"/>
      <c r="O312" s="76"/>
      <c r="P312" s="76"/>
      <c r="Q312" s="76"/>
      <c r="R312" s="76"/>
      <c r="S312" s="76"/>
      <c r="T312" s="76"/>
      <c r="U312" s="75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5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6"/>
      <c r="FO312" s="76"/>
      <c r="FP312" s="76"/>
      <c r="FQ312" s="76"/>
      <c r="FR312" s="76"/>
      <c r="FS312" s="76"/>
      <c r="FT312" s="76"/>
      <c r="FU312" s="76"/>
      <c r="FV312" s="76"/>
      <c r="FW312" s="76"/>
      <c r="FX312" s="76"/>
      <c r="FY312" s="76"/>
      <c r="FZ312" s="76"/>
      <c r="GA312" s="76"/>
      <c r="GB312" s="76"/>
      <c r="GC312" s="76"/>
      <c r="GD312" s="76"/>
      <c r="GE312" s="76"/>
      <c r="GF312" s="76"/>
      <c r="GG312" s="76"/>
      <c r="GH312" s="76"/>
      <c r="GI312" s="76"/>
      <c r="GJ312" s="76"/>
      <c r="GK312" s="76"/>
      <c r="GL312" s="76"/>
      <c r="GM312" s="76"/>
      <c r="GN312" s="76"/>
      <c r="GO312" s="76"/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6"/>
      <c r="KE312" s="76"/>
      <c r="KF312" s="76"/>
      <c r="KG312" s="76"/>
      <c r="KH312" s="76"/>
      <c r="KI312" s="76"/>
      <c r="KJ312" s="76"/>
      <c r="KK312" s="76"/>
      <c r="KL312" s="76"/>
      <c r="KM312" s="76"/>
      <c r="KN312" s="76"/>
      <c r="KO312" s="76"/>
      <c r="KP312" s="76"/>
      <c r="KQ312" s="76"/>
      <c r="KR312" s="76"/>
      <c r="KS312" s="76"/>
      <c r="KT312" s="76"/>
      <c r="KU312" s="76"/>
      <c r="KV312" s="76"/>
      <c r="KW312" s="76"/>
      <c r="KX312" s="76"/>
      <c r="KY312" s="76"/>
      <c r="KZ312" s="76"/>
      <c r="LA312" s="76"/>
      <c r="LB312" s="76"/>
      <c r="LC312" s="76"/>
      <c r="LD312" s="76"/>
      <c r="LE312" s="76"/>
      <c r="LF312" s="76"/>
      <c r="LG312" s="76"/>
      <c r="LH312" s="76"/>
      <c r="LI312" s="76"/>
      <c r="LJ312" s="76"/>
      <c r="LK312" s="76"/>
      <c r="LL312" s="76"/>
      <c r="LM312" s="76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6"/>
      <c r="MI312" s="76"/>
      <c r="MJ312" s="76"/>
      <c r="MK312" s="76"/>
      <c r="ML312" s="76"/>
      <c r="MM312" s="76"/>
      <c r="MN312" s="76"/>
      <c r="MO312" s="76"/>
      <c r="MP312" s="76"/>
      <c r="MQ312" s="76"/>
      <c r="MR312" s="76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  <c r="NL312" s="76"/>
      <c r="NM312" s="76"/>
      <c r="NN312" s="76"/>
    </row>
    <row r="313" spans="1:378">
      <c r="A313" s="15">
        <v>305</v>
      </c>
      <c r="B313" s="121"/>
      <c r="C313" s="44"/>
      <c r="D313" s="43"/>
      <c r="E313" s="41"/>
      <c r="F313" s="41"/>
      <c r="G313" s="107"/>
      <c r="H313" s="42"/>
      <c r="I313" s="87">
        <f>COUNTIF(C$9:C313,C313)</f>
        <v>0</v>
      </c>
      <c r="J313" s="101">
        <f t="shared" si="52"/>
        <v>0</v>
      </c>
      <c r="K313" s="102">
        <f t="shared" si="53"/>
        <v>0</v>
      </c>
      <c r="L313" s="103">
        <f t="shared" si="54"/>
        <v>0</v>
      </c>
      <c r="M313" s="75"/>
      <c r="N313" s="76"/>
      <c r="O313" s="76"/>
      <c r="P313" s="76"/>
      <c r="Q313" s="76"/>
      <c r="R313" s="76"/>
      <c r="S313" s="76"/>
      <c r="T313" s="76"/>
      <c r="U313" s="75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5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6"/>
      <c r="KE313" s="76"/>
      <c r="KF313" s="76"/>
      <c r="KG313" s="76"/>
      <c r="KH313" s="76"/>
      <c r="KI313" s="76"/>
      <c r="KJ313" s="76"/>
      <c r="KK313" s="76"/>
      <c r="KL313" s="76"/>
      <c r="KM313" s="76"/>
      <c r="KN313" s="76"/>
      <c r="KO313" s="76"/>
      <c r="KP313" s="76"/>
      <c r="KQ313" s="76"/>
      <c r="KR313" s="76"/>
      <c r="KS313" s="76"/>
      <c r="KT313" s="76"/>
      <c r="KU313" s="76"/>
      <c r="KV313" s="76"/>
      <c r="KW313" s="76"/>
      <c r="KX313" s="76"/>
      <c r="KY313" s="76"/>
      <c r="KZ313" s="76"/>
      <c r="LA313" s="76"/>
      <c r="LB313" s="76"/>
      <c r="LC313" s="76"/>
      <c r="LD313" s="76"/>
      <c r="LE313" s="76"/>
      <c r="LF313" s="76"/>
      <c r="LG313" s="76"/>
      <c r="LH313" s="76"/>
      <c r="LI313" s="76"/>
      <c r="LJ313" s="76"/>
      <c r="LK313" s="76"/>
      <c r="LL313" s="76"/>
      <c r="LM313" s="76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6"/>
      <c r="MI313" s="76"/>
      <c r="MJ313" s="76"/>
      <c r="MK313" s="76"/>
      <c r="ML313" s="76"/>
      <c r="MM313" s="76"/>
      <c r="MN313" s="76"/>
      <c r="MO313" s="76"/>
      <c r="MP313" s="76"/>
      <c r="MQ313" s="76"/>
      <c r="MR313" s="76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  <c r="NL313" s="76"/>
      <c r="NM313" s="76"/>
      <c r="NN313" s="76"/>
    </row>
    <row r="314" spans="1:378">
      <c r="A314" s="15">
        <v>306</v>
      </c>
      <c r="B314" s="121"/>
      <c r="C314" s="44"/>
      <c r="D314" s="43"/>
      <c r="E314" s="41"/>
      <c r="F314" s="41"/>
      <c r="G314" s="107"/>
      <c r="H314" s="42"/>
      <c r="I314" s="87">
        <f>COUNTIF(C$9:C314,C314)</f>
        <v>0</v>
      </c>
      <c r="J314" s="101">
        <f t="shared" si="52"/>
        <v>0</v>
      </c>
      <c r="K314" s="102">
        <f t="shared" si="53"/>
        <v>0</v>
      </c>
      <c r="L314" s="103">
        <f t="shared" si="54"/>
        <v>0</v>
      </c>
      <c r="M314" s="75"/>
      <c r="N314" s="76"/>
      <c r="O314" s="76"/>
      <c r="P314" s="76"/>
      <c r="Q314" s="76"/>
      <c r="R314" s="76"/>
      <c r="S314" s="76"/>
      <c r="T314" s="76"/>
      <c r="U314" s="7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5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6"/>
      <c r="FO314" s="76"/>
      <c r="FP314" s="76"/>
      <c r="FQ314" s="76"/>
      <c r="FR314" s="76"/>
      <c r="FS314" s="76"/>
      <c r="FT314" s="76"/>
      <c r="FU314" s="76"/>
      <c r="FV314" s="76"/>
      <c r="FW314" s="76"/>
      <c r="FX314" s="76"/>
      <c r="FY314" s="76"/>
      <c r="FZ314" s="76"/>
      <c r="GA314" s="76"/>
      <c r="GB314" s="76"/>
      <c r="GC314" s="76"/>
      <c r="GD314" s="76"/>
      <c r="GE314" s="76"/>
      <c r="GF314" s="76"/>
      <c r="GG314" s="76"/>
      <c r="GH314" s="76"/>
      <c r="GI314" s="76"/>
      <c r="GJ314" s="76"/>
      <c r="GK314" s="76"/>
      <c r="GL314" s="76"/>
      <c r="GM314" s="76"/>
      <c r="GN314" s="76"/>
      <c r="GO314" s="76"/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6"/>
      <c r="KE314" s="76"/>
      <c r="KF314" s="76"/>
      <c r="KG314" s="76"/>
      <c r="KH314" s="76"/>
      <c r="KI314" s="76"/>
      <c r="KJ314" s="76"/>
      <c r="KK314" s="76"/>
      <c r="KL314" s="76"/>
      <c r="KM314" s="76"/>
      <c r="KN314" s="76"/>
      <c r="KO314" s="76"/>
      <c r="KP314" s="76"/>
      <c r="KQ314" s="76"/>
      <c r="KR314" s="76"/>
      <c r="KS314" s="76"/>
      <c r="KT314" s="76"/>
      <c r="KU314" s="76"/>
      <c r="KV314" s="76"/>
      <c r="KW314" s="76"/>
      <c r="KX314" s="76"/>
      <c r="KY314" s="76"/>
      <c r="KZ314" s="76"/>
      <c r="LA314" s="76"/>
      <c r="LB314" s="76"/>
      <c r="LC314" s="76"/>
      <c r="LD314" s="76"/>
      <c r="LE314" s="76"/>
      <c r="LF314" s="76"/>
      <c r="LG314" s="76"/>
      <c r="LH314" s="76"/>
      <c r="LI314" s="76"/>
      <c r="LJ314" s="76"/>
      <c r="LK314" s="76"/>
      <c r="LL314" s="76"/>
      <c r="LM314" s="76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6"/>
      <c r="MI314" s="76"/>
      <c r="MJ314" s="76"/>
      <c r="MK314" s="76"/>
      <c r="ML314" s="76"/>
      <c r="MM314" s="76"/>
      <c r="MN314" s="76"/>
      <c r="MO314" s="76"/>
      <c r="MP314" s="76"/>
      <c r="MQ314" s="76"/>
      <c r="MR314" s="76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  <c r="NL314" s="76"/>
      <c r="NM314" s="76"/>
      <c r="NN314" s="76"/>
    </row>
    <row r="315" spans="1:378">
      <c r="A315" s="15">
        <v>307</v>
      </c>
      <c r="B315" s="121"/>
      <c r="C315" s="44"/>
      <c r="D315" s="43"/>
      <c r="E315" s="41"/>
      <c r="F315" s="41"/>
      <c r="G315" s="107"/>
      <c r="H315" s="42"/>
      <c r="I315" s="87">
        <f>COUNTIF(C$9:C315,C315)</f>
        <v>0</v>
      </c>
      <c r="J315" s="101">
        <f t="shared" si="52"/>
        <v>0</v>
      </c>
      <c r="K315" s="102">
        <f t="shared" si="53"/>
        <v>0</v>
      </c>
      <c r="L315" s="103">
        <f t="shared" si="54"/>
        <v>0</v>
      </c>
      <c r="M315" s="75"/>
      <c r="N315" s="76"/>
      <c r="O315" s="76"/>
      <c r="P315" s="76"/>
      <c r="Q315" s="76"/>
      <c r="R315" s="76"/>
      <c r="S315" s="76"/>
      <c r="T315" s="76"/>
      <c r="U315" s="7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5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6"/>
      <c r="KE315" s="76"/>
      <c r="KF315" s="76"/>
      <c r="KG315" s="76"/>
      <c r="KH315" s="76"/>
      <c r="KI315" s="76"/>
      <c r="KJ315" s="76"/>
      <c r="KK315" s="76"/>
      <c r="KL315" s="76"/>
      <c r="KM315" s="76"/>
      <c r="KN315" s="76"/>
      <c r="KO315" s="76"/>
      <c r="KP315" s="76"/>
      <c r="KQ315" s="76"/>
      <c r="KR315" s="76"/>
      <c r="KS315" s="76"/>
      <c r="KT315" s="76"/>
      <c r="KU315" s="76"/>
      <c r="KV315" s="76"/>
      <c r="KW315" s="76"/>
      <c r="KX315" s="76"/>
      <c r="KY315" s="76"/>
      <c r="KZ315" s="76"/>
      <c r="LA315" s="76"/>
      <c r="LB315" s="76"/>
      <c r="LC315" s="76"/>
      <c r="LD315" s="76"/>
      <c r="LE315" s="76"/>
      <c r="LF315" s="76"/>
      <c r="LG315" s="76"/>
      <c r="LH315" s="76"/>
      <c r="LI315" s="76"/>
      <c r="LJ315" s="76"/>
      <c r="LK315" s="76"/>
      <c r="LL315" s="76"/>
      <c r="LM315" s="76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6"/>
      <c r="MI315" s="76"/>
      <c r="MJ315" s="76"/>
      <c r="MK315" s="76"/>
      <c r="ML315" s="76"/>
      <c r="MM315" s="76"/>
      <c r="MN315" s="76"/>
      <c r="MO315" s="76"/>
      <c r="MP315" s="76"/>
      <c r="MQ315" s="76"/>
      <c r="MR315" s="76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  <c r="NL315" s="76"/>
      <c r="NM315" s="76"/>
      <c r="NN315" s="76"/>
    </row>
    <row r="316" spans="1:378">
      <c r="A316" s="15">
        <v>308</v>
      </c>
      <c r="B316" s="121"/>
      <c r="C316" s="44"/>
      <c r="D316" s="43"/>
      <c r="E316" s="41"/>
      <c r="F316" s="41"/>
      <c r="G316" s="107"/>
      <c r="H316" s="42"/>
      <c r="I316" s="87">
        <f>COUNTIF(C$9:C316,C316)</f>
        <v>0</v>
      </c>
      <c r="J316" s="101">
        <f t="shared" si="52"/>
        <v>0</v>
      </c>
      <c r="K316" s="102">
        <f t="shared" si="53"/>
        <v>0</v>
      </c>
      <c r="L316" s="103">
        <f t="shared" si="54"/>
        <v>0</v>
      </c>
      <c r="M316" s="75"/>
      <c r="N316" s="76"/>
      <c r="O316" s="76"/>
      <c r="P316" s="76"/>
      <c r="Q316" s="76"/>
      <c r="R316" s="76"/>
      <c r="S316" s="76"/>
      <c r="T316" s="76"/>
      <c r="U316" s="7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5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6"/>
      <c r="FO316" s="76"/>
      <c r="FP316" s="76"/>
      <c r="FQ316" s="76"/>
      <c r="FR316" s="76"/>
      <c r="FS316" s="76"/>
      <c r="FT316" s="76"/>
      <c r="FU316" s="76"/>
      <c r="FV316" s="76"/>
      <c r="FW316" s="76"/>
      <c r="FX316" s="76"/>
      <c r="FY316" s="76"/>
      <c r="FZ316" s="76"/>
      <c r="GA316" s="76"/>
      <c r="GB316" s="76"/>
      <c r="GC316" s="76"/>
      <c r="GD316" s="76"/>
      <c r="GE316" s="76"/>
      <c r="GF316" s="76"/>
      <c r="GG316" s="76"/>
      <c r="GH316" s="76"/>
      <c r="GI316" s="76"/>
      <c r="GJ316" s="76"/>
      <c r="GK316" s="76"/>
      <c r="GL316" s="76"/>
      <c r="GM316" s="76"/>
      <c r="GN316" s="76"/>
      <c r="GO316" s="76"/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6"/>
      <c r="KE316" s="76"/>
      <c r="KF316" s="76"/>
      <c r="KG316" s="76"/>
      <c r="KH316" s="76"/>
      <c r="KI316" s="76"/>
      <c r="KJ316" s="76"/>
      <c r="KK316" s="76"/>
      <c r="KL316" s="76"/>
      <c r="KM316" s="76"/>
      <c r="KN316" s="76"/>
      <c r="KO316" s="76"/>
      <c r="KP316" s="76"/>
      <c r="KQ316" s="76"/>
      <c r="KR316" s="76"/>
      <c r="KS316" s="76"/>
      <c r="KT316" s="76"/>
      <c r="KU316" s="76"/>
      <c r="KV316" s="76"/>
      <c r="KW316" s="76"/>
      <c r="KX316" s="76"/>
      <c r="KY316" s="76"/>
      <c r="KZ316" s="76"/>
      <c r="LA316" s="76"/>
      <c r="LB316" s="76"/>
      <c r="LC316" s="76"/>
      <c r="LD316" s="76"/>
      <c r="LE316" s="76"/>
      <c r="LF316" s="76"/>
      <c r="LG316" s="76"/>
      <c r="LH316" s="76"/>
      <c r="LI316" s="76"/>
      <c r="LJ316" s="76"/>
      <c r="LK316" s="76"/>
      <c r="LL316" s="76"/>
      <c r="LM316" s="76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6"/>
      <c r="MI316" s="76"/>
      <c r="MJ316" s="76"/>
      <c r="MK316" s="76"/>
      <c r="ML316" s="76"/>
      <c r="MM316" s="76"/>
      <c r="MN316" s="76"/>
      <c r="MO316" s="76"/>
      <c r="MP316" s="76"/>
      <c r="MQ316" s="76"/>
      <c r="MR316" s="76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  <c r="NL316" s="76"/>
      <c r="NM316" s="76"/>
      <c r="NN316" s="76"/>
    </row>
    <row r="317" spans="1:378">
      <c r="A317" s="15">
        <v>309</v>
      </c>
      <c r="B317" s="121"/>
      <c r="C317" s="44"/>
      <c r="D317" s="43"/>
      <c r="E317" s="41"/>
      <c r="F317" s="41"/>
      <c r="G317" s="107"/>
      <c r="H317" s="42"/>
      <c r="I317" s="87">
        <f>COUNTIF(C$9:C317,C317)</f>
        <v>0</v>
      </c>
      <c r="J317" s="101">
        <f t="shared" si="52"/>
        <v>0</v>
      </c>
      <c r="K317" s="102">
        <f t="shared" si="53"/>
        <v>0</v>
      </c>
      <c r="L317" s="103">
        <f t="shared" si="54"/>
        <v>0</v>
      </c>
      <c r="M317" s="75"/>
      <c r="N317" s="76"/>
      <c r="O317" s="76"/>
      <c r="P317" s="76"/>
      <c r="Q317" s="76"/>
      <c r="R317" s="76"/>
      <c r="S317" s="76"/>
      <c r="T317" s="76"/>
      <c r="U317" s="75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5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6"/>
      <c r="FO317" s="76"/>
      <c r="FP317" s="76"/>
      <c r="FQ317" s="76"/>
      <c r="FR317" s="76"/>
      <c r="FS317" s="76"/>
      <c r="FT317" s="76"/>
      <c r="FU317" s="76"/>
      <c r="FV317" s="76"/>
      <c r="FW317" s="76"/>
      <c r="FX317" s="76"/>
      <c r="FY317" s="76"/>
      <c r="FZ317" s="76"/>
      <c r="GA317" s="76"/>
      <c r="GB317" s="76"/>
      <c r="GC317" s="76"/>
      <c r="GD317" s="76"/>
      <c r="GE317" s="76"/>
      <c r="GF317" s="76"/>
      <c r="GG317" s="76"/>
      <c r="GH317" s="76"/>
      <c r="GI317" s="76"/>
      <c r="GJ317" s="76"/>
      <c r="GK317" s="76"/>
      <c r="GL317" s="76"/>
      <c r="GM317" s="76"/>
      <c r="GN317" s="76"/>
      <c r="GO317" s="76"/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6"/>
      <c r="KE317" s="76"/>
      <c r="KF317" s="76"/>
      <c r="KG317" s="76"/>
      <c r="KH317" s="76"/>
      <c r="KI317" s="76"/>
      <c r="KJ317" s="76"/>
      <c r="KK317" s="76"/>
      <c r="KL317" s="76"/>
      <c r="KM317" s="76"/>
      <c r="KN317" s="76"/>
      <c r="KO317" s="76"/>
      <c r="KP317" s="76"/>
      <c r="KQ317" s="76"/>
      <c r="KR317" s="76"/>
      <c r="KS317" s="76"/>
      <c r="KT317" s="76"/>
      <c r="KU317" s="76"/>
      <c r="KV317" s="76"/>
      <c r="KW317" s="76"/>
      <c r="KX317" s="76"/>
      <c r="KY317" s="76"/>
      <c r="KZ317" s="76"/>
      <c r="LA317" s="76"/>
      <c r="LB317" s="76"/>
      <c r="LC317" s="76"/>
      <c r="LD317" s="76"/>
      <c r="LE317" s="76"/>
      <c r="LF317" s="76"/>
      <c r="LG317" s="76"/>
      <c r="LH317" s="76"/>
      <c r="LI317" s="76"/>
      <c r="LJ317" s="76"/>
      <c r="LK317" s="76"/>
      <c r="LL317" s="76"/>
      <c r="LM317" s="76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6"/>
      <c r="MI317" s="76"/>
      <c r="MJ317" s="76"/>
      <c r="MK317" s="76"/>
      <c r="ML317" s="76"/>
      <c r="MM317" s="76"/>
      <c r="MN317" s="76"/>
      <c r="MO317" s="76"/>
      <c r="MP317" s="76"/>
      <c r="MQ317" s="76"/>
      <c r="MR317" s="76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  <c r="NL317" s="76"/>
      <c r="NM317" s="76"/>
      <c r="NN317" s="76"/>
    </row>
    <row r="318" spans="1:378">
      <c r="A318" s="15">
        <v>310</v>
      </c>
      <c r="B318" s="121"/>
      <c r="C318" s="44"/>
      <c r="D318" s="43"/>
      <c r="E318" s="41"/>
      <c r="F318" s="41"/>
      <c r="G318" s="107"/>
      <c r="H318" s="42"/>
      <c r="I318" s="87">
        <f>COUNTIF(C$9:C318,C318)</f>
        <v>0</v>
      </c>
      <c r="J318" s="101">
        <f t="shared" si="52"/>
        <v>0</v>
      </c>
      <c r="K318" s="102">
        <f t="shared" si="53"/>
        <v>0</v>
      </c>
      <c r="L318" s="103">
        <f t="shared" si="54"/>
        <v>0</v>
      </c>
      <c r="M318" s="75"/>
      <c r="N318" s="76"/>
      <c r="O318" s="76"/>
      <c r="P318" s="76"/>
      <c r="Q318" s="76"/>
      <c r="R318" s="76"/>
      <c r="S318" s="76"/>
      <c r="T318" s="76"/>
      <c r="U318" s="75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5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6"/>
      <c r="KE318" s="76"/>
      <c r="KF318" s="76"/>
      <c r="KG318" s="76"/>
      <c r="KH318" s="76"/>
      <c r="KI318" s="76"/>
      <c r="KJ318" s="76"/>
      <c r="KK318" s="76"/>
      <c r="KL318" s="76"/>
      <c r="KM318" s="76"/>
      <c r="KN318" s="76"/>
      <c r="KO318" s="76"/>
      <c r="KP318" s="76"/>
      <c r="KQ318" s="76"/>
      <c r="KR318" s="76"/>
      <c r="KS318" s="76"/>
      <c r="KT318" s="76"/>
      <c r="KU318" s="76"/>
      <c r="KV318" s="76"/>
      <c r="KW318" s="76"/>
      <c r="KX318" s="76"/>
      <c r="KY318" s="76"/>
      <c r="KZ318" s="76"/>
      <c r="LA318" s="76"/>
      <c r="LB318" s="76"/>
      <c r="LC318" s="76"/>
      <c r="LD318" s="76"/>
      <c r="LE318" s="76"/>
      <c r="LF318" s="76"/>
      <c r="LG318" s="76"/>
      <c r="LH318" s="76"/>
      <c r="LI318" s="76"/>
      <c r="LJ318" s="76"/>
      <c r="LK318" s="76"/>
      <c r="LL318" s="76"/>
      <c r="LM318" s="76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6"/>
      <c r="MI318" s="76"/>
      <c r="MJ318" s="76"/>
      <c r="MK318" s="76"/>
      <c r="ML318" s="76"/>
      <c r="MM318" s="76"/>
      <c r="MN318" s="76"/>
      <c r="MO318" s="76"/>
      <c r="MP318" s="76"/>
      <c r="MQ318" s="76"/>
      <c r="MR318" s="76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  <c r="NL318" s="76"/>
      <c r="NM318" s="76"/>
      <c r="NN318" s="76"/>
    </row>
    <row r="319" spans="1:378">
      <c r="A319" s="15">
        <v>311</v>
      </c>
      <c r="B319" s="121"/>
      <c r="C319" s="44"/>
      <c r="D319" s="43"/>
      <c r="E319" s="41"/>
      <c r="F319" s="41"/>
      <c r="G319" s="107"/>
      <c r="H319" s="42"/>
      <c r="I319" s="87">
        <f>COUNTIF(C$9:C319,C319)</f>
        <v>0</v>
      </c>
      <c r="J319" s="101">
        <f t="shared" si="52"/>
        <v>0</v>
      </c>
      <c r="K319" s="102">
        <f t="shared" si="53"/>
        <v>0</v>
      </c>
      <c r="L319" s="103">
        <f t="shared" si="54"/>
        <v>0</v>
      </c>
      <c r="M319" s="75"/>
      <c r="N319" s="76"/>
      <c r="O319" s="76"/>
      <c r="P319" s="76"/>
      <c r="Q319" s="76"/>
      <c r="R319" s="76"/>
      <c r="S319" s="76"/>
      <c r="T319" s="76"/>
      <c r="U319" s="75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5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6"/>
      <c r="FO319" s="76"/>
      <c r="FP319" s="76"/>
      <c r="FQ319" s="76"/>
      <c r="FR319" s="76"/>
      <c r="FS319" s="76"/>
      <c r="FT319" s="76"/>
      <c r="FU319" s="76"/>
      <c r="FV319" s="76"/>
      <c r="FW319" s="76"/>
      <c r="FX319" s="76"/>
      <c r="FY319" s="76"/>
      <c r="FZ319" s="76"/>
      <c r="GA319" s="76"/>
      <c r="GB319" s="76"/>
      <c r="GC319" s="76"/>
      <c r="GD319" s="76"/>
      <c r="GE319" s="76"/>
      <c r="GF319" s="76"/>
      <c r="GG319" s="76"/>
      <c r="GH319" s="76"/>
      <c r="GI319" s="76"/>
      <c r="GJ319" s="76"/>
      <c r="GK319" s="76"/>
      <c r="GL319" s="76"/>
      <c r="GM319" s="76"/>
      <c r="GN319" s="76"/>
      <c r="GO319" s="76"/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6"/>
      <c r="KE319" s="76"/>
      <c r="KF319" s="76"/>
      <c r="KG319" s="76"/>
      <c r="KH319" s="76"/>
      <c r="KI319" s="76"/>
      <c r="KJ319" s="76"/>
      <c r="KK319" s="76"/>
      <c r="KL319" s="76"/>
      <c r="KM319" s="76"/>
      <c r="KN319" s="76"/>
      <c r="KO319" s="76"/>
      <c r="KP319" s="76"/>
      <c r="KQ319" s="76"/>
      <c r="KR319" s="76"/>
      <c r="KS319" s="76"/>
      <c r="KT319" s="76"/>
      <c r="KU319" s="76"/>
      <c r="KV319" s="76"/>
      <c r="KW319" s="76"/>
      <c r="KX319" s="76"/>
      <c r="KY319" s="76"/>
      <c r="KZ319" s="76"/>
      <c r="LA319" s="76"/>
      <c r="LB319" s="76"/>
      <c r="LC319" s="76"/>
      <c r="LD319" s="76"/>
      <c r="LE319" s="76"/>
      <c r="LF319" s="76"/>
      <c r="LG319" s="76"/>
      <c r="LH319" s="76"/>
      <c r="LI319" s="76"/>
      <c r="LJ319" s="76"/>
      <c r="LK319" s="76"/>
      <c r="LL319" s="76"/>
      <c r="LM319" s="76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6"/>
      <c r="MI319" s="76"/>
      <c r="MJ319" s="76"/>
      <c r="MK319" s="76"/>
      <c r="ML319" s="76"/>
      <c r="MM319" s="76"/>
      <c r="MN319" s="76"/>
      <c r="MO319" s="76"/>
      <c r="MP319" s="76"/>
      <c r="MQ319" s="76"/>
      <c r="MR319" s="76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  <c r="NL319" s="76"/>
      <c r="NM319" s="76"/>
      <c r="NN319" s="76"/>
    </row>
    <row r="320" spans="1:378">
      <c r="A320" s="15">
        <v>312</v>
      </c>
      <c r="B320" s="121"/>
      <c r="C320" s="44"/>
      <c r="D320" s="43"/>
      <c r="E320" s="41"/>
      <c r="F320" s="41"/>
      <c r="G320" s="107"/>
      <c r="H320" s="42"/>
      <c r="I320" s="87">
        <f>COUNTIF(C$9:C320,C320)</f>
        <v>0</v>
      </c>
      <c r="J320" s="101">
        <f t="shared" si="52"/>
        <v>0</v>
      </c>
      <c r="K320" s="102">
        <f t="shared" si="53"/>
        <v>0</v>
      </c>
      <c r="L320" s="103">
        <f t="shared" si="54"/>
        <v>0</v>
      </c>
      <c r="M320" s="75"/>
      <c r="N320" s="76"/>
      <c r="O320" s="76"/>
      <c r="P320" s="76"/>
      <c r="Q320" s="76"/>
      <c r="R320" s="76"/>
      <c r="S320" s="76"/>
      <c r="T320" s="76"/>
      <c r="U320" s="75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5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6"/>
      <c r="FO320" s="76"/>
      <c r="FP320" s="76"/>
      <c r="FQ320" s="76"/>
      <c r="FR320" s="76"/>
      <c r="FS320" s="76"/>
      <c r="FT320" s="76"/>
      <c r="FU320" s="76"/>
      <c r="FV320" s="76"/>
      <c r="FW320" s="76"/>
      <c r="FX320" s="76"/>
      <c r="FY320" s="76"/>
      <c r="FZ320" s="76"/>
      <c r="GA320" s="76"/>
      <c r="GB320" s="76"/>
      <c r="GC320" s="76"/>
      <c r="GD320" s="76"/>
      <c r="GE320" s="76"/>
      <c r="GF320" s="76"/>
      <c r="GG320" s="76"/>
      <c r="GH320" s="76"/>
      <c r="GI320" s="76"/>
      <c r="GJ320" s="76"/>
      <c r="GK320" s="76"/>
      <c r="GL320" s="76"/>
      <c r="GM320" s="76"/>
      <c r="GN320" s="76"/>
      <c r="GO320" s="76"/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6"/>
      <c r="KE320" s="76"/>
      <c r="KF320" s="76"/>
      <c r="KG320" s="76"/>
      <c r="KH320" s="76"/>
      <c r="KI320" s="76"/>
      <c r="KJ320" s="76"/>
      <c r="KK320" s="76"/>
      <c r="KL320" s="76"/>
      <c r="KM320" s="76"/>
      <c r="KN320" s="76"/>
      <c r="KO320" s="76"/>
      <c r="KP320" s="76"/>
      <c r="KQ320" s="76"/>
      <c r="KR320" s="76"/>
      <c r="KS320" s="76"/>
      <c r="KT320" s="76"/>
      <c r="KU320" s="76"/>
      <c r="KV320" s="76"/>
      <c r="KW320" s="76"/>
      <c r="KX320" s="76"/>
      <c r="KY320" s="76"/>
      <c r="KZ320" s="76"/>
      <c r="LA320" s="76"/>
      <c r="LB320" s="76"/>
      <c r="LC320" s="76"/>
      <c r="LD320" s="76"/>
      <c r="LE320" s="76"/>
      <c r="LF320" s="76"/>
      <c r="LG320" s="76"/>
      <c r="LH320" s="76"/>
      <c r="LI320" s="76"/>
      <c r="LJ320" s="76"/>
      <c r="LK320" s="76"/>
      <c r="LL320" s="76"/>
      <c r="LM320" s="76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6"/>
      <c r="MI320" s="76"/>
      <c r="MJ320" s="76"/>
      <c r="MK320" s="76"/>
      <c r="ML320" s="76"/>
      <c r="MM320" s="76"/>
      <c r="MN320" s="76"/>
      <c r="MO320" s="76"/>
      <c r="MP320" s="76"/>
      <c r="MQ320" s="76"/>
      <c r="MR320" s="76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  <c r="NL320" s="76"/>
      <c r="NM320" s="76"/>
      <c r="NN320" s="76"/>
    </row>
    <row r="321" spans="1:378">
      <c r="A321" s="15">
        <v>313</v>
      </c>
      <c r="B321" s="121"/>
      <c r="C321" s="44"/>
      <c r="D321" s="43"/>
      <c r="E321" s="41"/>
      <c r="F321" s="41"/>
      <c r="G321" s="107"/>
      <c r="H321" s="42"/>
      <c r="I321" s="87">
        <f>COUNTIF(C$9:C321,C321)</f>
        <v>0</v>
      </c>
      <c r="J321" s="101">
        <f t="shared" si="52"/>
        <v>0</v>
      </c>
      <c r="K321" s="102">
        <f t="shared" si="53"/>
        <v>0</v>
      </c>
      <c r="L321" s="103">
        <f t="shared" si="54"/>
        <v>0</v>
      </c>
      <c r="M321" s="75"/>
      <c r="N321" s="76"/>
      <c r="O321" s="76"/>
      <c r="P321" s="76"/>
      <c r="Q321" s="76"/>
      <c r="R321" s="76"/>
      <c r="S321" s="76"/>
      <c r="T321" s="76"/>
      <c r="U321" s="75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5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6"/>
      <c r="FO321" s="76"/>
      <c r="FP321" s="76"/>
      <c r="FQ321" s="76"/>
      <c r="FR321" s="76"/>
      <c r="FS321" s="76"/>
      <c r="FT321" s="76"/>
      <c r="FU321" s="76"/>
      <c r="FV321" s="76"/>
      <c r="FW321" s="76"/>
      <c r="FX321" s="76"/>
      <c r="FY321" s="76"/>
      <c r="FZ321" s="76"/>
      <c r="GA321" s="76"/>
      <c r="GB321" s="76"/>
      <c r="GC321" s="76"/>
      <c r="GD321" s="76"/>
      <c r="GE321" s="76"/>
      <c r="GF321" s="76"/>
      <c r="GG321" s="76"/>
      <c r="GH321" s="76"/>
      <c r="GI321" s="76"/>
      <c r="GJ321" s="76"/>
      <c r="GK321" s="76"/>
      <c r="GL321" s="76"/>
      <c r="GM321" s="76"/>
      <c r="GN321" s="76"/>
      <c r="GO321" s="76"/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6"/>
      <c r="KE321" s="76"/>
      <c r="KF321" s="76"/>
      <c r="KG321" s="76"/>
      <c r="KH321" s="76"/>
      <c r="KI321" s="76"/>
      <c r="KJ321" s="76"/>
      <c r="KK321" s="76"/>
      <c r="KL321" s="76"/>
      <c r="KM321" s="76"/>
      <c r="KN321" s="76"/>
      <c r="KO321" s="76"/>
      <c r="KP321" s="76"/>
      <c r="KQ321" s="76"/>
      <c r="KR321" s="76"/>
      <c r="KS321" s="76"/>
      <c r="KT321" s="76"/>
      <c r="KU321" s="76"/>
      <c r="KV321" s="76"/>
      <c r="KW321" s="76"/>
      <c r="KX321" s="76"/>
      <c r="KY321" s="76"/>
      <c r="KZ321" s="76"/>
      <c r="LA321" s="76"/>
      <c r="LB321" s="76"/>
      <c r="LC321" s="76"/>
      <c r="LD321" s="76"/>
      <c r="LE321" s="76"/>
      <c r="LF321" s="76"/>
      <c r="LG321" s="76"/>
      <c r="LH321" s="76"/>
      <c r="LI321" s="76"/>
      <c r="LJ321" s="76"/>
      <c r="LK321" s="76"/>
      <c r="LL321" s="76"/>
      <c r="LM321" s="76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6"/>
      <c r="MI321" s="76"/>
      <c r="MJ321" s="76"/>
      <c r="MK321" s="76"/>
      <c r="ML321" s="76"/>
      <c r="MM321" s="76"/>
      <c r="MN321" s="76"/>
      <c r="MO321" s="76"/>
      <c r="MP321" s="76"/>
      <c r="MQ321" s="76"/>
      <c r="MR321" s="76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  <c r="NL321" s="76"/>
      <c r="NM321" s="76"/>
      <c r="NN321" s="76"/>
    </row>
    <row r="322" spans="1:378">
      <c r="A322" s="15">
        <v>314</v>
      </c>
      <c r="B322" s="121"/>
      <c r="C322" s="44"/>
      <c r="D322" s="43"/>
      <c r="E322" s="41"/>
      <c r="F322" s="41"/>
      <c r="G322" s="107"/>
      <c r="H322" s="42"/>
      <c r="I322" s="87">
        <f>COUNTIF(C$9:C322,C322)</f>
        <v>0</v>
      </c>
      <c r="J322" s="101">
        <f t="shared" si="52"/>
        <v>0</v>
      </c>
      <c r="K322" s="102">
        <f t="shared" si="53"/>
        <v>0</v>
      </c>
      <c r="L322" s="103">
        <f t="shared" si="54"/>
        <v>0</v>
      </c>
      <c r="M322" s="75"/>
      <c r="N322" s="76"/>
      <c r="O322" s="76"/>
      <c r="P322" s="76"/>
      <c r="Q322" s="76"/>
      <c r="R322" s="76"/>
      <c r="S322" s="76"/>
      <c r="T322" s="76"/>
      <c r="U322" s="75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5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  <c r="FC322" s="76"/>
      <c r="FD322" s="76"/>
      <c r="FE322" s="76"/>
      <c r="FF322" s="76"/>
      <c r="FG322" s="76"/>
      <c r="FH322" s="76"/>
      <c r="FI322" s="76"/>
      <c r="FJ322" s="76"/>
      <c r="FK322" s="76"/>
      <c r="FL322" s="76"/>
      <c r="FM322" s="76"/>
      <c r="FN322" s="76"/>
      <c r="FO322" s="76"/>
      <c r="FP322" s="76"/>
      <c r="FQ322" s="76"/>
      <c r="FR322" s="76"/>
      <c r="FS322" s="76"/>
      <c r="FT322" s="76"/>
      <c r="FU322" s="76"/>
      <c r="FV322" s="76"/>
      <c r="FW322" s="76"/>
      <c r="FX322" s="76"/>
      <c r="FY322" s="76"/>
      <c r="FZ322" s="76"/>
      <c r="GA322" s="76"/>
      <c r="GB322" s="76"/>
      <c r="GC322" s="76"/>
      <c r="GD322" s="76"/>
      <c r="GE322" s="76"/>
      <c r="GF322" s="76"/>
      <c r="GG322" s="76"/>
      <c r="GH322" s="76"/>
      <c r="GI322" s="76"/>
      <c r="GJ322" s="76"/>
      <c r="GK322" s="76"/>
      <c r="GL322" s="76"/>
      <c r="GM322" s="76"/>
      <c r="GN322" s="76"/>
      <c r="GO322" s="76"/>
      <c r="GP322" s="76"/>
      <c r="GQ322" s="76"/>
      <c r="GR322" s="76"/>
      <c r="GS322" s="76"/>
      <c r="GT322" s="76"/>
      <c r="GU322" s="76"/>
      <c r="GV322" s="76"/>
      <c r="GW322" s="76"/>
      <c r="GX322" s="76"/>
      <c r="GY322" s="76"/>
      <c r="GZ322" s="76"/>
      <c r="HA322" s="76"/>
      <c r="HB322" s="76"/>
      <c r="HC322" s="76"/>
      <c r="HD322" s="76"/>
      <c r="HE322" s="76"/>
      <c r="HF322" s="76"/>
      <c r="HG322" s="76"/>
      <c r="HH322" s="76"/>
      <c r="HI322" s="76"/>
      <c r="HJ322" s="76"/>
      <c r="HK322" s="76"/>
      <c r="HL322" s="76"/>
      <c r="HM322" s="76"/>
      <c r="HN322" s="76"/>
      <c r="HO322" s="76"/>
      <c r="HP322" s="76"/>
      <c r="HQ322" s="76"/>
      <c r="HR322" s="76"/>
      <c r="HS322" s="76"/>
      <c r="HT322" s="76"/>
      <c r="HU322" s="76"/>
      <c r="HV322" s="76"/>
      <c r="HW322" s="76"/>
      <c r="HX322" s="76"/>
      <c r="HY322" s="76"/>
      <c r="HZ322" s="76"/>
      <c r="IA322" s="76"/>
      <c r="IB322" s="76"/>
      <c r="IC322" s="76"/>
      <c r="ID322" s="76"/>
      <c r="IE322" s="76"/>
      <c r="IF322" s="76"/>
      <c r="IG322" s="76"/>
      <c r="IH322" s="76"/>
      <c r="II322" s="76"/>
      <c r="IJ322" s="76"/>
      <c r="IK322" s="76"/>
      <c r="IL322" s="76"/>
      <c r="IM322" s="76"/>
      <c r="IN322" s="76"/>
      <c r="IO322" s="76"/>
      <c r="IP322" s="76"/>
      <c r="IQ322" s="76"/>
      <c r="IR322" s="76"/>
      <c r="IS322" s="76"/>
      <c r="IT322" s="76"/>
      <c r="IU322" s="76"/>
      <c r="IV322" s="76"/>
      <c r="IW322" s="76"/>
      <c r="IX322" s="76"/>
      <c r="IY322" s="76"/>
      <c r="IZ322" s="76"/>
      <c r="JA322" s="76"/>
      <c r="JB322" s="76"/>
      <c r="JC322" s="76"/>
      <c r="JD322" s="76"/>
      <c r="JE322" s="76"/>
      <c r="JF322" s="76"/>
      <c r="JG322" s="76"/>
      <c r="JH322" s="76"/>
      <c r="JI322" s="76"/>
      <c r="JJ322" s="76"/>
      <c r="JK322" s="76"/>
      <c r="JL322" s="76"/>
      <c r="JM322" s="76"/>
      <c r="JN322" s="76"/>
      <c r="JO322" s="76"/>
      <c r="JP322" s="76"/>
      <c r="JQ322" s="76"/>
      <c r="JR322" s="76"/>
      <c r="JS322" s="76"/>
      <c r="JT322" s="76"/>
      <c r="JU322" s="76"/>
      <c r="JV322" s="76"/>
      <c r="JW322" s="76"/>
      <c r="JX322" s="76"/>
      <c r="JY322" s="76"/>
      <c r="JZ322" s="76"/>
      <c r="KA322" s="76"/>
      <c r="KB322" s="76"/>
      <c r="KC322" s="76"/>
      <c r="KD322" s="76"/>
      <c r="KE322" s="76"/>
      <c r="KF322" s="76"/>
      <c r="KG322" s="76"/>
      <c r="KH322" s="76"/>
      <c r="KI322" s="76"/>
      <c r="KJ322" s="76"/>
      <c r="KK322" s="76"/>
      <c r="KL322" s="76"/>
      <c r="KM322" s="76"/>
      <c r="KN322" s="76"/>
      <c r="KO322" s="76"/>
      <c r="KP322" s="76"/>
      <c r="KQ322" s="76"/>
      <c r="KR322" s="76"/>
      <c r="KS322" s="76"/>
      <c r="KT322" s="76"/>
      <c r="KU322" s="76"/>
      <c r="KV322" s="76"/>
      <c r="KW322" s="76"/>
      <c r="KX322" s="76"/>
      <c r="KY322" s="76"/>
      <c r="KZ322" s="76"/>
      <c r="LA322" s="76"/>
      <c r="LB322" s="76"/>
      <c r="LC322" s="76"/>
      <c r="LD322" s="76"/>
      <c r="LE322" s="76"/>
      <c r="LF322" s="76"/>
      <c r="LG322" s="76"/>
      <c r="LH322" s="76"/>
      <c r="LI322" s="76"/>
      <c r="LJ322" s="76"/>
      <c r="LK322" s="76"/>
      <c r="LL322" s="76"/>
      <c r="LM322" s="76"/>
      <c r="LN322" s="76"/>
      <c r="LO322" s="76"/>
      <c r="LP322" s="76"/>
      <c r="LQ322" s="76"/>
      <c r="LR322" s="76"/>
      <c r="LS322" s="76"/>
      <c r="LT322" s="76"/>
      <c r="LU322" s="76"/>
      <c r="LV322" s="76"/>
      <c r="LW322" s="76"/>
      <c r="LX322" s="76"/>
      <c r="LY322" s="76"/>
      <c r="LZ322" s="76"/>
      <c r="MA322" s="76"/>
      <c r="MB322" s="76"/>
      <c r="MC322" s="76"/>
      <c r="MD322" s="76"/>
      <c r="ME322" s="76"/>
      <c r="MF322" s="76"/>
      <c r="MG322" s="76"/>
      <c r="MH322" s="76"/>
      <c r="MI322" s="76"/>
      <c r="MJ322" s="76"/>
      <c r="MK322" s="76"/>
      <c r="ML322" s="76"/>
      <c r="MM322" s="76"/>
      <c r="MN322" s="76"/>
      <c r="MO322" s="76"/>
      <c r="MP322" s="76"/>
      <c r="MQ322" s="76"/>
      <c r="MR322" s="76"/>
      <c r="MS322" s="76"/>
      <c r="MT322" s="76"/>
      <c r="MU322" s="76"/>
      <c r="MV322" s="76"/>
      <c r="MW322" s="76"/>
      <c r="MX322" s="76"/>
      <c r="MY322" s="76"/>
      <c r="MZ322" s="76"/>
      <c r="NA322" s="76"/>
      <c r="NB322" s="76"/>
      <c r="NC322" s="76"/>
      <c r="ND322" s="76"/>
      <c r="NE322" s="76"/>
      <c r="NF322" s="76"/>
      <c r="NG322" s="76"/>
      <c r="NH322" s="76"/>
      <c r="NI322" s="76"/>
      <c r="NJ322" s="76"/>
      <c r="NK322" s="76"/>
      <c r="NL322" s="76"/>
      <c r="NM322" s="76"/>
      <c r="NN322" s="76"/>
    </row>
    <row r="323" spans="1:378">
      <c r="A323" s="15">
        <v>315</v>
      </c>
      <c r="B323" s="121"/>
      <c r="C323" s="44"/>
      <c r="D323" s="43"/>
      <c r="E323" s="41"/>
      <c r="F323" s="41"/>
      <c r="G323" s="107"/>
      <c r="H323" s="42"/>
      <c r="I323" s="87">
        <f>COUNTIF(C$9:C323,C323)</f>
        <v>0</v>
      </c>
      <c r="J323" s="101">
        <f t="shared" si="52"/>
        <v>0</v>
      </c>
      <c r="K323" s="102">
        <f t="shared" si="53"/>
        <v>0</v>
      </c>
      <c r="L323" s="103">
        <f t="shared" si="54"/>
        <v>0</v>
      </c>
      <c r="M323" s="75"/>
      <c r="N323" s="76"/>
      <c r="O323" s="76"/>
      <c r="P323" s="76"/>
      <c r="Q323" s="76"/>
      <c r="R323" s="76"/>
      <c r="S323" s="76"/>
      <c r="T323" s="76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5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  <c r="FC323" s="76"/>
      <c r="FD323" s="76"/>
      <c r="FE323" s="76"/>
      <c r="FF323" s="76"/>
      <c r="FG323" s="76"/>
      <c r="FH323" s="76"/>
      <c r="FI323" s="76"/>
      <c r="FJ323" s="76"/>
      <c r="FK323" s="76"/>
      <c r="FL323" s="76"/>
      <c r="FM323" s="76"/>
      <c r="FN323" s="76"/>
      <c r="FO323" s="76"/>
      <c r="FP323" s="76"/>
      <c r="FQ323" s="76"/>
      <c r="FR323" s="76"/>
      <c r="FS323" s="76"/>
      <c r="FT323" s="76"/>
      <c r="FU323" s="76"/>
      <c r="FV323" s="76"/>
      <c r="FW323" s="76"/>
      <c r="FX323" s="76"/>
      <c r="FY323" s="76"/>
      <c r="FZ323" s="76"/>
      <c r="GA323" s="76"/>
      <c r="GB323" s="76"/>
      <c r="GC323" s="76"/>
      <c r="GD323" s="76"/>
      <c r="GE323" s="76"/>
      <c r="GF323" s="76"/>
      <c r="GG323" s="76"/>
      <c r="GH323" s="76"/>
      <c r="GI323" s="76"/>
      <c r="GJ323" s="76"/>
      <c r="GK323" s="76"/>
      <c r="GL323" s="76"/>
      <c r="GM323" s="76"/>
      <c r="GN323" s="76"/>
      <c r="GO323" s="76"/>
      <c r="GP323" s="76"/>
      <c r="GQ323" s="76"/>
      <c r="GR323" s="76"/>
      <c r="GS323" s="76"/>
      <c r="GT323" s="76"/>
      <c r="GU323" s="76"/>
      <c r="GV323" s="76"/>
      <c r="GW323" s="76"/>
      <c r="GX323" s="76"/>
      <c r="GY323" s="76"/>
      <c r="GZ323" s="76"/>
      <c r="HA323" s="76"/>
      <c r="HB323" s="76"/>
      <c r="HC323" s="76"/>
      <c r="HD323" s="76"/>
      <c r="HE323" s="76"/>
      <c r="HF323" s="76"/>
      <c r="HG323" s="76"/>
      <c r="HH323" s="76"/>
      <c r="HI323" s="76"/>
      <c r="HJ323" s="76"/>
      <c r="HK323" s="76"/>
      <c r="HL323" s="76"/>
      <c r="HM323" s="76"/>
      <c r="HN323" s="76"/>
      <c r="HO323" s="76"/>
      <c r="HP323" s="76"/>
      <c r="HQ323" s="76"/>
      <c r="HR323" s="76"/>
      <c r="HS323" s="76"/>
      <c r="HT323" s="76"/>
      <c r="HU323" s="76"/>
      <c r="HV323" s="76"/>
      <c r="HW323" s="76"/>
      <c r="HX323" s="76"/>
      <c r="HY323" s="76"/>
      <c r="HZ323" s="76"/>
      <c r="IA323" s="76"/>
      <c r="IB323" s="76"/>
      <c r="IC323" s="76"/>
      <c r="ID323" s="76"/>
      <c r="IE323" s="76"/>
      <c r="IF323" s="76"/>
      <c r="IG323" s="76"/>
      <c r="IH323" s="76"/>
      <c r="II323" s="76"/>
      <c r="IJ323" s="76"/>
      <c r="IK323" s="76"/>
      <c r="IL323" s="76"/>
      <c r="IM323" s="76"/>
      <c r="IN323" s="76"/>
      <c r="IO323" s="76"/>
      <c r="IP323" s="76"/>
      <c r="IQ323" s="76"/>
      <c r="IR323" s="76"/>
      <c r="IS323" s="76"/>
      <c r="IT323" s="76"/>
      <c r="IU323" s="76"/>
      <c r="IV323" s="76"/>
      <c r="IW323" s="76"/>
      <c r="IX323" s="76"/>
      <c r="IY323" s="76"/>
      <c r="IZ323" s="76"/>
      <c r="JA323" s="76"/>
      <c r="JB323" s="76"/>
      <c r="JC323" s="76"/>
      <c r="JD323" s="76"/>
      <c r="JE323" s="76"/>
      <c r="JF323" s="76"/>
      <c r="JG323" s="76"/>
      <c r="JH323" s="76"/>
      <c r="JI323" s="76"/>
      <c r="JJ323" s="76"/>
      <c r="JK323" s="76"/>
      <c r="JL323" s="76"/>
      <c r="JM323" s="76"/>
      <c r="JN323" s="76"/>
      <c r="JO323" s="76"/>
      <c r="JP323" s="76"/>
      <c r="JQ323" s="76"/>
      <c r="JR323" s="76"/>
      <c r="JS323" s="76"/>
      <c r="JT323" s="76"/>
      <c r="JU323" s="76"/>
      <c r="JV323" s="76"/>
      <c r="JW323" s="76"/>
      <c r="JX323" s="76"/>
      <c r="JY323" s="76"/>
      <c r="JZ323" s="76"/>
      <c r="KA323" s="76"/>
      <c r="KB323" s="76"/>
      <c r="KC323" s="76"/>
      <c r="KD323" s="76"/>
      <c r="KE323" s="76"/>
      <c r="KF323" s="76"/>
      <c r="KG323" s="76"/>
      <c r="KH323" s="76"/>
      <c r="KI323" s="76"/>
      <c r="KJ323" s="76"/>
      <c r="KK323" s="76"/>
      <c r="KL323" s="76"/>
      <c r="KM323" s="76"/>
      <c r="KN323" s="76"/>
      <c r="KO323" s="76"/>
      <c r="KP323" s="76"/>
      <c r="KQ323" s="76"/>
      <c r="KR323" s="76"/>
      <c r="KS323" s="76"/>
      <c r="KT323" s="76"/>
      <c r="KU323" s="76"/>
      <c r="KV323" s="76"/>
      <c r="KW323" s="76"/>
      <c r="KX323" s="76"/>
      <c r="KY323" s="76"/>
      <c r="KZ323" s="76"/>
      <c r="LA323" s="76"/>
      <c r="LB323" s="76"/>
      <c r="LC323" s="76"/>
      <c r="LD323" s="76"/>
      <c r="LE323" s="76"/>
      <c r="LF323" s="76"/>
      <c r="LG323" s="76"/>
      <c r="LH323" s="76"/>
      <c r="LI323" s="76"/>
      <c r="LJ323" s="76"/>
      <c r="LK323" s="76"/>
      <c r="LL323" s="76"/>
      <c r="LM323" s="76"/>
      <c r="LN323" s="76"/>
      <c r="LO323" s="76"/>
      <c r="LP323" s="76"/>
      <c r="LQ323" s="76"/>
      <c r="LR323" s="76"/>
      <c r="LS323" s="76"/>
      <c r="LT323" s="76"/>
      <c r="LU323" s="76"/>
      <c r="LV323" s="76"/>
      <c r="LW323" s="76"/>
      <c r="LX323" s="76"/>
      <c r="LY323" s="76"/>
      <c r="LZ323" s="76"/>
      <c r="MA323" s="76"/>
      <c r="MB323" s="76"/>
      <c r="MC323" s="76"/>
      <c r="MD323" s="76"/>
      <c r="ME323" s="76"/>
      <c r="MF323" s="76"/>
      <c r="MG323" s="76"/>
      <c r="MH323" s="76"/>
      <c r="MI323" s="76"/>
      <c r="MJ323" s="76"/>
      <c r="MK323" s="76"/>
      <c r="ML323" s="76"/>
      <c r="MM323" s="76"/>
      <c r="MN323" s="76"/>
      <c r="MO323" s="76"/>
      <c r="MP323" s="76"/>
      <c r="MQ323" s="76"/>
      <c r="MR323" s="76"/>
      <c r="MS323" s="76"/>
      <c r="MT323" s="76"/>
      <c r="MU323" s="76"/>
      <c r="MV323" s="76"/>
      <c r="MW323" s="76"/>
      <c r="MX323" s="76"/>
      <c r="MY323" s="76"/>
      <c r="MZ323" s="76"/>
      <c r="NA323" s="76"/>
      <c r="NB323" s="76"/>
      <c r="NC323" s="76"/>
      <c r="ND323" s="76"/>
      <c r="NE323" s="76"/>
      <c r="NF323" s="76"/>
      <c r="NG323" s="76"/>
      <c r="NH323" s="76"/>
      <c r="NI323" s="76"/>
      <c r="NJ323" s="76"/>
      <c r="NK323" s="76"/>
      <c r="NL323" s="76"/>
      <c r="NM323" s="76"/>
      <c r="NN323" s="76"/>
    </row>
    <row r="324" spans="1:378">
      <c r="A324" s="15">
        <v>316</v>
      </c>
      <c r="B324" s="121"/>
      <c r="C324" s="44"/>
      <c r="D324" s="43"/>
      <c r="E324" s="41"/>
      <c r="F324" s="41"/>
      <c r="G324" s="107"/>
      <c r="H324" s="42"/>
      <c r="I324" s="87">
        <f>COUNTIF(C$9:C324,C324)</f>
        <v>0</v>
      </c>
      <c r="J324" s="101">
        <f t="shared" si="52"/>
        <v>0</v>
      </c>
      <c r="K324" s="102">
        <f t="shared" si="53"/>
        <v>0</v>
      </c>
      <c r="L324" s="103">
        <f t="shared" si="54"/>
        <v>0</v>
      </c>
      <c r="M324" s="75"/>
      <c r="N324" s="76"/>
      <c r="O324" s="76"/>
      <c r="P324" s="76"/>
      <c r="Q324" s="76"/>
      <c r="R324" s="76"/>
      <c r="S324" s="76"/>
      <c r="T324" s="76"/>
      <c r="U324" s="75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5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  <c r="FC324" s="76"/>
      <c r="FD324" s="76"/>
      <c r="FE324" s="76"/>
      <c r="FF324" s="76"/>
      <c r="FG324" s="76"/>
      <c r="FH324" s="76"/>
      <c r="FI324" s="76"/>
      <c r="FJ324" s="76"/>
      <c r="FK324" s="76"/>
      <c r="FL324" s="76"/>
      <c r="FM324" s="76"/>
      <c r="FN324" s="76"/>
      <c r="FO324" s="76"/>
      <c r="FP324" s="76"/>
      <c r="FQ324" s="76"/>
      <c r="FR324" s="76"/>
      <c r="FS324" s="76"/>
      <c r="FT324" s="76"/>
      <c r="FU324" s="76"/>
      <c r="FV324" s="76"/>
      <c r="FW324" s="76"/>
      <c r="FX324" s="76"/>
      <c r="FY324" s="76"/>
      <c r="FZ324" s="76"/>
      <c r="GA324" s="76"/>
      <c r="GB324" s="76"/>
      <c r="GC324" s="76"/>
      <c r="GD324" s="76"/>
      <c r="GE324" s="76"/>
      <c r="GF324" s="76"/>
      <c r="GG324" s="76"/>
      <c r="GH324" s="76"/>
      <c r="GI324" s="76"/>
      <c r="GJ324" s="76"/>
      <c r="GK324" s="76"/>
      <c r="GL324" s="76"/>
      <c r="GM324" s="76"/>
      <c r="GN324" s="76"/>
      <c r="GO324" s="76"/>
      <c r="GP324" s="76"/>
      <c r="GQ324" s="76"/>
      <c r="GR324" s="76"/>
      <c r="GS324" s="76"/>
      <c r="GT324" s="76"/>
      <c r="GU324" s="76"/>
      <c r="GV324" s="76"/>
      <c r="GW324" s="76"/>
      <c r="GX324" s="76"/>
      <c r="GY324" s="76"/>
      <c r="GZ324" s="76"/>
      <c r="HA324" s="76"/>
      <c r="HB324" s="76"/>
      <c r="HC324" s="76"/>
      <c r="HD324" s="76"/>
      <c r="HE324" s="76"/>
      <c r="HF324" s="76"/>
      <c r="HG324" s="76"/>
      <c r="HH324" s="76"/>
      <c r="HI324" s="76"/>
      <c r="HJ324" s="76"/>
      <c r="HK324" s="76"/>
      <c r="HL324" s="76"/>
      <c r="HM324" s="76"/>
      <c r="HN324" s="76"/>
      <c r="HO324" s="76"/>
      <c r="HP324" s="76"/>
      <c r="HQ324" s="76"/>
      <c r="HR324" s="76"/>
      <c r="HS324" s="76"/>
      <c r="HT324" s="76"/>
      <c r="HU324" s="76"/>
      <c r="HV324" s="76"/>
      <c r="HW324" s="76"/>
      <c r="HX324" s="76"/>
      <c r="HY324" s="76"/>
      <c r="HZ324" s="76"/>
      <c r="IA324" s="76"/>
      <c r="IB324" s="76"/>
      <c r="IC324" s="76"/>
      <c r="ID324" s="76"/>
      <c r="IE324" s="76"/>
      <c r="IF324" s="76"/>
      <c r="IG324" s="76"/>
      <c r="IH324" s="76"/>
      <c r="II324" s="76"/>
      <c r="IJ324" s="76"/>
      <c r="IK324" s="76"/>
      <c r="IL324" s="76"/>
      <c r="IM324" s="76"/>
      <c r="IN324" s="76"/>
      <c r="IO324" s="76"/>
      <c r="IP324" s="76"/>
      <c r="IQ324" s="76"/>
      <c r="IR324" s="76"/>
      <c r="IS324" s="76"/>
      <c r="IT324" s="76"/>
      <c r="IU324" s="76"/>
      <c r="IV324" s="76"/>
      <c r="IW324" s="76"/>
      <c r="IX324" s="76"/>
      <c r="IY324" s="76"/>
      <c r="IZ324" s="76"/>
      <c r="JA324" s="76"/>
      <c r="JB324" s="76"/>
      <c r="JC324" s="76"/>
      <c r="JD324" s="76"/>
      <c r="JE324" s="76"/>
      <c r="JF324" s="76"/>
      <c r="JG324" s="76"/>
      <c r="JH324" s="76"/>
      <c r="JI324" s="76"/>
      <c r="JJ324" s="76"/>
      <c r="JK324" s="76"/>
      <c r="JL324" s="76"/>
      <c r="JM324" s="76"/>
      <c r="JN324" s="76"/>
      <c r="JO324" s="76"/>
      <c r="JP324" s="76"/>
      <c r="JQ324" s="76"/>
      <c r="JR324" s="76"/>
      <c r="JS324" s="76"/>
      <c r="JT324" s="76"/>
      <c r="JU324" s="76"/>
      <c r="JV324" s="76"/>
      <c r="JW324" s="76"/>
      <c r="JX324" s="76"/>
      <c r="JY324" s="76"/>
      <c r="JZ324" s="76"/>
      <c r="KA324" s="76"/>
      <c r="KB324" s="76"/>
      <c r="KC324" s="76"/>
      <c r="KD324" s="76"/>
      <c r="KE324" s="76"/>
      <c r="KF324" s="76"/>
      <c r="KG324" s="76"/>
      <c r="KH324" s="76"/>
      <c r="KI324" s="76"/>
      <c r="KJ324" s="76"/>
      <c r="KK324" s="76"/>
      <c r="KL324" s="76"/>
      <c r="KM324" s="76"/>
      <c r="KN324" s="76"/>
      <c r="KO324" s="76"/>
      <c r="KP324" s="76"/>
      <c r="KQ324" s="76"/>
      <c r="KR324" s="76"/>
      <c r="KS324" s="76"/>
      <c r="KT324" s="76"/>
      <c r="KU324" s="76"/>
      <c r="KV324" s="76"/>
      <c r="KW324" s="76"/>
      <c r="KX324" s="76"/>
      <c r="KY324" s="76"/>
      <c r="KZ324" s="76"/>
      <c r="LA324" s="76"/>
      <c r="LB324" s="76"/>
      <c r="LC324" s="76"/>
      <c r="LD324" s="76"/>
      <c r="LE324" s="76"/>
      <c r="LF324" s="76"/>
      <c r="LG324" s="76"/>
      <c r="LH324" s="76"/>
      <c r="LI324" s="76"/>
      <c r="LJ324" s="76"/>
      <c r="LK324" s="76"/>
      <c r="LL324" s="76"/>
      <c r="LM324" s="76"/>
      <c r="LN324" s="76"/>
      <c r="LO324" s="76"/>
      <c r="LP324" s="76"/>
      <c r="LQ324" s="76"/>
      <c r="LR324" s="76"/>
      <c r="LS324" s="76"/>
      <c r="LT324" s="76"/>
      <c r="LU324" s="76"/>
      <c r="LV324" s="76"/>
      <c r="LW324" s="76"/>
      <c r="LX324" s="76"/>
      <c r="LY324" s="76"/>
      <c r="LZ324" s="76"/>
      <c r="MA324" s="76"/>
      <c r="MB324" s="76"/>
      <c r="MC324" s="76"/>
      <c r="MD324" s="76"/>
      <c r="ME324" s="76"/>
      <c r="MF324" s="76"/>
      <c r="MG324" s="76"/>
      <c r="MH324" s="76"/>
      <c r="MI324" s="76"/>
      <c r="MJ324" s="76"/>
      <c r="MK324" s="76"/>
      <c r="ML324" s="76"/>
      <c r="MM324" s="76"/>
      <c r="MN324" s="76"/>
      <c r="MO324" s="76"/>
      <c r="MP324" s="76"/>
      <c r="MQ324" s="76"/>
      <c r="MR324" s="76"/>
      <c r="MS324" s="76"/>
      <c r="MT324" s="76"/>
      <c r="MU324" s="76"/>
      <c r="MV324" s="76"/>
      <c r="MW324" s="76"/>
      <c r="MX324" s="76"/>
      <c r="MY324" s="76"/>
      <c r="MZ324" s="76"/>
      <c r="NA324" s="76"/>
      <c r="NB324" s="76"/>
      <c r="NC324" s="76"/>
      <c r="ND324" s="76"/>
      <c r="NE324" s="76"/>
      <c r="NF324" s="76"/>
      <c r="NG324" s="76"/>
      <c r="NH324" s="76"/>
      <c r="NI324" s="76"/>
      <c r="NJ324" s="76"/>
      <c r="NK324" s="76"/>
      <c r="NL324" s="76"/>
      <c r="NM324" s="76"/>
      <c r="NN324" s="76"/>
    </row>
    <row r="325" spans="1:378">
      <c r="A325" s="15">
        <v>317</v>
      </c>
      <c r="B325" s="121"/>
      <c r="C325" s="44"/>
      <c r="D325" s="43"/>
      <c r="E325" s="41"/>
      <c r="F325" s="41"/>
      <c r="G325" s="107"/>
      <c r="H325" s="42"/>
      <c r="I325" s="87">
        <f>COUNTIF(C$9:C325,C325)</f>
        <v>0</v>
      </c>
      <c r="J325" s="101">
        <f t="shared" si="52"/>
        <v>0</v>
      </c>
      <c r="K325" s="102">
        <f t="shared" si="53"/>
        <v>0</v>
      </c>
      <c r="L325" s="103">
        <f t="shared" si="54"/>
        <v>0</v>
      </c>
      <c r="M325" s="75"/>
      <c r="N325" s="76"/>
      <c r="O325" s="76"/>
      <c r="P325" s="76"/>
      <c r="Q325" s="76"/>
      <c r="R325" s="76"/>
      <c r="S325" s="76"/>
      <c r="T325" s="76"/>
      <c r="U325" s="75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5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  <c r="IU325" s="76"/>
      <c r="IV325" s="76"/>
      <c r="IW325" s="76"/>
      <c r="IX325" s="76"/>
      <c r="IY325" s="76"/>
      <c r="IZ325" s="76"/>
      <c r="JA325" s="76"/>
      <c r="JB325" s="76"/>
      <c r="JC325" s="76"/>
      <c r="JD325" s="76"/>
      <c r="JE325" s="76"/>
      <c r="JF325" s="76"/>
      <c r="JG325" s="76"/>
      <c r="JH325" s="76"/>
      <c r="JI325" s="76"/>
      <c r="JJ325" s="76"/>
      <c r="JK325" s="76"/>
      <c r="JL325" s="76"/>
      <c r="JM325" s="76"/>
      <c r="JN325" s="76"/>
      <c r="JO325" s="76"/>
      <c r="JP325" s="76"/>
      <c r="JQ325" s="76"/>
      <c r="JR325" s="76"/>
      <c r="JS325" s="76"/>
      <c r="JT325" s="76"/>
      <c r="JU325" s="76"/>
      <c r="JV325" s="76"/>
      <c r="JW325" s="76"/>
      <c r="JX325" s="76"/>
      <c r="JY325" s="76"/>
      <c r="JZ325" s="76"/>
      <c r="KA325" s="76"/>
      <c r="KB325" s="76"/>
      <c r="KC325" s="76"/>
      <c r="KD325" s="76"/>
      <c r="KE325" s="76"/>
      <c r="KF325" s="76"/>
      <c r="KG325" s="76"/>
      <c r="KH325" s="76"/>
      <c r="KI325" s="76"/>
      <c r="KJ325" s="76"/>
      <c r="KK325" s="76"/>
      <c r="KL325" s="76"/>
      <c r="KM325" s="76"/>
      <c r="KN325" s="76"/>
      <c r="KO325" s="76"/>
      <c r="KP325" s="76"/>
      <c r="KQ325" s="76"/>
      <c r="KR325" s="76"/>
      <c r="KS325" s="76"/>
      <c r="KT325" s="76"/>
      <c r="KU325" s="76"/>
      <c r="KV325" s="76"/>
      <c r="KW325" s="76"/>
      <c r="KX325" s="76"/>
      <c r="KY325" s="76"/>
      <c r="KZ325" s="76"/>
      <c r="LA325" s="76"/>
      <c r="LB325" s="76"/>
      <c r="LC325" s="76"/>
      <c r="LD325" s="76"/>
      <c r="LE325" s="76"/>
      <c r="LF325" s="76"/>
      <c r="LG325" s="76"/>
      <c r="LH325" s="76"/>
      <c r="LI325" s="76"/>
      <c r="LJ325" s="76"/>
      <c r="LK325" s="76"/>
      <c r="LL325" s="76"/>
      <c r="LM325" s="76"/>
      <c r="LN325" s="76"/>
      <c r="LO325" s="76"/>
      <c r="LP325" s="76"/>
      <c r="LQ325" s="76"/>
      <c r="LR325" s="76"/>
      <c r="LS325" s="76"/>
      <c r="LT325" s="76"/>
      <c r="LU325" s="76"/>
      <c r="LV325" s="76"/>
      <c r="LW325" s="76"/>
      <c r="LX325" s="76"/>
      <c r="LY325" s="76"/>
      <c r="LZ325" s="76"/>
      <c r="MA325" s="76"/>
      <c r="MB325" s="76"/>
      <c r="MC325" s="76"/>
      <c r="MD325" s="76"/>
      <c r="ME325" s="76"/>
      <c r="MF325" s="76"/>
      <c r="MG325" s="76"/>
      <c r="MH325" s="76"/>
      <c r="MI325" s="76"/>
      <c r="MJ325" s="76"/>
      <c r="MK325" s="76"/>
      <c r="ML325" s="76"/>
      <c r="MM325" s="76"/>
      <c r="MN325" s="76"/>
      <c r="MO325" s="76"/>
      <c r="MP325" s="76"/>
      <c r="MQ325" s="76"/>
      <c r="MR325" s="76"/>
      <c r="MS325" s="76"/>
      <c r="MT325" s="76"/>
      <c r="MU325" s="76"/>
      <c r="MV325" s="76"/>
      <c r="MW325" s="76"/>
      <c r="MX325" s="76"/>
      <c r="MY325" s="76"/>
      <c r="MZ325" s="76"/>
      <c r="NA325" s="76"/>
      <c r="NB325" s="76"/>
      <c r="NC325" s="76"/>
      <c r="ND325" s="76"/>
      <c r="NE325" s="76"/>
      <c r="NF325" s="76"/>
      <c r="NG325" s="76"/>
      <c r="NH325" s="76"/>
      <c r="NI325" s="76"/>
      <c r="NJ325" s="76"/>
      <c r="NK325" s="76"/>
      <c r="NL325" s="76"/>
      <c r="NM325" s="76"/>
      <c r="NN325" s="76"/>
    </row>
    <row r="326" spans="1:378">
      <c r="A326" s="15">
        <v>318</v>
      </c>
      <c r="B326" s="121"/>
      <c r="C326" s="44"/>
      <c r="D326" s="43"/>
      <c r="E326" s="41"/>
      <c r="F326" s="41"/>
      <c r="G326" s="107"/>
      <c r="H326" s="42"/>
      <c r="I326" s="87">
        <f>COUNTIF(C$9:C326,C326)</f>
        <v>0</v>
      </c>
      <c r="J326" s="101">
        <f t="shared" si="52"/>
        <v>0</v>
      </c>
      <c r="K326" s="102">
        <f t="shared" si="53"/>
        <v>0</v>
      </c>
      <c r="L326" s="103">
        <f t="shared" si="54"/>
        <v>0</v>
      </c>
      <c r="M326" s="75"/>
      <c r="N326" s="76"/>
      <c r="O326" s="76"/>
      <c r="P326" s="76"/>
      <c r="Q326" s="76"/>
      <c r="R326" s="76"/>
      <c r="S326" s="76"/>
      <c r="T326" s="76"/>
      <c r="U326" s="75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5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  <c r="FC326" s="76"/>
      <c r="FD326" s="76"/>
      <c r="FE326" s="76"/>
      <c r="FF326" s="76"/>
      <c r="FG326" s="76"/>
      <c r="FH326" s="76"/>
      <c r="FI326" s="76"/>
      <c r="FJ326" s="76"/>
      <c r="FK326" s="76"/>
      <c r="FL326" s="76"/>
      <c r="FM326" s="76"/>
      <c r="FN326" s="76"/>
      <c r="FO326" s="76"/>
      <c r="FP326" s="76"/>
      <c r="FQ326" s="76"/>
      <c r="FR326" s="76"/>
      <c r="FS326" s="76"/>
      <c r="FT326" s="76"/>
      <c r="FU326" s="76"/>
      <c r="FV326" s="76"/>
      <c r="FW326" s="76"/>
      <c r="FX326" s="76"/>
      <c r="FY326" s="76"/>
      <c r="FZ326" s="76"/>
      <c r="GA326" s="76"/>
      <c r="GB326" s="76"/>
      <c r="GC326" s="76"/>
      <c r="GD326" s="76"/>
      <c r="GE326" s="76"/>
      <c r="GF326" s="76"/>
      <c r="GG326" s="76"/>
      <c r="GH326" s="76"/>
      <c r="GI326" s="76"/>
      <c r="GJ326" s="76"/>
      <c r="GK326" s="76"/>
      <c r="GL326" s="76"/>
      <c r="GM326" s="76"/>
      <c r="GN326" s="76"/>
      <c r="GO326" s="76"/>
      <c r="GP326" s="76"/>
      <c r="GQ326" s="76"/>
      <c r="GR326" s="76"/>
      <c r="GS326" s="76"/>
      <c r="GT326" s="76"/>
      <c r="GU326" s="76"/>
      <c r="GV326" s="76"/>
      <c r="GW326" s="76"/>
      <c r="GX326" s="76"/>
      <c r="GY326" s="76"/>
      <c r="GZ326" s="76"/>
      <c r="HA326" s="76"/>
      <c r="HB326" s="76"/>
      <c r="HC326" s="76"/>
      <c r="HD326" s="76"/>
      <c r="HE326" s="76"/>
      <c r="HF326" s="76"/>
      <c r="HG326" s="76"/>
      <c r="HH326" s="76"/>
      <c r="HI326" s="76"/>
      <c r="HJ326" s="76"/>
      <c r="HK326" s="76"/>
      <c r="HL326" s="76"/>
      <c r="HM326" s="76"/>
      <c r="HN326" s="76"/>
      <c r="HO326" s="76"/>
      <c r="HP326" s="76"/>
      <c r="HQ326" s="76"/>
      <c r="HR326" s="76"/>
      <c r="HS326" s="76"/>
      <c r="HT326" s="76"/>
      <c r="HU326" s="76"/>
      <c r="HV326" s="76"/>
      <c r="HW326" s="76"/>
      <c r="HX326" s="76"/>
      <c r="HY326" s="76"/>
      <c r="HZ326" s="76"/>
      <c r="IA326" s="76"/>
      <c r="IB326" s="76"/>
      <c r="IC326" s="76"/>
      <c r="ID326" s="76"/>
      <c r="IE326" s="76"/>
      <c r="IF326" s="76"/>
      <c r="IG326" s="76"/>
      <c r="IH326" s="76"/>
      <c r="II326" s="76"/>
      <c r="IJ326" s="76"/>
      <c r="IK326" s="76"/>
      <c r="IL326" s="76"/>
      <c r="IM326" s="76"/>
      <c r="IN326" s="76"/>
      <c r="IO326" s="76"/>
      <c r="IP326" s="76"/>
      <c r="IQ326" s="76"/>
      <c r="IR326" s="76"/>
      <c r="IS326" s="76"/>
      <c r="IT326" s="76"/>
      <c r="IU326" s="76"/>
      <c r="IV326" s="76"/>
      <c r="IW326" s="76"/>
      <c r="IX326" s="76"/>
      <c r="IY326" s="76"/>
      <c r="IZ326" s="76"/>
      <c r="JA326" s="76"/>
      <c r="JB326" s="76"/>
      <c r="JC326" s="76"/>
      <c r="JD326" s="76"/>
      <c r="JE326" s="76"/>
      <c r="JF326" s="76"/>
      <c r="JG326" s="76"/>
      <c r="JH326" s="76"/>
      <c r="JI326" s="76"/>
      <c r="JJ326" s="76"/>
      <c r="JK326" s="76"/>
      <c r="JL326" s="76"/>
      <c r="JM326" s="76"/>
      <c r="JN326" s="76"/>
      <c r="JO326" s="76"/>
      <c r="JP326" s="76"/>
      <c r="JQ326" s="76"/>
      <c r="JR326" s="76"/>
      <c r="JS326" s="76"/>
      <c r="JT326" s="76"/>
      <c r="JU326" s="76"/>
      <c r="JV326" s="76"/>
      <c r="JW326" s="76"/>
      <c r="JX326" s="76"/>
      <c r="JY326" s="76"/>
      <c r="JZ326" s="76"/>
      <c r="KA326" s="76"/>
      <c r="KB326" s="76"/>
      <c r="KC326" s="76"/>
      <c r="KD326" s="76"/>
      <c r="KE326" s="76"/>
      <c r="KF326" s="76"/>
      <c r="KG326" s="76"/>
      <c r="KH326" s="76"/>
      <c r="KI326" s="76"/>
      <c r="KJ326" s="76"/>
      <c r="KK326" s="76"/>
      <c r="KL326" s="76"/>
      <c r="KM326" s="76"/>
      <c r="KN326" s="76"/>
      <c r="KO326" s="76"/>
      <c r="KP326" s="76"/>
      <c r="KQ326" s="76"/>
      <c r="KR326" s="76"/>
      <c r="KS326" s="76"/>
      <c r="KT326" s="76"/>
      <c r="KU326" s="76"/>
      <c r="KV326" s="76"/>
      <c r="KW326" s="76"/>
      <c r="KX326" s="76"/>
      <c r="KY326" s="76"/>
      <c r="KZ326" s="76"/>
      <c r="LA326" s="76"/>
      <c r="LB326" s="76"/>
      <c r="LC326" s="76"/>
      <c r="LD326" s="76"/>
      <c r="LE326" s="76"/>
      <c r="LF326" s="76"/>
      <c r="LG326" s="76"/>
      <c r="LH326" s="76"/>
      <c r="LI326" s="76"/>
      <c r="LJ326" s="76"/>
      <c r="LK326" s="76"/>
      <c r="LL326" s="76"/>
      <c r="LM326" s="76"/>
      <c r="LN326" s="76"/>
      <c r="LO326" s="76"/>
      <c r="LP326" s="76"/>
      <c r="LQ326" s="76"/>
      <c r="LR326" s="76"/>
      <c r="LS326" s="76"/>
      <c r="LT326" s="76"/>
      <c r="LU326" s="76"/>
      <c r="LV326" s="76"/>
      <c r="LW326" s="76"/>
      <c r="LX326" s="76"/>
      <c r="LY326" s="76"/>
      <c r="LZ326" s="76"/>
      <c r="MA326" s="76"/>
      <c r="MB326" s="76"/>
      <c r="MC326" s="76"/>
      <c r="MD326" s="76"/>
      <c r="ME326" s="76"/>
      <c r="MF326" s="76"/>
      <c r="MG326" s="76"/>
      <c r="MH326" s="76"/>
      <c r="MI326" s="76"/>
      <c r="MJ326" s="76"/>
      <c r="MK326" s="76"/>
      <c r="ML326" s="76"/>
      <c r="MM326" s="76"/>
      <c r="MN326" s="76"/>
      <c r="MO326" s="76"/>
      <c r="MP326" s="76"/>
      <c r="MQ326" s="76"/>
      <c r="MR326" s="76"/>
      <c r="MS326" s="76"/>
      <c r="MT326" s="76"/>
      <c r="MU326" s="76"/>
      <c r="MV326" s="76"/>
      <c r="MW326" s="76"/>
      <c r="MX326" s="76"/>
      <c r="MY326" s="76"/>
      <c r="MZ326" s="76"/>
      <c r="NA326" s="76"/>
      <c r="NB326" s="76"/>
      <c r="NC326" s="76"/>
      <c r="ND326" s="76"/>
      <c r="NE326" s="76"/>
      <c r="NF326" s="76"/>
      <c r="NG326" s="76"/>
      <c r="NH326" s="76"/>
      <c r="NI326" s="76"/>
      <c r="NJ326" s="76"/>
      <c r="NK326" s="76"/>
      <c r="NL326" s="76"/>
      <c r="NM326" s="76"/>
      <c r="NN326" s="76"/>
    </row>
    <row r="327" spans="1:378">
      <c r="A327" s="15">
        <v>319</v>
      </c>
      <c r="B327" s="121"/>
      <c r="C327" s="44"/>
      <c r="D327" s="43"/>
      <c r="E327" s="41"/>
      <c r="F327" s="41"/>
      <c r="G327" s="107"/>
      <c r="H327" s="42"/>
      <c r="I327" s="87">
        <f>COUNTIF(C$9:C327,C327)</f>
        <v>0</v>
      </c>
      <c r="J327" s="101">
        <f t="shared" si="52"/>
        <v>0</v>
      </c>
      <c r="K327" s="102">
        <f t="shared" si="53"/>
        <v>0</v>
      </c>
      <c r="L327" s="103">
        <f t="shared" si="54"/>
        <v>0</v>
      </c>
      <c r="M327" s="75"/>
      <c r="N327" s="76"/>
      <c r="O327" s="76"/>
      <c r="P327" s="76"/>
      <c r="Q327" s="76"/>
      <c r="R327" s="76"/>
      <c r="S327" s="76"/>
      <c r="T327" s="76"/>
      <c r="U327" s="75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5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  <c r="FC327" s="76"/>
      <c r="FD327" s="76"/>
      <c r="FE327" s="76"/>
      <c r="FF327" s="76"/>
      <c r="FG327" s="76"/>
      <c r="FH327" s="76"/>
      <c r="FI327" s="76"/>
      <c r="FJ327" s="76"/>
      <c r="FK327" s="76"/>
      <c r="FL327" s="76"/>
      <c r="FM327" s="76"/>
      <c r="FN327" s="76"/>
      <c r="FO327" s="76"/>
      <c r="FP327" s="76"/>
      <c r="FQ327" s="76"/>
      <c r="FR327" s="76"/>
      <c r="FS327" s="76"/>
      <c r="FT327" s="76"/>
      <c r="FU327" s="76"/>
      <c r="FV327" s="76"/>
      <c r="FW327" s="76"/>
      <c r="FX327" s="76"/>
      <c r="FY327" s="76"/>
      <c r="FZ327" s="76"/>
      <c r="GA327" s="76"/>
      <c r="GB327" s="76"/>
      <c r="GC327" s="76"/>
      <c r="GD327" s="76"/>
      <c r="GE327" s="76"/>
      <c r="GF327" s="76"/>
      <c r="GG327" s="76"/>
      <c r="GH327" s="76"/>
      <c r="GI327" s="76"/>
      <c r="GJ327" s="76"/>
      <c r="GK327" s="76"/>
      <c r="GL327" s="76"/>
      <c r="GM327" s="76"/>
      <c r="GN327" s="76"/>
      <c r="GO327" s="76"/>
      <c r="GP327" s="76"/>
      <c r="GQ327" s="76"/>
      <c r="GR327" s="76"/>
      <c r="GS327" s="76"/>
      <c r="GT327" s="76"/>
      <c r="GU327" s="76"/>
      <c r="GV327" s="76"/>
      <c r="GW327" s="76"/>
      <c r="GX327" s="76"/>
      <c r="GY327" s="76"/>
      <c r="GZ327" s="76"/>
      <c r="HA327" s="76"/>
      <c r="HB327" s="76"/>
      <c r="HC327" s="76"/>
      <c r="HD327" s="76"/>
      <c r="HE327" s="76"/>
      <c r="HF327" s="76"/>
      <c r="HG327" s="76"/>
      <c r="HH327" s="76"/>
      <c r="HI327" s="76"/>
      <c r="HJ327" s="76"/>
      <c r="HK327" s="76"/>
      <c r="HL327" s="76"/>
      <c r="HM327" s="76"/>
      <c r="HN327" s="76"/>
      <c r="HO327" s="76"/>
      <c r="HP327" s="76"/>
      <c r="HQ327" s="76"/>
      <c r="HR327" s="76"/>
      <c r="HS327" s="76"/>
      <c r="HT327" s="76"/>
      <c r="HU327" s="76"/>
      <c r="HV327" s="76"/>
      <c r="HW327" s="76"/>
      <c r="HX327" s="76"/>
      <c r="HY327" s="76"/>
      <c r="HZ327" s="76"/>
      <c r="IA327" s="76"/>
      <c r="IB327" s="76"/>
      <c r="IC327" s="76"/>
      <c r="ID327" s="76"/>
      <c r="IE327" s="76"/>
      <c r="IF327" s="76"/>
      <c r="IG327" s="76"/>
      <c r="IH327" s="76"/>
      <c r="II327" s="76"/>
      <c r="IJ327" s="76"/>
      <c r="IK327" s="76"/>
      <c r="IL327" s="76"/>
      <c r="IM327" s="76"/>
      <c r="IN327" s="76"/>
      <c r="IO327" s="76"/>
      <c r="IP327" s="76"/>
      <c r="IQ327" s="76"/>
      <c r="IR327" s="76"/>
      <c r="IS327" s="76"/>
      <c r="IT327" s="76"/>
      <c r="IU327" s="76"/>
      <c r="IV327" s="76"/>
      <c r="IW327" s="76"/>
      <c r="IX327" s="76"/>
      <c r="IY327" s="76"/>
      <c r="IZ327" s="76"/>
      <c r="JA327" s="76"/>
      <c r="JB327" s="76"/>
      <c r="JC327" s="76"/>
      <c r="JD327" s="76"/>
      <c r="JE327" s="76"/>
      <c r="JF327" s="76"/>
      <c r="JG327" s="76"/>
      <c r="JH327" s="76"/>
      <c r="JI327" s="76"/>
      <c r="JJ327" s="76"/>
      <c r="JK327" s="76"/>
      <c r="JL327" s="76"/>
      <c r="JM327" s="76"/>
      <c r="JN327" s="76"/>
      <c r="JO327" s="76"/>
      <c r="JP327" s="76"/>
      <c r="JQ327" s="76"/>
      <c r="JR327" s="76"/>
      <c r="JS327" s="76"/>
      <c r="JT327" s="76"/>
      <c r="JU327" s="76"/>
      <c r="JV327" s="76"/>
      <c r="JW327" s="76"/>
      <c r="JX327" s="76"/>
      <c r="JY327" s="76"/>
      <c r="JZ327" s="76"/>
      <c r="KA327" s="76"/>
      <c r="KB327" s="76"/>
      <c r="KC327" s="76"/>
      <c r="KD327" s="76"/>
      <c r="KE327" s="76"/>
      <c r="KF327" s="76"/>
      <c r="KG327" s="76"/>
      <c r="KH327" s="76"/>
      <c r="KI327" s="76"/>
      <c r="KJ327" s="76"/>
      <c r="KK327" s="76"/>
      <c r="KL327" s="76"/>
      <c r="KM327" s="76"/>
      <c r="KN327" s="76"/>
      <c r="KO327" s="76"/>
      <c r="KP327" s="76"/>
      <c r="KQ327" s="76"/>
      <c r="KR327" s="76"/>
      <c r="KS327" s="76"/>
      <c r="KT327" s="76"/>
      <c r="KU327" s="76"/>
      <c r="KV327" s="76"/>
      <c r="KW327" s="76"/>
      <c r="KX327" s="76"/>
      <c r="KY327" s="76"/>
      <c r="KZ327" s="76"/>
      <c r="LA327" s="76"/>
      <c r="LB327" s="76"/>
      <c r="LC327" s="76"/>
      <c r="LD327" s="76"/>
      <c r="LE327" s="76"/>
      <c r="LF327" s="76"/>
      <c r="LG327" s="76"/>
      <c r="LH327" s="76"/>
      <c r="LI327" s="76"/>
      <c r="LJ327" s="76"/>
      <c r="LK327" s="76"/>
      <c r="LL327" s="76"/>
      <c r="LM327" s="76"/>
      <c r="LN327" s="76"/>
      <c r="LO327" s="76"/>
      <c r="LP327" s="76"/>
      <c r="LQ327" s="76"/>
      <c r="LR327" s="76"/>
      <c r="LS327" s="76"/>
      <c r="LT327" s="76"/>
      <c r="LU327" s="76"/>
      <c r="LV327" s="76"/>
      <c r="LW327" s="76"/>
      <c r="LX327" s="76"/>
      <c r="LY327" s="76"/>
      <c r="LZ327" s="76"/>
      <c r="MA327" s="76"/>
      <c r="MB327" s="76"/>
      <c r="MC327" s="76"/>
      <c r="MD327" s="76"/>
      <c r="ME327" s="76"/>
      <c r="MF327" s="76"/>
      <c r="MG327" s="76"/>
      <c r="MH327" s="76"/>
      <c r="MI327" s="76"/>
      <c r="MJ327" s="76"/>
      <c r="MK327" s="76"/>
      <c r="ML327" s="76"/>
      <c r="MM327" s="76"/>
      <c r="MN327" s="76"/>
      <c r="MO327" s="76"/>
      <c r="MP327" s="76"/>
      <c r="MQ327" s="76"/>
      <c r="MR327" s="76"/>
      <c r="MS327" s="76"/>
      <c r="MT327" s="76"/>
      <c r="MU327" s="76"/>
      <c r="MV327" s="76"/>
      <c r="MW327" s="76"/>
      <c r="MX327" s="76"/>
      <c r="MY327" s="76"/>
      <c r="MZ327" s="76"/>
      <c r="NA327" s="76"/>
      <c r="NB327" s="76"/>
      <c r="NC327" s="76"/>
      <c r="ND327" s="76"/>
      <c r="NE327" s="76"/>
      <c r="NF327" s="76"/>
      <c r="NG327" s="76"/>
      <c r="NH327" s="76"/>
      <c r="NI327" s="76"/>
      <c r="NJ327" s="76"/>
      <c r="NK327" s="76"/>
      <c r="NL327" s="76"/>
      <c r="NM327" s="76"/>
      <c r="NN327" s="76"/>
    </row>
    <row r="328" spans="1:378">
      <c r="A328" s="15">
        <v>320</v>
      </c>
      <c r="B328" s="121"/>
      <c r="C328" s="44"/>
      <c r="D328" s="43"/>
      <c r="E328" s="41"/>
      <c r="F328" s="41"/>
      <c r="G328" s="107"/>
      <c r="H328" s="42"/>
      <c r="I328" s="87">
        <f>COUNTIF(C$9:C328,C328)</f>
        <v>0</v>
      </c>
      <c r="J328" s="101">
        <f t="shared" si="52"/>
        <v>0</v>
      </c>
      <c r="K328" s="102">
        <f t="shared" si="53"/>
        <v>0</v>
      </c>
      <c r="L328" s="103">
        <f t="shared" si="54"/>
        <v>0</v>
      </c>
      <c r="M328" s="75"/>
      <c r="N328" s="76"/>
      <c r="O328" s="76"/>
      <c r="P328" s="76"/>
      <c r="Q328" s="76"/>
      <c r="R328" s="76"/>
      <c r="S328" s="76"/>
      <c r="T328" s="76"/>
      <c r="U328" s="75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5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  <c r="FC328" s="76"/>
      <c r="FD328" s="76"/>
      <c r="FE328" s="76"/>
      <c r="FF328" s="76"/>
      <c r="FG328" s="76"/>
      <c r="FH328" s="76"/>
      <c r="FI328" s="76"/>
      <c r="FJ328" s="76"/>
      <c r="FK328" s="76"/>
      <c r="FL328" s="76"/>
      <c r="FM328" s="76"/>
      <c r="FN328" s="76"/>
      <c r="FO328" s="76"/>
      <c r="FP328" s="76"/>
      <c r="FQ328" s="76"/>
      <c r="FR328" s="76"/>
      <c r="FS328" s="76"/>
      <c r="FT328" s="76"/>
      <c r="FU328" s="76"/>
      <c r="FV328" s="76"/>
      <c r="FW328" s="76"/>
      <c r="FX328" s="76"/>
      <c r="FY328" s="76"/>
      <c r="FZ328" s="76"/>
      <c r="GA328" s="76"/>
      <c r="GB328" s="76"/>
      <c r="GC328" s="76"/>
      <c r="GD328" s="76"/>
      <c r="GE328" s="76"/>
      <c r="GF328" s="76"/>
      <c r="GG328" s="76"/>
      <c r="GH328" s="76"/>
      <c r="GI328" s="76"/>
      <c r="GJ328" s="76"/>
      <c r="GK328" s="76"/>
      <c r="GL328" s="76"/>
      <c r="GM328" s="76"/>
      <c r="GN328" s="76"/>
      <c r="GO328" s="76"/>
      <c r="GP328" s="76"/>
      <c r="GQ328" s="76"/>
      <c r="GR328" s="76"/>
      <c r="GS328" s="76"/>
      <c r="GT328" s="76"/>
      <c r="GU328" s="76"/>
      <c r="GV328" s="76"/>
      <c r="GW328" s="76"/>
      <c r="GX328" s="76"/>
      <c r="GY328" s="76"/>
      <c r="GZ328" s="76"/>
      <c r="HA328" s="76"/>
      <c r="HB328" s="76"/>
      <c r="HC328" s="76"/>
      <c r="HD328" s="76"/>
      <c r="HE328" s="76"/>
      <c r="HF328" s="76"/>
      <c r="HG328" s="76"/>
      <c r="HH328" s="76"/>
      <c r="HI328" s="76"/>
      <c r="HJ328" s="76"/>
      <c r="HK328" s="76"/>
      <c r="HL328" s="76"/>
      <c r="HM328" s="76"/>
      <c r="HN328" s="76"/>
      <c r="HO328" s="76"/>
      <c r="HP328" s="76"/>
      <c r="HQ328" s="76"/>
      <c r="HR328" s="76"/>
      <c r="HS328" s="76"/>
      <c r="HT328" s="76"/>
      <c r="HU328" s="76"/>
      <c r="HV328" s="76"/>
      <c r="HW328" s="76"/>
      <c r="HX328" s="76"/>
      <c r="HY328" s="76"/>
      <c r="HZ328" s="76"/>
      <c r="IA328" s="76"/>
      <c r="IB328" s="76"/>
      <c r="IC328" s="76"/>
      <c r="ID328" s="76"/>
      <c r="IE328" s="76"/>
      <c r="IF328" s="76"/>
      <c r="IG328" s="76"/>
      <c r="IH328" s="76"/>
      <c r="II328" s="76"/>
      <c r="IJ328" s="76"/>
      <c r="IK328" s="76"/>
      <c r="IL328" s="76"/>
      <c r="IM328" s="76"/>
      <c r="IN328" s="76"/>
      <c r="IO328" s="76"/>
      <c r="IP328" s="76"/>
      <c r="IQ328" s="76"/>
      <c r="IR328" s="76"/>
      <c r="IS328" s="76"/>
      <c r="IT328" s="76"/>
      <c r="IU328" s="76"/>
      <c r="IV328" s="76"/>
      <c r="IW328" s="76"/>
      <c r="IX328" s="76"/>
      <c r="IY328" s="76"/>
      <c r="IZ328" s="76"/>
      <c r="JA328" s="76"/>
      <c r="JB328" s="76"/>
      <c r="JC328" s="76"/>
      <c r="JD328" s="76"/>
      <c r="JE328" s="76"/>
      <c r="JF328" s="76"/>
      <c r="JG328" s="76"/>
      <c r="JH328" s="76"/>
      <c r="JI328" s="76"/>
      <c r="JJ328" s="76"/>
      <c r="JK328" s="76"/>
      <c r="JL328" s="76"/>
      <c r="JM328" s="76"/>
      <c r="JN328" s="76"/>
      <c r="JO328" s="76"/>
      <c r="JP328" s="76"/>
      <c r="JQ328" s="76"/>
      <c r="JR328" s="76"/>
      <c r="JS328" s="76"/>
      <c r="JT328" s="76"/>
      <c r="JU328" s="76"/>
      <c r="JV328" s="76"/>
      <c r="JW328" s="76"/>
      <c r="JX328" s="76"/>
      <c r="JY328" s="76"/>
      <c r="JZ328" s="76"/>
      <c r="KA328" s="76"/>
      <c r="KB328" s="76"/>
      <c r="KC328" s="76"/>
      <c r="KD328" s="76"/>
      <c r="KE328" s="76"/>
      <c r="KF328" s="76"/>
      <c r="KG328" s="76"/>
      <c r="KH328" s="76"/>
      <c r="KI328" s="76"/>
      <c r="KJ328" s="76"/>
      <c r="KK328" s="76"/>
      <c r="KL328" s="76"/>
      <c r="KM328" s="76"/>
      <c r="KN328" s="76"/>
      <c r="KO328" s="76"/>
      <c r="KP328" s="76"/>
      <c r="KQ328" s="76"/>
      <c r="KR328" s="76"/>
      <c r="KS328" s="76"/>
      <c r="KT328" s="76"/>
      <c r="KU328" s="76"/>
      <c r="KV328" s="76"/>
      <c r="KW328" s="76"/>
      <c r="KX328" s="76"/>
      <c r="KY328" s="76"/>
      <c r="KZ328" s="76"/>
      <c r="LA328" s="76"/>
      <c r="LB328" s="76"/>
      <c r="LC328" s="76"/>
      <c r="LD328" s="76"/>
      <c r="LE328" s="76"/>
      <c r="LF328" s="76"/>
      <c r="LG328" s="76"/>
      <c r="LH328" s="76"/>
      <c r="LI328" s="76"/>
      <c r="LJ328" s="76"/>
      <c r="LK328" s="76"/>
      <c r="LL328" s="76"/>
      <c r="LM328" s="76"/>
      <c r="LN328" s="76"/>
      <c r="LO328" s="76"/>
      <c r="LP328" s="76"/>
      <c r="LQ328" s="76"/>
      <c r="LR328" s="76"/>
      <c r="LS328" s="76"/>
      <c r="LT328" s="76"/>
      <c r="LU328" s="76"/>
      <c r="LV328" s="76"/>
      <c r="LW328" s="76"/>
      <c r="LX328" s="76"/>
      <c r="LY328" s="76"/>
      <c r="LZ328" s="76"/>
      <c r="MA328" s="76"/>
      <c r="MB328" s="76"/>
      <c r="MC328" s="76"/>
      <c r="MD328" s="76"/>
      <c r="ME328" s="76"/>
      <c r="MF328" s="76"/>
      <c r="MG328" s="76"/>
      <c r="MH328" s="76"/>
      <c r="MI328" s="76"/>
      <c r="MJ328" s="76"/>
      <c r="MK328" s="76"/>
      <c r="ML328" s="76"/>
      <c r="MM328" s="76"/>
      <c r="MN328" s="76"/>
      <c r="MO328" s="76"/>
      <c r="MP328" s="76"/>
      <c r="MQ328" s="76"/>
      <c r="MR328" s="76"/>
      <c r="MS328" s="76"/>
      <c r="MT328" s="76"/>
      <c r="MU328" s="76"/>
      <c r="MV328" s="76"/>
      <c r="MW328" s="76"/>
      <c r="MX328" s="76"/>
      <c r="MY328" s="76"/>
      <c r="MZ328" s="76"/>
      <c r="NA328" s="76"/>
      <c r="NB328" s="76"/>
      <c r="NC328" s="76"/>
      <c r="ND328" s="76"/>
      <c r="NE328" s="76"/>
      <c r="NF328" s="76"/>
      <c r="NG328" s="76"/>
      <c r="NH328" s="76"/>
      <c r="NI328" s="76"/>
      <c r="NJ328" s="76"/>
      <c r="NK328" s="76"/>
      <c r="NL328" s="76"/>
      <c r="NM328" s="76"/>
      <c r="NN328" s="76"/>
    </row>
    <row r="329" spans="1:378">
      <c r="A329" s="15">
        <v>321</v>
      </c>
      <c r="B329" s="121"/>
      <c r="C329" s="44"/>
      <c r="D329" s="43"/>
      <c r="E329" s="41"/>
      <c r="F329" s="41"/>
      <c r="G329" s="107"/>
      <c r="H329" s="42"/>
      <c r="I329" s="87">
        <f>COUNTIF(C$9:C329,C329)</f>
        <v>0</v>
      </c>
      <c r="J329" s="101">
        <f t="shared" ref="J329:J392" si="55">COUNTIF($M329:$NN329,"施設*")</f>
        <v>0</v>
      </c>
      <c r="K329" s="102">
        <f t="shared" ref="K329:K392" si="56">COUNTIF($M329:$NN329,"学年*")</f>
        <v>0</v>
      </c>
      <c r="L329" s="103">
        <f t="shared" ref="L329:L392" si="57">COUNTIF($M329:$NN329,"*学級*")</f>
        <v>0</v>
      </c>
      <c r="M329" s="75"/>
      <c r="N329" s="76"/>
      <c r="O329" s="76"/>
      <c r="P329" s="76"/>
      <c r="Q329" s="76"/>
      <c r="R329" s="76"/>
      <c r="S329" s="76"/>
      <c r="T329" s="76"/>
      <c r="U329" s="75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5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  <c r="FC329" s="76"/>
      <c r="FD329" s="76"/>
      <c r="FE329" s="76"/>
      <c r="FF329" s="76"/>
      <c r="FG329" s="76"/>
      <c r="FH329" s="76"/>
      <c r="FI329" s="76"/>
      <c r="FJ329" s="76"/>
      <c r="FK329" s="76"/>
      <c r="FL329" s="76"/>
      <c r="FM329" s="76"/>
      <c r="FN329" s="76"/>
      <c r="FO329" s="76"/>
      <c r="FP329" s="76"/>
      <c r="FQ329" s="76"/>
      <c r="FR329" s="76"/>
      <c r="FS329" s="76"/>
      <c r="FT329" s="76"/>
      <c r="FU329" s="76"/>
      <c r="FV329" s="76"/>
      <c r="FW329" s="76"/>
      <c r="FX329" s="76"/>
      <c r="FY329" s="76"/>
      <c r="FZ329" s="76"/>
      <c r="GA329" s="76"/>
      <c r="GB329" s="76"/>
      <c r="GC329" s="76"/>
      <c r="GD329" s="76"/>
      <c r="GE329" s="76"/>
      <c r="GF329" s="76"/>
      <c r="GG329" s="76"/>
      <c r="GH329" s="76"/>
      <c r="GI329" s="76"/>
      <c r="GJ329" s="76"/>
      <c r="GK329" s="76"/>
      <c r="GL329" s="76"/>
      <c r="GM329" s="76"/>
      <c r="GN329" s="76"/>
      <c r="GO329" s="76"/>
      <c r="GP329" s="76"/>
      <c r="GQ329" s="76"/>
      <c r="GR329" s="76"/>
      <c r="GS329" s="76"/>
      <c r="GT329" s="76"/>
      <c r="GU329" s="76"/>
      <c r="GV329" s="76"/>
      <c r="GW329" s="76"/>
      <c r="GX329" s="76"/>
      <c r="GY329" s="76"/>
      <c r="GZ329" s="76"/>
      <c r="HA329" s="76"/>
      <c r="HB329" s="76"/>
      <c r="HC329" s="76"/>
      <c r="HD329" s="76"/>
      <c r="HE329" s="76"/>
      <c r="HF329" s="76"/>
      <c r="HG329" s="76"/>
      <c r="HH329" s="76"/>
      <c r="HI329" s="76"/>
      <c r="HJ329" s="76"/>
      <c r="HK329" s="76"/>
      <c r="HL329" s="76"/>
      <c r="HM329" s="76"/>
      <c r="HN329" s="76"/>
      <c r="HO329" s="76"/>
      <c r="HP329" s="76"/>
      <c r="HQ329" s="76"/>
      <c r="HR329" s="76"/>
      <c r="HS329" s="76"/>
      <c r="HT329" s="76"/>
      <c r="HU329" s="76"/>
      <c r="HV329" s="76"/>
      <c r="HW329" s="76"/>
      <c r="HX329" s="76"/>
      <c r="HY329" s="76"/>
      <c r="HZ329" s="76"/>
      <c r="IA329" s="76"/>
      <c r="IB329" s="76"/>
      <c r="IC329" s="76"/>
      <c r="ID329" s="76"/>
      <c r="IE329" s="76"/>
      <c r="IF329" s="76"/>
      <c r="IG329" s="76"/>
      <c r="IH329" s="76"/>
      <c r="II329" s="76"/>
      <c r="IJ329" s="76"/>
      <c r="IK329" s="76"/>
      <c r="IL329" s="76"/>
      <c r="IM329" s="76"/>
      <c r="IN329" s="76"/>
      <c r="IO329" s="76"/>
      <c r="IP329" s="76"/>
      <c r="IQ329" s="76"/>
      <c r="IR329" s="76"/>
      <c r="IS329" s="76"/>
      <c r="IT329" s="76"/>
      <c r="IU329" s="76"/>
      <c r="IV329" s="76"/>
      <c r="IW329" s="76"/>
      <c r="IX329" s="76"/>
      <c r="IY329" s="76"/>
      <c r="IZ329" s="76"/>
      <c r="JA329" s="76"/>
      <c r="JB329" s="76"/>
      <c r="JC329" s="76"/>
      <c r="JD329" s="76"/>
      <c r="JE329" s="76"/>
      <c r="JF329" s="76"/>
      <c r="JG329" s="76"/>
      <c r="JH329" s="76"/>
      <c r="JI329" s="76"/>
      <c r="JJ329" s="76"/>
      <c r="JK329" s="76"/>
      <c r="JL329" s="76"/>
      <c r="JM329" s="76"/>
      <c r="JN329" s="76"/>
      <c r="JO329" s="76"/>
      <c r="JP329" s="76"/>
      <c r="JQ329" s="76"/>
      <c r="JR329" s="76"/>
      <c r="JS329" s="76"/>
      <c r="JT329" s="76"/>
      <c r="JU329" s="76"/>
      <c r="JV329" s="76"/>
      <c r="JW329" s="76"/>
      <c r="JX329" s="76"/>
      <c r="JY329" s="76"/>
      <c r="JZ329" s="76"/>
      <c r="KA329" s="76"/>
      <c r="KB329" s="76"/>
      <c r="KC329" s="76"/>
      <c r="KD329" s="76"/>
      <c r="KE329" s="76"/>
      <c r="KF329" s="76"/>
      <c r="KG329" s="76"/>
      <c r="KH329" s="76"/>
      <c r="KI329" s="76"/>
      <c r="KJ329" s="76"/>
      <c r="KK329" s="76"/>
      <c r="KL329" s="76"/>
      <c r="KM329" s="76"/>
      <c r="KN329" s="76"/>
      <c r="KO329" s="76"/>
      <c r="KP329" s="76"/>
      <c r="KQ329" s="76"/>
      <c r="KR329" s="76"/>
      <c r="KS329" s="76"/>
      <c r="KT329" s="76"/>
      <c r="KU329" s="76"/>
      <c r="KV329" s="76"/>
      <c r="KW329" s="76"/>
      <c r="KX329" s="76"/>
      <c r="KY329" s="76"/>
      <c r="KZ329" s="76"/>
      <c r="LA329" s="76"/>
      <c r="LB329" s="76"/>
      <c r="LC329" s="76"/>
      <c r="LD329" s="76"/>
      <c r="LE329" s="76"/>
      <c r="LF329" s="76"/>
      <c r="LG329" s="76"/>
      <c r="LH329" s="76"/>
      <c r="LI329" s="76"/>
      <c r="LJ329" s="76"/>
      <c r="LK329" s="76"/>
      <c r="LL329" s="76"/>
      <c r="LM329" s="76"/>
      <c r="LN329" s="76"/>
      <c r="LO329" s="76"/>
      <c r="LP329" s="76"/>
      <c r="LQ329" s="76"/>
      <c r="LR329" s="76"/>
      <c r="LS329" s="76"/>
      <c r="LT329" s="76"/>
      <c r="LU329" s="76"/>
      <c r="LV329" s="76"/>
      <c r="LW329" s="76"/>
      <c r="LX329" s="76"/>
      <c r="LY329" s="76"/>
      <c r="LZ329" s="76"/>
      <c r="MA329" s="76"/>
      <c r="MB329" s="76"/>
      <c r="MC329" s="76"/>
      <c r="MD329" s="76"/>
      <c r="ME329" s="76"/>
      <c r="MF329" s="76"/>
      <c r="MG329" s="76"/>
      <c r="MH329" s="76"/>
      <c r="MI329" s="76"/>
      <c r="MJ329" s="76"/>
      <c r="MK329" s="76"/>
      <c r="ML329" s="76"/>
      <c r="MM329" s="76"/>
      <c r="MN329" s="76"/>
      <c r="MO329" s="76"/>
      <c r="MP329" s="76"/>
      <c r="MQ329" s="76"/>
      <c r="MR329" s="76"/>
      <c r="MS329" s="76"/>
      <c r="MT329" s="76"/>
      <c r="MU329" s="76"/>
      <c r="MV329" s="76"/>
      <c r="MW329" s="76"/>
      <c r="MX329" s="76"/>
      <c r="MY329" s="76"/>
      <c r="MZ329" s="76"/>
      <c r="NA329" s="76"/>
      <c r="NB329" s="76"/>
      <c r="NC329" s="76"/>
      <c r="ND329" s="76"/>
      <c r="NE329" s="76"/>
      <c r="NF329" s="76"/>
      <c r="NG329" s="76"/>
      <c r="NH329" s="76"/>
      <c r="NI329" s="76"/>
      <c r="NJ329" s="76"/>
      <c r="NK329" s="76"/>
      <c r="NL329" s="76"/>
      <c r="NM329" s="76"/>
      <c r="NN329" s="76"/>
    </row>
    <row r="330" spans="1:378">
      <c r="A330" s="15">
        <v>322</v>
      </c>
      <c r="B330" s="121"/>
      <c r="C330" s="44"/>
      <c r="D330" s="43"/>
      <c r="E330" s="41"/>
      <c r="F330" s="41"/>
      <c r="G330" s="107"/>
      <c r="H330" s="42"/>
      <c r="I330" s="87">
        <f>COUNTIF(C$9:C330,C330)</f>
        <v>0</v>
      </c>
      <c r="J330" s="101">
        <f t="shared" si="55"/>
        <v>0</v>
      </c>
      <c r="K330" s="102">
        <f t="shared" si="56"/>
        <v>0</v>
      </c>
      <c r="L330" s="103">
        <f t="shared" si="57"/>
        <v>0</v>
      </c>
      <c r="M330" s="75"/>
      <c r="N330" s="76"/>
      <c r="O330" s="76"/>
      <c r="P330" s="76"/>
      <c r="Q330" s="76"/>
      <c r="R330" s="76"/>
      <c r="S330" s="76"/>
      <c r="T330" s="76"/>
      <c r="U330" s="75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5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  <c r="FC330" s="76"/>
      <c r="FD330" s="76"/>
      <c r="FE330" s="76"/>
      <c r="FF330" s="76"/>
      <c r="FG330" s="76"/>
      <c r="FH330" s="76"/>
      <c r="FI330" s="76"/>
      <c r="FJ330" s="76"/>
      <c r="FK330" s="76"/>
      <c r="FL330" s="76"/>
      <c r="FM330" s="76"/>
      <c r="FN330" s="76"/>
      <c r="FO330" s="76"/>
      <c r="FP330" s="76"/>
      <c r="FQ330" s="76"/>
      <c r="FR330" s="76"/>
      <c r="FS330" s="76"/>
      <c r="FT330" s="76"/>
      <c r="FU330" s="76"/>
      <c r="FV330" s="76"/>
      <c r="FW330" s="76"/>
      <c r="FX330" s="76"/>
      <c r="FY330" s="76"/>
      <c r="FZ330" s="76"/>
      <c r="GA330" s="76"/>
      <c r="GB330" s="76"/>
      <c r="GC330" s="76"/>
      <c r="GD330" s="76"/>
      <c r="GE330" s="76"/>
      <c r="GF330" s="76"/>
      <c r="GG330" s="76"/>
      <c r="GH330" s="76"/>
      <c r="GI330" s="76"/>
      <c r="GJ330" s="76"/>
      <c r="GK330" s="76"/>
      <c r="GL330" s="76"/>
      <c r="GM330" s="76"/>
      <c r="GN330" s="76"/>
      <c r="GO330" s="76"/>
      <c r="GP330" s="76"/>
      <c r="GQ330" s="76"/>
      <c r="GR330" s="76"/>
      <c r="GS330" s="76"/>
      <c r="GT330" s="76"/>
      <c r="GU330" s="76"/>
      <c r="GV330" s="76"/>
      <c r="GW330" s="76"/>
      <c r="GX330" s="76"/>
      <c r="GY330" s="76"/>
      <c r="GZ330" s="76"/>
      <c r="HA330" s="76"/>
      <c r="HB330" s="76"/>
      <c r="HC330" s="76"/>
      <c r="HD330" s="76"/>
      <c r="HE330" s="76"/>
      <c r="HF330" s="76"/>
      <c r="HG330" s="76"/>
      <c r="HH330" s="76"/>
      <c r="HI330" s="76"/>
      <c r="HJ330" s="76"/>
      <c r="HK330" s="76"/>
      <c r="HL330" s="76"/>
      <c r="HM330" s="76"/>
      <c r="HN330" s="76"/>
      <c r="HO330" s="76"/>
      <c r="HP330" s="76"/>
      <c r="HQ330" s="76"/>
      <c r="HR330" s="76"/>
      <c r="HS330" s="76"/>
      <c r="HT330" s="76"/>
      <c r="HU330" s="76"/>
      <c r="HV330" s="76"/>
      <c r="HW330" s="76"/>
      <c r="HX330" s="76"/>
      <c r="HY330" s="76"/>
      <c r="HZ330" s="76"/>
      <c r="IA330" s="76"/>
      <c r="IB330" s="76"/>
      <c r="IC330" s="76"/>
      <c r="ID330" s="76"/>
      <c r="IE330" s="76"/>
      <c r="IF330" s="76"/>
      <c r="IG330" s="76"/>
      <c r="IH330" s="76"/>
      <c r="II330" s="76"/>
      <c r="IJ330" s="76"/>
      <c r="IK330" s="76"/>
      <c r="IL330" s="76"/>
      <c r="IM330" s="76"/>
      <c r="IN330" s="76"/>
      <c r="IO330" s="76"/>
      <c r="IP330" s="76"/>
      <c r="IQ330" s="76"/>
      <c r="IR330" s="76"/>
      <c r="IS330" s="76"/>
      <c r="IT330" s="76"/>
      <c r="IU330" s="76"/>
      <c r="IV330" s="76"/>
      <c r="IW330" s="76"/>
      <c r="IX330" s="76"/>
      <c r="IY330" s="76"/>
      <c r="IZ330" s="76"/>
      <c r="JA330" s="76"/>
      <c r="JB330" s="76"/>
      <c r="JC330" s="76"/>
      <c r="JD330" s="76"/>
      <c r="JE330" s="76"/>
      <c r="JF330" s="76"/>
      <c r="JG330" s="76"/>
      <c r="JH330" s="76"/>
      <c r="JI330" s="76"/>
      <c r="JJ330" s="76"/>
      <c r="JK330" s="76"/>
      <c r="JL330" s="76"/>
      <c r="JM330" s="76"/>
      <c r="JN330" s="76"/>
      <c r="JO330" s="76"/>
      <c r="JP330" s="76"/>
      <c r="JQ330" s="76"/>
      <c r="JR330" s="76"/>
      <c r="JS330" s="76"/>
      <c r="JT330" s="76"/>
      <c r="JU330" s="76"/>
      <c r="JV330" s="76"/>
      <c r="JW330" s="76"/>
      <c r="JX330" s="76"/>
      <c r="JY330" s="76"/>
      <c r="JZ330" s="76"/>
      <c r="KA330" s="76"/>
      <c r="KB330" s="76"/>
      <c r="KC330" s="76"/>
      <c r="KD330" s="76"/>
      <c r="KE330" s="76"/>
      <c r="KF330" s="76"/>
      <c r="KG330" s="76"/>
      <c r="KH330" s="76"/>
      <c r="KI330" s="76"/>
      <c r="KJ330" s="76"/>
      <c r="KK330" s="76"/>
      <c r="KL330" s="76"/>
      <c r="KM330" s="76"/>
      <c r="KN330" s="76"/>
      <c r="KO330" s="76"/>
      <c r="KP330" s="76"/>
      <c r="KQ330" s="76"/>
      <c r="KR330" s="76"/>
      <c r="KS330" s="76"/>
      <c r="KT330" s="76"/>
      <c r="KU330" s="76"/>
      <c r="KV330" s="76"/>
      <c r="KW330" s="76"/>
      <c r="KX330" s="76"/>
      <c r="KY330" s="76"/>
      <c r="KZ330" s="76"/>
      <c r="LA330" s="76"/>
      <c r="LB330" s="76"/>
      <c r="LC330" s="76"/>
      <c r="LD330" s="76"/>
      <c r="LE330" s="76"/>
      <c r="LF330" s="76"/>
      <c r="LG330" s="76"/>
      <c r="LH330" s="76"/>
      <c r="LI330" s="76"/>
      <c r="LJ330" s="76"/>
      <c r="LK330" s="76"/>
      <c r="LL330" s="76"/>
      <c r="LM330" s="76"/>
      <c r="LN330" s="76"/>
      <c r="LO330" s="76"/>
      <c r="LP330" s="76"/>
      <c r="LQ330" s="76"/>
      <c r="LR330" s="76"/>
      <c r="LS330" s="76"/>
      <c r="LT330" s="76"/>
      <c r="LU330" s="76"/>
      <c r="LV330" s="76"/>
      <c r="LW330" s="76"/>
      <c r="LX330" s="76"/>
      <c r="LY330" s="76"/>
      <c r="LZ330" s="76"/>
      <c r="MA330" s="76"/>
      <c r="MB330" s="76"/>
      <c r="MC330" s="76"/>
      <c r="MD330" s="76"/>
      <c r="ME330" s="76"/>
      <c r="MF330" s="76"/>
      <c r="MG330" s="76"/>
      <c r="MH330" s="76"/>
      <c r="MI330" s="76"/>
      <c r="MJ330" s="76"/>
      <c r="MK330" s="76"/>
      <c r="ML330" s="76"/>
      <c r="MM330" s="76"/>
      <c r="MN330" s="76"/>
      <c r="MO330" s="76"/>
      <c r="MP330" s="76"/>
      <c r="MQ330" s="76"/>
      <c r="MR330" s="76"/>
      <c r="MS330" s="76"/>
      <c r="MT330" s="76"/>
      <c r="MU330" s="76"/>
      <c r="MV330" s="76"/>
      <c r="MW330" s="76"/>
      <c r="MX330" s="76"/>
      <c r="MY330" s="76"/>
      <c r="MZ330" s="76"/>
      <c r="NA330" s="76"/>
      <c r="NB330" s="76"/>
      <c r="NC330" s="76"/>
      <c r="ND330" s="76"/>
      <c r="NE330" s="76"/>
      <c r="NF330" s="76"/>
      <c r="NG330" s="76"/>
      <c r="NH330" s="76"/>
      <c r="NI330" s="76"/>
      <c r="NJ330" s="76"/>
      <c r="NK330" s="76"/>
      <c r="NL330" s="76"/>
      <c r="NM330" s="76"/>
      <c r="NN330" s="76"/>
    </row>
    <row r="331" spans="1:378">
      <c r="A331" s="15">
        <v>323</v>
      </c>
      <c r="B331" s="121"/>
      <c r="C331" s="44"/>
      <c r="D331" s="43"/>
      <c r="E331" s="41"/>
      <c r="F331" s="41"/>
      <c r="G331" s="107"/>
      <c r="H331" s="42"/>
      <c r="I331" s="87">
        <f>COUNTIF(C$9:C331,C331)</f>
        <v>0</v>
      </c>
      <c r="J331" s="101">
        <f t="shared" si="55"/>
        <v>0</v>
      </c>
      <c r="K331" s="102">
        <f t="shared" si="56"/>
        <v>0</v>
      </c>
      <c r="L331" s="103">
        <f t="shared" si="57"/>
        <v>0</v>
      </c>
      <c r="M331" s="75"/>
      <c r="N331" s="76"/>
      <c r="O331" s="76"/>
      <c r="P331" s="76"/>
      <c r="Q331" s="76"/>
      <c r="R331" s="76"/>
      <c r="S331" s="76"/>
      <c r="T331" s="76"/>
      <c r="U331" s="75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5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  <c r="FC331" s="76"/>
      <c r="FD331" s="76"/>
      <c r="FE331" s="76"/>
      <c r="FF331" s="76"/>
      <c r="FG331" s="76"/>
      <c r="FH331" s="76"/>
      <c r="FI331" s="76"/>
      <c r="FJ331" s="76"/>
      <c r="FK331" s="76"/>
      <c r="FL331" s="76"/>
      <c r="FM331" s="76"/>
      <c r="FN331" s="76"/>
      <c r="FO331" s="76"/>
      <c r="FP331" s="76"/>
      <c r="FQ331" s="76"/>
      <c r="FR331" s="76"/>
      <c r="FS331" s="76"/>
      <c r="FT331" s="76"/>
      <c r="FU331" s="76"/>
      <c r="FV331" s="76"/>
      <c r="FW331" s="76"/>
      <c r="FX331" s="76"/>
      <c r="FY331" s="76"/>
      <c r="FZ331" s="76"/>
      <c r="GA331" s="76"/>
      <c r="GB331" s="76"/>
      <c r="GC331" s="76"/>
      <c r="GD331" s="76"/>
      <c r="GE331" s="76"/>
      <c r="GF331" s="76"/>
      <c r="GG331" s="76"/>
      <c r="GH331" s="76"/>
      <c r="GI331" s="76"/>
      <c r="GJ331" s="76"/>
      <c r="GK331" s="76"/>
      <c r="GL331" s="76"/>
      <c r="GM331" s="76"/>
      <c r="GN331" s="76"/>
      <c r="GO331" s="76"/>
      <c r="GP331" s="76"/>
      <c r="GQ331" s="76"/>
      <c r="GR331" s="76"/>
      <c r="GS331" s="76"/>
      <c r="GT331" s="76"/>
      <c r="GU331" s="76"/>
      <c r="GV331" s="76"/>
      <c r="GW331" s="76"/>
      <c r="GX331" s="76"/>
      <c r="GY331" s="76"/>
      <c r="GZ331" s="76"/>
      <c r="HA331" s="76"/>
      <c r="HB331" s="76"/>
      <c r="HC331" s="76"/>
      <c r="HD331" s="76"/>
      <c r="HE331" s="76"/>
      <c r="HF331" s="76"/>
      <c r="HG331" s="76"/>
      <c r="HH331" s="76"/>
      <c r="HI331" s="76"/>
      <c r="HJ331" s="76"/>
      <c r="HK331" s="76"/>
      <c r="HL331" s="76"/>
      <c r="HM331" s="76"/>
      <c r="HN331" s="76"/>
      <c r="HO331" s="76"/>
      <c r="HP331" s="76"/>
      <c r="HQ331" s="76"/>
      <c r="HR331" s="76"/>
      <c r="HS331" s="76"/>
      <c r="HT331" s="76"/>
      <c r="HU331" s="76"/>
      <c r="HV331" s="76"/>
      <c r="HW331" s="76"/>
      <c r="HX331" s="76"/>
      <c r="HY331" s="76"/>
      <c r="HZ331" s="76"/>
      <c r="IA331" s="76"/>
      <c r="IB331" s="76"/>
      <c r="IC331" s="76"/>
      <c r="ID331" s="76"/>
      <c r="IE331" s="76"/>
      <c r="IF331" s="76"/>
      <c r="IG331" s="76"/>
      <c r="IH331" s="76"/>
      <c r="II331" s="76"/>
      <c r="IJ331" s="76"/>
      <c r="IK331" s="76"/>
      <c r="IL331" s="76"/>
      <c r="IM331" s="76"/>
      <c r="IN331" s="76"/>
      <c r="IO331" s="76"/>
      <c r="IP331" s="76"/>
      <c r="IQ331" s="76"/>
      <c r="IR331" s="76"/>
      <c r="IS331" s="76"/>
      <c r="IT331" s="76"/>
      <c r="IU331" s="76"/>
      <c r="IV331" s="76"/>
      <c r="IW331" s="76"/>
      <c r="IX331" s="76"/>
      <c r="IY331" s="76"/>
      <c r="IZ331" s="76"/>
      <c r="JA331" s="76"/>
      <c r="JB331" s="76"/>
      <c r="JC331" s="76"/>
      <c r="JD331" s="76"/>
      <c r="JE331" s="76"/>
      <c r="JF331" s="76"/>
      <c r="JG331" s="76"/>
      <c r="JH331" s="76"/>
      <c r="JI331" s="76"/>
      <c r="JJ331" s="76"/>
      <c r="JK331" s="76"/>
      <c r="JL331" s="76"/>
      <c r="JM331" s="76"/>
      <c r="JN331" s="76"/>
      <c r="JO331" s="76"/>
      <c r="JP331" s="76"/>
      <c r="JQ331" s="76"/>
      <c r="JR331" s="76"/>
      <c r="JS331" s="76"/>
      <c r="JT331" s="76"/>
      <c r="JU331" s="76"/>
      <c r="JV331" s="76"/>
      <c r="JW331" s="76"/>
      <c r="JX331" s="76"/>
      <c r="JY331" s="76"/>
      <c r="JZ331" s="76"/>
      <c r="KA331" s="76"/>
      <c r="KB331" s="76"/>
      <c r="KC331" s="76"/>
      <c r="KD331" s="76"/>
      <c r="KE331" s="76"/>
      <c r="KF331" s="76"/>
      <c r="KG331" s="76"/>
      <c r="KH331" s="76"/>
      <c r="KI331" s="76"/>
      <c r="KJ331" s="76"/>
      <c r="KK331" s="76"/>
      <c r="KL331" s="76"/>
      <c r="KM331" s="76"/>
      <c r="KN331" s="76"/>
      <c r="KO331" s="76"/>
      <c r="KP331" s="76"/>
      <c r="KQ331" s="76"/>
      <c r="KR331" s="76"/>
      <c r="KS331" s="76"/>
      <c r="KT331" s="76"/>
      <c r="KU331" s="76"/>
      <c r="KV331" s="76"/>
      <c r="KW331" s="76"/>
      <c r="KX331" s="76"/>
      <c r="KY331" s="76"/>
      <c r="KZ331" s="76"/>
      <c r="LA331" s="76"/>
      <c r="LB331" s="76"/>
      <c r="LC331" s="76"/>
      <c r="LD331" s="76"/>
      <c r="LE331" s="76"/>
      <c r="LF331" s="76"/>
      <c r="LG331" s="76"/>
      <c r="LH331" s="76"/>
      <c r="LI331" s="76"/>
      <c r="LJ331" s="76"/>
      <c r="LK331" s="76"/>
      <c r="LL331" s="76"/>
      <c r="LM331" s="76"/>
      <c r="LN331" s="76"/>
      <c r="LO331" s="76"/>
      <c r="LP331" s="76"/>
      <c r="LQ331" s="76"/>
      <c r="LR331" s="76"/>
      <c r="LS331" s="76"/>
      <c r="LT331" s="76"/>
      <c r="LU331" s="76"/>
      <c r="LV331" s="76"/>
      <c r="LW331" s="76"/>
      <c r="LX331" s="76"/>
      <c r="LY331" s="76"/>
      <c r="LZ331" s="76"/>
      <c r="MA331" s="76"/>
      <c r="MB331" s="76"/>
      <c r="MC331" s="76"/>
      <c r="MD331" s="76"/>
      <c r="ME331" s="76"/>
      <c r="MF331" s="76"/>
      <c r="MG331" s="76"/>
      <c r="MH331" s="76"/>
      <c r="MI331" s="76"/>
      <c r="MJ331" s="76"/>
      <c r="MK331" s="76"/>
      <c r="ML331" s="76"/>
      <c r="MM331" s="76"/>
      <c r="MN331" s="76"/>
      <c r="MO331" s="76"/>
      <c r="MP331" s="76"/>
      <c r="MQ331" s="76"/>
      <c r="MR331" s="76"/>
      <c r="MS331" s="76"/>
      <c r="MT331" s="76"/>
      <c r="MU331" s="76"/>
      <c r="MV331" s="76"/>
      <c r="MW331" s="76"/>
      <c r="MX331" s="76"/>
      <c r="MY331" s="76"/>
      <c r="MZ331" s="76"/>
      <c r="NA331" s="76"/>
      <c r="NB331" s="76"/>
      <c r="NC331" s="76"/>
      <c r="ND331" s="76"/>
      <c r="NE331" s="76"/>
      <c r="NF331" s="76"/>
      <c r="NG331" s="76"/>
      <c r="NH331" s="76"/>
      <c r="NI331" s="76"/>
      <c r="NJ331" s="76"/>
      <c r="NK331" s="76"/>
      <c r="NL331" s="76"/>
      <c r="NM331" s="76"/>
      <c r="NN331" s="76"/>
    </row>
    <row r="332" spans="1:378">
      <c r="A332" s="15">
        <v>324</v>
      </c>
      <c r="B332" s="121"/>
      <c r="C332" s="44"/>
      <c r="D332" s="43"/>
      <c r="E332" s="41"/>
      <c r="F332" s="41"/>
      <c r="G332" s="107"/>
      <c r="H332" s="42"/>
      <c r="I332" s="87">
        <f>COUNTIF(C$9:C332,C332)</f>
        <v>0</v>
      </c>
      <c r="J332" s="101">
        <f t="shared" si="55"/>
        <v>0</v>
      </c>
      <c r="K332" s="102">
        <f t="shared" si="56"/>
        <v>0</v>
      </c>
      <c r="L332" s="103">
        <f t="shared" si="57"/>
        <v>0</v>
      </c>
      <c r="M332" s="75"/>
      <c r="N332" s="76"/>
      <c r="O332" s="76"/>
      <c r="P332" s="76"/>
      <c r="Q332" s="76"/>
      <c r="R332" s="76"/>
      <c r="S332" s="76"/>
      <c r="T332" s="76"/>
      <c r="U332" s="75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5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  <c r="FC332" s="76"/>
      <c r="FD332" s="76"/>
      <c r="FE332" s="76"/>
      <c r="FF332" s="76"/>
      <c r="FG332" s="76"/>
      <c r="FH332" s="76"/>
      <c r="FI332" s="76"/>
      <c r="FJ332" s="76"/>
      <c r="FK332" s="76"/>
      <c r="FL332" s="76"/>
      <c r="FM332" s="76"/>
      <c r="FN332" s="76"/>
      <c r="FO332" s="76"/>
      <c r="FP332" s="76"/>
      <c r="FQ332" s="76"/>
      <c r="FR332" s="76"/>
      <c r="FS332" s="76"/>
      <c r="FT332" s="76"/>
      <c r="FU332" s="76"/>
      <c r="FV332" s="76"/>
      <c r="FW332" s="76"/>
      <c r="FX332" s="76"/>
      <c r="FY332" s="76"/>
      <c r="FZ332" s="76"/>
      <c r="GA332" s="76"/>
      <c r="GB332" s="76"/>
      <c r="GC332" s="76"/>
      <c r="GD332" s="76"/>
      <c r="GE332" s="76"/>
      <c r="GF332" s="76"/>
      <c r="GG332" s="76"/>
      <c r="GH332" s="76"/>
      <c r="GI332" s="76"/>
      <c r="GJ332" s="76"/>
      <c r="GK332" s="76"/>
      <c r="GL332" s="76"/>
      <c r="GM332" s="76"/>
      <c r="GN332" s="76"/>
      <c r="GO332" s="76"/>
      <c r="GP332" s="76"/>
      <c r="GQ332" s="76"/>
      <c r="GR332" s="76"/>
      <c r="GS332" s="76"/>
      <c r="GT332" s="76"/>
      <c r="GU332" s="76"/>
      <c r="GV332" s="76"/>
      <c r="GW332" s="76"/>
      <c r="GX332" s="76"/>
      <c r="GY332" s="76"/>
      <c r="GZ332" s="76"/>
      <c r="HA332" s="76"/>
      <c r="HB332" s="76"/>
      <c r="HC332" s="76"/>
      <c r="HD332" s="76"/>
      <c r="HE332" s="76"/>
      <c r="HF332" s="76"/>
      <c r="HG332" s="76"/>
      <c r="HH332" s="76"/>
      <c r="HI332" s="76"/>
      <c r="HJ332" s="76"/>
      <c r="HK332" s="76"/>
      <c r="HL332" s="76"/>
      <c r="HM332" s="76"/>
      <c r="HN332" s="76"/>
      <c r="HO332" s="76"/>
      <c r="HP332" s="76"/>
      <c r="HQ332" s="76"/>
      <c r="HR332" s="76"/>
      <c r="HS332" s="76"/>
      <c r="HT332" s="76"/>
      <c r="HU332" s="76"/>
      <c r="HV332" s="76"/>
      <c r="HW332" s="76"/>
      <c r="HX332" s="76"/>
      <c r="HY332" s="76"/>
      <c r="HZ332" s="76"/>
      <c r="IA332" s="76"/>
      <c r="IB332" s="76"/>
      <c r="IC332" s="76"/>
      <c r="ID332" s="76"/>
      <c r="IE332" s="76"/>
      <c r="IF332" s="76"/>
      <c r="IG332" s="76"/>
      <c r="IH332" s="76"/>
      <c r="II332" s="76"/>
      <c r="IJ332" s="76"/>
      <c r="IK332" s="76"/>
      <c r="IL332" s="76"/>
      <c r="IM332" s="76"/>
      <c r="IN332" s="76"/>
      <c r="IO332" s="76"/>
      <c r="IP332" s="76"/>
      <c r="IQ332" s="76"/>
      <c r="IR332" s="76"/>
      <c r="IS332" s="76"/>
      <c r="IT332" s="76"/>
      <c r="IU332" s="76"/>
      <c r="IV332" s="76"/>
      <c r="IW332" s="76"/>
      <c r="IX332" s="76"/>
      <c r="IY332" s="76"/>
      <c r="IZ332" s="76"/>
      <c r="JA332" s="76"/>
      <c r="JB332" s="76"/>
      <c r="JC332" s="76"/>
      <c r="JD332" s="76"/>
      <c r="JE332" s="76"/>
      <c r="JF332" s="76"/>
      <c r="JG332" s="76"/>
      <c r="JH332" s="76"/>
      <c r="JI332" s="76"/>
      <c r="JJ332" s="76"/>
      <c r="JK332" s="76"/>
      <c r="JL332" s="76"/>
      <c r="JM332" s="76"/>
      <c r="JN332" s="76"/>
      <c r="JO332" s="76"/>
      <c r="JP332" s="76"/>
      <c r="JQ332" s="76"/>
      <c r="JR332" s="76"/>
      <c r="JS332" s="76"/>
      <c r="JT332" s="76"/>
      <c r="JU332" s="76"/>
      <c r="JV332" s="76"/>
      <c r="JW332" s="76"/>
      <c r="JX332" s="76"/>
      <c r="JY332" s="76"/>
      <c r="JZ332" s="76"/>
      <c r="KA332" s="76"/>
      <c r="KB332" s="76"/>
      <c r="KC332" s="76"/>
      <c r="KD332" s="76"/>
      <c r="KE332" s="76"/>
      <c r="KF332" s="76"/>
      <c r="KG332" s="76"/>
      <c r="KH332" s="76"/>
      <c r="KI332" s="76"/>
      <c r="KJ332" s="76"/>
      <c r="KK332" s="76"/>
      <c r="KL332" s="76"/>
      <c r="KM332" s="76"/>
      <c r="KN332" s="76"/>
      <c r="KO332" s="76"/>
      <c r="KP332" s="76"/>
      <c r="KQ332" s="76"/>
      <c r="KR332" s="76"/>
      <c r="KS332" s="76"/>
      <c r="KT332" s="76"/>
      <c r="KU332" s="76"/>
      <c r="KV332" s="76"/>
      <c r="KW332" s="76"/>
      <c r="KX332" s="76"/>
      <c r="KY332" s="76"/>
      <c r="KZ332" s="76"/>
      <c r="LA332" s="76"/>
      <c r="LB332" s="76"/>
      <c r="LC332" s="76"/>
      <c r="LD332" s="76"/>
      <c r="LE332" s="76"/>
      <c r="LF332" s="76"/>
      <c r="LG332" s="76"/>
      <c r="LH332" s="76"/>
      <c r="LI332" s="76"/>
      <c r="LJ332" s="76"/>
      <c r="LK332" s="76"/>
      <c r="LL332" s="76"/>
      <c r="LM332" s="76"/>
      <c r="LN332" s="76"/>
      <c r="LO332" s="76"/>
      <c r="LP332" s="76"/>
      <c r="LQ332" s="76"/>
      <c r="LR332" s="76"/>
      <c r="LS332" s="76"/>
      <c r="LT332" s="76"/>
      <c r="LU332" s="76"/>
      <c r="LV332" s="76"/>
      <c r="LW332" s="76"/>
      <c r="LX332" s="76"/>
      <c r="LY332" s="76"/>
      <c r="LZ332" s="76"/>
      <c r="MA332" s="76"/>
      <c r="MB332" s="76"/>
      <c r="MC332" s="76"/>
      <c r="MD332" s="76"/>
      <c r="ME332" s="76"/>
      <c r="MF332" s="76"/>
      <c r="MG332" s="76"/>
      <c r="MH332" s="76"/>
      <c r="MI332" s="76"/>
      <c r="MJ332" s="76"/>
      <c r="MK332" s="76"/>
      <c r="ML332" s="76"/>
      <c r="MM332" s="76"/>
      <c r="MN332" s="76"/>
      <c r="MO332" s="76"/>
      <c r="MP332" s="76"/>
      <c r="MQ332" s="76"/>
      <c r="MR332" s="76"/>
      <c r="MS332" s="76"/>
      <c r="MT332" s="76"/>
      <c r="MU332" s="76"/>
      <c r="MV332" s="76"/>
      <c r="MW332" s="76"/>
      <c r="MX332" s="76"/>
      <c r="MY332" s="76"/>
      <c r="MZ332" s="76"/>
      <c r="NA332" s="76"/>
      <c r="NB332" s="76"/>
      <c r="NC332" s="76"/>
      <c r="ND332" s="76"/>
      <c r="NE332" s="76"/>
      <c r="NF332" s="76"/>
      <c r="NG332" s="76"/>
      <c r="NH332" s="76"/>
      <c r="NI332" s="76"/>
      <c r="NJ332" s="76"/>
      <c r="NK332" s="76"/>
      <c r="NL332" s="76"/>
      <c r="NM332" s="76"/>
      <c r="NN332" s="76"/>
    </row>
    <row r="333" spans="1:378">
      <c r="A333" s="15">
        <v>325</v>
      </c>
      <c r="B333" s="121"/>
      <c r="C333" s="44"/>
      <c r="D333" s="43"/>
      <c r="E333" s="41"/>
      <c r="F333" s="41"/>
      <c r="G333" s="107"/>
      <c r="H333" s="42"/>
      <c r="I333" s="87">
        <f>COUNTIF(C$9:C333,C333)</f>
        <v>0</v>
      </c>
      <c r="J333" s="101">
        <f t="shared" si="55"/>
        <v>0</v>
      </c>
      <c r="K333" s="102">
        <f t="shared" si="56"/>
        <v>0</v>
      </c>
      <c r="L333" s="103">
        <f t="shared" si="57"/>
        <v>0</v>
      </c>
      <c r="M333" s="75"/>
      <c r="N333" s="76"/>
      <c r="O333" s="76"/>
      <c r="P333" s="76"/>
      <c r="Q333" s="76"/>
      <c r="R333" s="76"/>
      <c r="S333" s="76"/>
      <c r="T333" s="76"/>
      <c r="U333" s="75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5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  <c r="FC333" s="76"/>
      <c r="FD333" s="76"/>
      <c r="FE333" s="76"/>
      <c r="FF333" s="76"/>
      <c r="FG333" s="76"/>
      <c r="FH333" s="76"/>
      <c r="FI333" s="76"/>
      <c r="FJ333" s="76"/>
      <c r="FK333" s="76"/>
      <c r="FL333" s="76"/>
      <c r="FM333" s="76"/>
      <c r="FN333" s="76"/>
      <c r="FO333" s="76"/>
      <c r="FP333" s="76"/>
      <c r="FQ333" s="76"/>
      <c r="FR333" s="76"/>
      <c r="FS333" s="76"/>
      <c r="FT333" s="76"/>
      <c r="FU333" s="76"/>
      <c r="FV333" s="76"/>
      <c r="FW333" s="76"/>
      <c r="FX333" s="76"/>
      <c r="FY333" s="76"/>
      <c r="FZ333" s="76"/>
      <c r="GA333" s="76"/>
      <c r="GB333" s="76"/>
      <c r="GC333" s="76"/>
      <c r="GD333" s="76"/>
      <c r="GE333" s="76"/>
      <c r="GF333" s="76"/>
      <c r="GG333" s="76"/>
      <c r="GH333" s="76"/>
      <c r="GI333" s="76"/>
      <c r="GJ333" s="76"/>
      <c r="GK333" s="76"/>
      <c r="GL333" s="76"/>
      <c r="GM333" s="76"/>
      <c r="GN333" s="76"/>
      <c r="GO333" s="76"/>
      <c r="GP333" s="76"/>
      <c r="GQ333" s="76"/>
      <c r="GR333" s="76"/>
      <c r="GS333" s="76"/>
      <c r="GT333" s="76"/>
      <c r="GU333" s="76"/>
      <c r="GV333" s="76"/>
      <c r="GW333" s="76"/>
      <c r="GX333" s="76"/>
      <c r="GY333" s="76"/>
      <c r="GZ333" s="76"/>
      <c r="HA333" s="76"/>
      <c r="HB333" s="76"/>
      <c r="HC333" s="76"/>
      <c r="HD333" s="76"/>
      <c r="HE333" s="76"/>
      <c r="HF333" s="76"/>
      <c r="HG333" s="76"/>
      <c r="HH333" s="76"/>
      <c r="HI333" s="76"/>
      <c r="HJ333" s="76"/>
      <c r="HK333" s="76"/>
      <c r="HL333" s="76"/>
      <c r="HM333" s="76"/>
      <c r="HN333" s="76"/>
      <c r="HO333" s="76"/>
      <c r="HP333" s="76"/>
      <c r="HQ333" s="76"/>
      <c r="HR333" s="76"/>
      <c r="HS333" s="76"/>
      <c r="HT333" s="76"/>
      <c r="HU333" s="76"/>
      <c r="HV333" s="76"/>
      <c r="HW333" s="76"/>
      <c r="HX333" s="76"/>
      <c r="HY333" s="76"/>
      <c r="HZ333" s="76"/>
      <c r="IA333" s="76"/>
      <c r="IB333" s="76"/>
      <c r="IC333" s="76"/>
      <c r="ID333" s="76"/>
      <c r="IE333" s="76"/>
      <c r="IF333" s="76"/>
      <c r="IG333" s="76"/>
      <c r="IH333" s="76"/>
      <c r="II333" s="76"/>
      <c r="IJ333" s="76"/>
      <c r="IK333" s="76"/>
      <c r="IL333" s="76"/>
      <c r="IM333" s="76"/>
      <c r="IN333" s="76"/>
      <c r="IO333" s="76"/>
      <c r="IP333" s="76"/>
      <c r="IQ333" s="76"/>
      <c r="IR333" s="76"/>
      <c r="IS333" s="76"/>
      <c r="IT333" s="76"/>
      <c r="IU333" s="76"/>
      <c r="IV333" s="76"/>
      <c r="IW333" s="76"/>
      <c r="IX333" s="76"/>
      <c r="IY333" s="76"/>
      <c r="IZ333" s="76"/>
      <c r="JA333" s="76"/>
      <c r="JB333" s="76"/>
      <c r="JC333" s="76"/>
      <c r="JD333" s="76"/>
      <c r="JE333" s="76"/>
      <c r="JF333" s="76"/>
      <c r="JG333" s="76"/>
      <c r="JH333" s="76"/>
      <c r="JI333" s="76"/>
      <c r="JJ333" s="76"/>
      <c r="JK333" s="76"/>
      <c r="JL333" s="76"/>
      <c r="JM333" s="76"/>
      <c r="JN333" s="76"/>
      <c r="JO333" s="76"/>
      <c r="JP333" s="76"/>
      <c r="JQ333" s="76"/>
      <c r="JR333" s="76"/>
      <c r="JS333" s="76"/>
      <c r="JT333" s="76"/>
      <c r="JU333" s="76"/>
      <c r="JV333" s="76"/>
      <c r="JW333" s="76"/>
      <c r="JX333" s="76"/>
      <c r="JY333" s="76"/>
      <c r="JZ333" s="76"/>
      <c r="KA333" s="76"/>
      <c r="KB333" s="76"/>
      <c r="KC333" s="76"/>
      <c r="KD333" s="76"/>
      <c r="KE333" s="76"/>
      <c r="KF333" s="76"/>
      <c r="KG333" s="76"/>
      <c r="KH333" s="76"/>
      <c r="KI333" s="76"/>
      <c r="KJ333" s="76"/>
      <c r="KK333" s="76"/>
      <c r="KL333" s="76"/>
      <c r="KM333" s="76"/>
      <c r="KN333" s="76"/>
      <c r="KO333" s="76"/>
      <c r="KP333" s="76"/>
      <c r="KQ333" s="76"/>
      <c r="KR333" s="76"/>
      <c r="KS333" s="76"/>
      <c r="KT333" s="76"/>
      <c r="KU333" s="76"/>
      <c r="KV333" s="76"/>
      <c r="KW333" s="76"/>
      <c r="KX333" s="76"/>
      <c r="KY333" s="76"/>
      <c r="KZ333" s="76"/>
      <c r="LA333" s="76"/>
      <c r="LB333" s="76"/>
      <c r="LC333" s="76"/>
      <c r="LD333" s="76"/>
      <c r="LE333" s="76"/>
      <c r="LF333" s="76"/>
      <c r="LG333" s="76"/>
      <c r="LH333" s="76"/>
      <c r="LI333" s="76"/>
      <c r="LJ333" s="76"/>
      <c r="LK333" s="76"/>
      <c r="LL333" s="76"/>
      <c r="LM333" s="76"/>
      <c r="LN333" s="76"/>
      <c r="LO333" s="76"/>
      <c r="LP333" s="76"/>
      <c r="LQ333" s="76"/>
      <c r="LR333" s="76"/>
      <c r="LS333" s="76"/>
      <c r="LT333" s="76"/>
      <c r="LU333" s="76"/>
      <c r="LV333" s="76"/>
      <c r="LW333" s="76"/>
      <c r="LX333" s="76"/>
      <c r="LY333" s="76"/>
      <c r="LZ333" s="76"/>
      <c r="MA333" s="76"/>
      <c r="MB333" s="76"/>
      <c r="MC333" s="76"/>
      <c r="MD333" s="76"/>
      <c r="ME333" s="76"/>
      <c r="MF333" s="76"/>
      <c r="MG333" s="76"/>
      <c r="MH333" s="76"/>
      <c r="MI333" s="76"/>
      <c r="MJ333" s="76"/>
      <c r="MK333" s="76"/>
      <c r="ML333" s="76"/>
      <c r="MM333" s="76"/>
      <c r="MN333" s="76"/>
      <c r="MO333" s="76"/>
      <c r="MP333" s="76"/>
      <c r="MQ333" s="76"/>
      <c r="MR333" s="76"/>
      <c r="MS333" s="76"/>
      <c r="MT333" s="76"/>
      <c r="MU333" s="76"/>
      <c r="MV333" s="76"/>
      <c r="MW333" s="76"/>
      <c r="MX333" s="76"/>
      <c r="MY333" s="76"/>
      <c r="MZ333" s="76"/>
      <c r="NA333" s="76"/>
      <c r="NB333" s="76"/>
      <c r="NC333" s="76"/>
      <c r="ND333" s="76"/>
      <c r="NE333" s="76"/>
      <c r="NF333" s="76"/>
      <c r="NG333" s="76"/>
      <c r="NH333" s="76"/>
      <c r="NI333" s="76"/>
      <c r="NJ333" s="76"/>
      <c r="NK333" s="76"/>
      <c r="NL333" s="76"/>
      <c r="NM333" s="76"/>
      <c r="NN333" s="76"/>
    </row>
    <row r="334" spans="1:378">
      <c r="A334" s="15">
        <v>326</v>
      </c>
      <c r="B334" s="121"/>
      <c r="C334" s="44"/>
      <c r="D334" s="43"/>
      <c r="E334" s="41"/>
      <c r="F334" s="41"/>
      <c r="G334" s="107"/>
      <c r="H334" s="42"/>
      <c r="I334" s="87">
        <f>COUNTIF(C$9:C334,C334)</f>
        <v>0</v>
      </c>
      <c r="J334" s="101">
        <f t="shared" si="55"/>
        <v>0</v>
      </c>
      <c r="K334" s="102">
        <f t="shared" si="56"/>
        <v>0</v>
      </c>
      <c r="L334" s="103">
        <f t="shared" si="57"/>
        <v>0</v>
      </c>
      <c r="M334" s="75"/>
      <c r="N334" s="76"/>
      <c r="O334" s="76"/>
      <c r="P334" s="76"/>
      <c r="Q334" s="76"/>
      <c r="R334" s="76"/>
      <c r="S334" s="76"/>
      <c r="T334" s="76"/>
      <c r="U334" s="75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5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  <c r="FC334" s="76"/>
      <c r="FD334" s="76"/>
      <c r="FE334" s="76"/>
      <c r="FF334" s="76"/>
      <c r="FG334" s="76"/>
      <c r="FH334" s="76"/>
      <c r="FI334" s="76"/>
      <c r="FJ334" s="76"/>
      <c r="FK334" s="76"/>
      <c r="FL334" s="76"/>
      <c r="FM334" s="76"/>
      <c r="FN334" s="76"/>
      <c r="FO334" s="76"/>
      <c r="FP334" s="76"/>
      <c r="FQ334" s="76"/>
      <c r="FR334" s="76"/>
      <c r="FS334" s="76"/>
      <c r="FT334" s="76"/>
      <c r="FU334" s="76"/>
      <c r="FV334" s="76"/>
      <c r="FW334" s="76"/>
      <c r="FX334" s="76"/>
      <c r="FY334" s="76"/>
      <c r="FZ334" s="76"/>
      <c r="GA334" s="76"/>
      <c r="GB334" s="76"/>
      <c r="GC334" s="76"/>
      <c r="GD334" s="76"/>
      <c r="GE334" s="76"/>
      <c r="GF334" s="76"/>
      <c r="GG334" s="76"/>
      <c r="GH334" s="76"/>
      <c r="GI334" s="76"/>
      <c r="GJ334" s="76"/>
      <c r="GK334" s="76"/>
      <c r="GL334" s="76"/>
      <c r="GM334" s="76"/>
      <c r="GN334" s="76"/>
      <c r="GO334" s="76"/>
      <c r="GP334" s="76"/>
      <c r="GQ334" s="76"/>
      <c r="GR334" s="76"/>
      <c r="GS334" s="76"/>
      <c r="GT334" s="76"/>
      <c r="GU334" s="76"/>
      <c r="GV334" s="76"/>
      <c r="GW334" s="76"/>
      <c r="GX334" s="76"/>
      <c r="GY334" s="76"/>
      <c r="GZ334" s="76"/>
      <c r="HA334" s="76"/>
      <c r="HB334" s="76"/>
      <c r="HC334" s="76"/>
      <c r="HD334" s="76"/>
      <c r="HE334" s="76"/>
      <c r="HF334" s="76"/>
      <c r="HG334" s="76"/>
      <c r="HH334" s="76"/>
      <c r="HI334" s="76"/>
      <c r="HJ334" s="76"/>
      <c r="HK334" s="76"/>
      <c r="HL334" s="76"/>
      <c r="HM334" s="76"/>
      <c r="HN334" s="76"/>
      <c r="HO334" s="76"/>
      <c r="HP334" s="76"/>
      <c r="HQ334" s="76"/>
      <c r="HR334" s="76"/>
      <c r="HS334" s="76"/>
      <c r="HT334" s="76"/>
      <c r="HU334" s="76"/>
      <c r="HV334" s="76"/>
      <c r="HW334" s="76"/>
      <c r="HX334" s="76"/>
      <c r="HY334" s="76"/>
      <c r="HZ334" s="76"/>
      <c r="IA334" s="76"/>
      <c r="IB334" s="76"/>
      <c r="IC334" s="76"/>
      <c r="ID334" s="76"/>
      <c r="IE334" s="76"/>
      <c r="IF334" s="76"/>
      <c r="IG334" s="76"/>
      <c r="IH334" s="76"/>
      <c r="II334" s="76"/>
      <c r="IJ334" s="76"/>
      <c r="IK334" s="76"/>
      <c r="IL334" s="76"/>
      <c r="IM334" s="76"/>
      <c r="IN334" s="76"/>
      <c r="IO334" s="76"/>
      <c r="IP334" s="76"/>
      <c r="IQ334" s="76"/>
      <c r="IR334" s="76"/>
      <c r="IS334" s="76"/>
      <c r="IT334" s="76"/>
      <c r="IU334" s="76"/>
      <c r="IV334" s="76"/>
      <c r="IW334" s="76"/>
      <c r="IX334" s="76"/>
      <c r="IY334" s="76"/>
      <c r="IZ334" s="76"/>
      <c r="JA334" s="76"/>
      <c r="JB334" s="76"/>
      <c r="JC334" s="76"/>
      <c r="JD334" s="76"/>
      <c r="JE334" s="76"/>
      <c r="JF334" s="76"/>
      <c r="JG334" s="76"/>
      <c r="JH334" s="76"/>
      <c r="JI334" s="76"/>
      <c r="JJ334" s="76"/>
      <c r="JK334" s="76"/>
      <c r="JL334" s="76"/>
      <c r="JM334" s="76"/>
      <c r="JN334" s="76"/>
      <c r="JO334" s="76"/>
      <c r="JP334" s="76"/>
      <c r="JQ334" s="76"/>
      <c r="JR334" s="76"/>
      <c r="JS334" s="76"/>
      <c r="JT334" s="76"/>
      <c r="JU334" s="76"/>
      <c r="JV334" s="76"/>
      <c r="JW334" s="76"/>
      <c r="JX334" s="76"/>
      <c r="JY334" s="76"/>
      <c r="JZ334" s="76"/>
      <c r="KA334" s="76"/>
      <c r="KB334" s="76"/>
      <c r="KC334" s="76"/>
      <c r="KD334" s="76"/>
      <c r="KE334" s="76"/>
      <c r="KF334" s="76"/>
      <c r="KG334" s="76"/>
      <c r="KH334" s="76"/>
      <c r="KI334" s="76"/>
      <c r="KJ334" s="76"/>
      <c r="KK334" s="76"/>
      <c r="KL334" s="76"/>
      <c r="KM334" s="76"/>
      <c r="KN334" s="76"/>
      <c r="KO334" s="76"/>
      <c r="KP334" s="76"/>
      <c r="KQ334" s="76"/>
      <c r="KR334" s="76"/>
      <c r="KS334" s="76"/>
      <c r="KT334" s="76"/>
      <c r="KU334" s="76"/>
      <c r="KV334" s="76"/>
      <c r="KW334" s="76"/>
      <c r="KX334" s="76"/>
      <c r="KY334" s="76"/>
      <c r="KZ334" s="76"/>
      <c r="LA334" s="76"/>
      <c r="LB334" s="76"/>
      <c r="LC334" s="76"/>
      <c r="LD334" s="76"/>
      <c r="LE334" s="76"/>
      <c r="LF334" s="76"/>
      <c r="LG334" s="76"/>
      <c r="LH334" s="76"/>
      <c r="LI334" s="76"/>
      <c r="LJ334" s="76"/>
      <c r="LK334" s="76"/>
      <c r="LL334" s="76"/>
      <c r="LM334" s="76"/>
      <c r="LN334" s="76"/>
      <c r="LO334" s="76"/>
      <c r="LP334" s="76"/>
      <c r="LQ334" s="76"/>
      <c r="LR334" s="76"/>
      <c r="LS334" s="76"/>
      <c r="LT334" s="76"/>
      <c r="LU334" s="76"/>
      <c r="LV334" s="76"/>
      <c r="LW334" s="76"/>
      <c r="LX334" s="76"/>
      <c r="LY334" s="76"/>
      <c r="LZ334" s="76"/>
      <c r="MA334" s="76"/>
      <c r="MB334" s="76"/>
      <c r="MC334" s="76"/>
      <c r="MD334" s="76"/>
      <c r="ME334" s="76"/>
      <c r="MF334" s="76"/>
      <c r="MG334" s="76"/>
      <c r="MH334" s="76"/>
      <c r="MI334" s="76"/>
      <c r="MJ334" s="76"/>
      <c r="MK334" s="76"/>
      <c r="ML334" s="76"/>
      <c r="MM334" s="76"/>
      <c r="MN334" s="76"/>
      <c r="MO334" s="76"/>
      <c r="MP334" s="76"/>
      <c r="MQ334" s="76"/>
      <c r="MR334" s="76"/>
      <c r="MS334" s="76"/>
      <c r="MT334" s="76"/>
      <c r="MU334" s="76"/>
      <c r="MV334" s="76"/>
      <c r="MW334" s="76"/>
      <c r="MX334" s="76"/>
      <c r="MY334" s="76"/>
      <c r="MZ334" s="76"/>
      <c r="NA334" s="76"/>
      <c r="NB334" s="76"/>
      <c r="NC334" s="76"/>
      <c r="ND334" s="76"/>
      <c r="NE334" s="76"/>
      <c r="NF334" s="76"/>
      <c r="NG334" s="76"/>
      <c r="NH334" s="76"/>
      <c r="NI334" s="76"/>
      <c r="NJ334" s="76"/>
      <c r="NK334" s="76"/>
      <c r="NL334" s="76"/>
      <c r="NM334" s="76"/>
      <c r="NN334" s="76"/>
    </row>
    <row r="335" spans="1:378">
      <c r="A335" s="15">
        <v>327</v>
      </c>
      <c r="B335" s="121"/>
      <c r="C335" s="44"/>
      <c r="D335" s="43"/>
      <c r="E335" s="41"/>
      <c r="F335" s="41"/>
      <c r="G335" s="107"/>
      <c r="H335" s="42"/>
      <c r="I335" s="87">
        <f>COUNTIF(C$9:C335,C335)</f>
        <v>0</v>
      </c>
      <c r="J335" s="101">
        <f t="shared" si="55"/>
        <v>0</v>
      </c>
      <c r="K335" s="102">
        <f t="shared" si="56"/>
        <v>0</v>
      </c>
      <c r="L335" s="103">
        <f t="shared" si="57"/>
        <v>0</v>
      </c>
      <c r="M335" s="75"/>
      <c r="N335" s="76"/>
      <c r="O335" s="76"/>
      <c r="P335" s="76"/>
      <c r="Q335" s="76"/>
      <c r="R335" s="76"/>
      <c r="S335" s="76"/>
      <c r="T335" s="76"/>
      <c r="U335" s="75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5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  <c r="IU335" s="76"/>
      <c r="IV335" s="76"/>
      <c r="IW335" s="76"/>
      <c r="IX335" s="76"/>
      <c r="IY335" s="76"/>
      <c r="IZ335" s="76"/>
      <c r="JA335" s="76"/>
      <c r="JB335" s="76"/>
      <c r="JC335" s="76"/>
      <c r="JD335" s="76"/>
      <c r="JE335" s="76"/>
      <c r="JF335" s="76"/>
      <c r="JG335" s="76"/>
      <c r="JH335" s="76"/>
      <c r="JI335" s="76"/>
      <c r="JJ335" s="76"/>
      <c r="JK335" s="76"/>
      <c r="JL335" s="76"/>
      <c r="JM335" s="76"/>
      <c r="JN335" s="76"/>
      <c r="JO335" s="76"/>
      <c r="JP335" s="76"/>
      <c r="JQ335" s="76"/>
      <c r="JR335" s="76"/>
      <c r="JS335" s="76"/>
      <c r="JT335" s="76"/>
      <c r="JU335" s="76"/>
      <c r="JV335" s="76"/>
      <c r="JW335" s="76"/>
      <c r="JX335" s="76"/>
      <c r="JY335" s="76"/>
      <c r="JZ335" s="76"/>
      <c r="KA335" s="76"/>
      <c r="KB335" s="76"/>
      <c r="KC335" s="76"/>
      <c r="KD335" s="76"/>
      <c r="KE335" s="76"/>
      <c r="KF335" s="76"/>
      <c r="KG335" s="76"/>
      <c r="KH335" s="76"/>
      <c r="KI335" s="76"/>
      <c r="KJ335" s="76"/>
      <c r="KK335" s="76"/>
      <c r="KL335" s="76"/>
      <c r="KM335" s="76"/>
      <c r="KN335" s="76"/>
      <c r="KO335" s="76"/>
      <c r="KP335" s="76"/>
      <c r="KQ335" s="76"/>
      <c r="KR335" s="76"/>
      <c r="KS335" s="76"/>
      <c r="KT335" s="76"/>
      <c r="KU335" s="76"/>
      <c r="KV335" s="76"/>
      <c r="KW335" s="76"/>
      <c r="KX335" s="76"/>
      <c r="KY335" s="76"/>
      <c r="KZ335" s="76"/>
      <c r="LA335" s="76"/>
      <c r="LB335" s="76"/>
      <c r="LC335" s="76"/>
      <c r="LD335" s="76"/>
      <c r="LE335" s="76"/>
      <c r="LF335" s="76"/>
      <c r="LG335" s="76"/>
      <c r="LH335" s="76"/>
      <c r="LI335" s="76"/>
      <c r="LJ335" s="76"/>
      <c r="LK335" s="76"/>
      <c r="LL335" s="76"/>
      <c r="LM335" s="76"/>
      <c r="LN335" s="76"/>
      <c r="LO335" s="76"/>
      <c r="LP335" s="76"/>
      <c r="LQ335" s="76"/>
      <c r="LR335" s="76"/>
      <c r="LS335" s="76"/>
      <c r="LT335" s="76"/>
      <c r="LU335" s="76"/>
      <c r="LV335" s="76"/>
      <c r="LW335" s="76"/>
      <c r="LX335" s="76"/>
      <c r="LY335" s="76"/>
      <c r="LZ335" s="76"/>
      <c r="MA335" s="76"/>
      <c r="MB335" s="76"/>
      <c r="MC335" s="76"/>
      <c r="MD335" s="76"/>
      <c r="ME335" s="76"/>
      <c r="MF335" s="76"/>
      <c r="MG335" s="76"/>
      <c r="MH335" s="76"/>
      <c r="MI335" s="76"/>
      <c r="MJ335" s="76"/>
      <c r="MK335" s="76"/>
      <c r="ML335" s="76"/>
      <c r="MM335" s="76"/>
      <c r="MN335" s="76"/>
      <c r="MO335" s="76"/>
      <c r="MP335" s="76"/>
      <c r="MQ335" s="76"/>
      <c r="MR335" s="76"/>
      <c r="MS335" s="76"/>
      <c r="MT335" s="76"/>
      <c r="MU335" s="76"/>
      <c r="MV335" s="76"/>
      <c r="MW335" s="76"/>
      <c r="MX335" s="76"/>
      <c r="MY335" s="76"/>
      <c r="MZ335" s="76"/>
      <c r="NA335" s="76"/>
      <c r="NB335" s="76"/>
      <c r="NC335" s="76"/>
      <c r="ND335" s="76"/>
      <c r="NE335" s="76"/>
      <c r="NF335" s="76"/>
      <c r="NG335" s="76"/>
      <c r="NH335" s="76"/>
      <c r="NI335" s="76"/>
      <c r="NJ335" s="76"/>
      <c r="NK335" s="76"/>
      <c r="NL335" s="76"/>
      <c r="NM335" s="76"/>
      <c r="NN335" s="76"/>
    </row>
    <row r="336" spans="1:378">
      <c r="A336" s="15">
        <v>328</v>
      </c>
      <c r="B336" s="121"/>
      <c r="C336" s="44"/>
      <c r="D336" s="43"/>
      <c r="E336" s="41"/>
      <c r="F336" s="41"/>
      <c r="G336" s="107"/>
      <c r="H336" s="42"/>
      <c r="I336" s="87">
        <f>COUNTIF(C$9:C336,C336)</f>
        <v>0</v>
      </c>
      <c r="J336" s="101">
        <f t="shared" si="55"/>
        <v>0</v>
      </c>
      <c r="K336" s="102">
        <f t="shared" si="56"/>
        <v>0</v>
      </c>
      <c r="L336" s="103">
        <f t="shared" si="57"/>
        <v>0</v>
      </c>
      <c r="M336" s="75"/>
      <c r="N336" s="76"/>
      <c r="O336" s="76"/>
      <c r="P336" s="76"/>
      <c r="Q336" s="76"/>
      <c r="R336" s="76"/>
      <c r="S336" s="76"/>
      <c r="T336" s="76"/>
      <c r="U336" s="75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5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  <c r="FC336" s="76"/>
      <c r="FD336" s="76"/>
      <c r="FE336" s="76"/>
      <c r="FF336" s="76"/>
      <c r="FG336" s="76"/>
      <c r="FH336" s="76"/>
      <c r="FI336" s="76"/>
      <c r="FJ336" s="76"/>
      <c r="FK336" s="76"/>
      <c r="FL336" s="76"/>
      <c r="FM336" s="76"/>
      <c r="FN336" s="76"/>
      <c r="FO336" s="76"/>
      <c r="FP336" s="76"/>
      <c r="FQ336" s="76"/>
      <c r="FR336" s="76"/>
      <c r="FS336" s="76"/>
      <c r="FT336" s="76"/>
      <c r="FU336" s="76"/>
      <c r="FV336" s="76"/>
      <c r="FW336" s="76"/>
      <c r="FX336" s="76"/>
      <c r="FY336" s="76"/>
      <c r="FZ336" s="76"/>
      <c r="GA336" s="76"/>
      <c r="GB336" s="76"/>
      <c r="GC336" s="76"/>
      <c r="GD336" s="76"/>
      <c r="GE336" s="76"/>
      <c r="GF336" s="76"/>
      <c r="GG336" s="76"/>
      <c r="GH336" s="76"/>
      <c r="GI336" s="76"/>
      <c r="GJ336" s="76"/>
      <c r="GK336" s="76"/>
      <c r="GL336" s="76"/>
      <c r="GM336" s="76"/>
      <c r="GN336" s="76"/>
      <c r="GO336" s="76"/>
      <c r="GP336" s="76"/>
      <c r="GQ336" s="76"/>
      <c r="GR336" s="76"/>
      <c r="GS336" s="76"/>
      <c r="GT336" s="76"/>
      <c r="GU336" s="76"/>
      <c r="GV336" s="76"/>
      <c r="GW336" s="76"/>
      <c r="GX336" s="76"/>
      <c r="GY336" s="76"/>
      <c r="GZ336" s="76"/>
      <c r="HA336" s="76"/>
      <c r="HB336" s="76"/>
      <c r="HC336" s="76"/>
      <c r="HD336" s="76"/>
      <c r="HE336" s="76"/>
      <c r="HF336" s="76"/>
      <c r="HG336" s="76"/>
      <c r="HH336" s="76"/>
      <c r="HI336" s="76"/>
      <c r="HJ336" s="76"/>
      <c r="HK336" s="76"/>
      <c r="HL336" s="76"/>
      <c r="HM336" s="76"/>
      <c r="HN336" s="76"/>
      <c r="HO336" s="76"/>
      <c r="HP336" s="76"/>
      <c r="HQ336" s="76"/>
      <c r="HR336" s="76"/>
      <c r="HS336" s="76"/>
      <c r="HT336" s="76"/>
      <c r="HU336" s="76"/>
      <c r="HV336" s="76"/>
      <c r="HW336" s="76"/>
      <c r="HX336" s="76"/>
      <c r="HY336" s="76"/>
      <c r="HZ336" s="76"/>
      <c r="IA336" s="76"/>
      <c r="IB336" s="76"/>
      <c r="IC336" s="76"/>
      <c r="ID336" s="76"/>
      <c r="IE336" s="76"/>
      <c r="IF336" s="76"/>
      <c r="IG336" s="76"/>
      <c r="IH336" s="76"/>
      <c r="II336" s="76"/>
      <c r="IJ336" s="76"/>
      <c r="IK336" s="76"/>
      <c r="IL336" s="76"/>
      <c r="IM336" s="76"/>
      <c r="IN336" s="76"/>
      <c r="IO336" s="76"/>
      <c r="IP336" s="76"/>
      <c r="IQ336" s="76"/>
      <c r="IR336" s="76"/>
      <c r="IS336" s="76"/>
      <c r="IT336" s="76"/>
      <c r="IU336" s="76"/>
      <c r="IV336" s="76"/>
      <c r="IW336" s="76"/>
      <c r="IX336" s="76"/>
      <c r="IY336" s="76"/>
      <c r="IZ336" s="76"/>
      <c r="JA336" s="76"/>
      <c r="JB336" s="76"/>
      <c r="JC336" s="76"/>
      <c r="JD336" s="76"/>
      <c r="JE336" s="76"/>
      <c r="JF336" s="76"/>
      <c r="JG336" s="76"/>
      <c r="JH336" s="76"/>
      <c r="JI336" s="76"/>
      <c r="JJ336" s="76"/>
      <c r="JK336" s="76"/>
      <c r="JL336" s="76"/>
      <c r="JM336" s="76"/>
      <c r="JN336" s="76"/>
      <c r="JO336" s="76"/>
      <c r="JP336" s="76"/>
      <c r="JQ336" s="76"/>
      <c r="JR336" s="76"/>
      <c r="JS336" s="76"/>
      <c r="JT336" s="76"/>
      <c r="JU336" s="76"/>
      <c r="JV336" s="76"/>
      <c r="JW336" s="76"/>
      <c r="JX336" s="76"/>
      <c r="JY336" s="76"/>
      <c r="JZ336" s="76"/>
      <c r="KA336" s="76"/>
      <c r="KB336" s="76"/>
      <c r="KC336" s="76"/>
      <c r="KD336" s="76"/>
      <c r="KE336" s="76"/>
      <c r="KF336" s="76"/>
      <c r="KG336" s="76"/>
      <c r="KH336" s="76"/>
      <c r="KI336" s="76"/>
      <c r="KJ336" s="76"/>
      <c r="KK336" s="76"/>
      <c r="KL336" s="76"/>
      <c r="KM336" s="76"/>
      <c r="KN336" s="76"/>
      <c r="KO336" s="76"/>
      <c r="KP336" s="76"/>
      <c r="KQ336" s="76"/>
      <c r="KR336" s="76"/>
      <c r="KS336" s="76"/>
      <c r="KT336" s="76"/>
      <c r="KU336" s="76"/>
      <c r="KV336" s="76"/>
      <c r="KW336" s="76"/>
      <c r="KX336" s="76"/>
      <c r="KY336" s="76"/>
      <c r="KZ336" s="76"/>
      <c r="LA336" s="76"/>
      <c r="LB336" s="76"/>
      <c r="LC336" s="76"/>
      <c r="LD336" s="76"/>
      <c r="LE336" s="76"/>
      <c r="LF336" s="76"/>
      <c r="LG336" s="76"/>
      <c r="LH336" s="76"/>
      <c r="LI336" s="76"/>
      <c r="LJ336" s="76"/>
      <c r="LK336" s="76"/>
      <c r="LL336" s="76"/>
      <c r="LM336" s="76"/>
      <c r="LN336" s="76"/>
      <c r="LO336" s="76"/>
      <c r="LP336" s="76"/>
      <c r="LQ336" s="76"/>
      <c r="LR336" s="76"/>
      <c r="LS336" s="76"/>
      <c r="LT336" s="76"/>
      <c r="LU336" s="76"/>
      <c r="LV336" s="76"/>
      <c r="LW336" s="76"/>
      <c r="LX336" s="76"/>
      <c r="LY336" s="76"/>
      <c r="LZ336" s="76"/>
      <c r="MA336" s="76"/>
      <c r="MB336" s="76"/>
      <c r="MC336" s="76"/>
      <c r="MD336" s="76"/>
      <c r="ME336" s="76"/>
      <c r="MF336" s="76"/>
      <c r="MG336" s="76"/>
      <c r="MH336" s="76"/>
      <c r="MI336" s="76"/>
      <c r="MJ336" s="76"/>
      <c r="MK336" s="76"/>
      <c r="ML336" s="76"/>
      <c r="MM336" s="76"/>
      <c r="MN336" s="76"/>
      <c r="MO336" s="76"/>
      <c r="MP336" s="76"/>
      <c r="MQ336" s="76"/>
      <c r="MR336" s="76"/>
      <c r="MS336" s="76"/>
      <c r="MT336" s="76"/>
      <c r="MU336" s="76"/>
      <c r="MV336" s="76"/>
      <c r="MW336" s="76"/>
      <c r="MX336" s="76"/>
      <c r="MY336" s="76"/>
      <c r="MZ336" s="76"/>
      <c r="NA336" s="76"/>
      <c r="NB336" s="76"/>
      <c r="NC336" s="76"/>
      <c r="ND336" s="76"/>
      <c r="NE336" s="76"/>
      <c r="NF336" s="76"/>
      <c r="NG336" s="76"/>
      <c r="NH336" s="76"/>
      <c r="NI336" s="76"/>
      <c r="NJ336" s="76"/>
      <c r="NK336" s="76"/>
      <c r="NL336" s="76"/>
      <c r="NM336" s="76"/>
      <c r="NN336" s="76"/>
    </row>
    <row r="337" spans="1:378">
      <c r="A337" s="15">
        <v>329</v>
      </c>
      <c r="B337" s="121"/>
      <c r="C337" s="44"/>
      <c r="D337" s="43"/>
      <c r="E337" s="41"/>
      <c r="F337" s="41"/>
      <c r="G337" s="107"/>
      <c r="H337" s="42"/>
      <c r="I337" s="87">
        <f>COUNTIF(C$9:C337,C337)</f>
        <v>0</v>
      </c>
      <c r="J337" s="101">
        <f t="shared" si="55"/>
        <v>0</v>
      </c>
      <c r="K337" s="102">
        <f t="shared" si="56"/>
        <v>0</v>
      </c>
      <c r="L337" s="103">
        <f t="shared" si="57"/>
        <v>0</v>
      </c>
      <c r="M337" s="75"/>
      <c r="N337" s="76"/>
      <c r="O337" s="76"/>
      <c r="P337" s="76"/>
      <c r="Q337" s="76"/>
      <c r="R337" s="76"/>
      <c r="S337" s="76"/>
      <c r="T337" s="76"/>
      <c r="U337" s="75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5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  <c r="FC337" s="76"/>
      <c r="FD337" s="76"/>
      <c r="FE337" s="76"/>
      <c r="FF337" s="76"/>
      <c r="FG337" s="76"/>
      <c r="FH337" s="76"/>
      <c r="FI337" s="76"/>
      <c r="FJ337" s="76"/>
      <c r="FK337" s="76"/>
      <c r="FL337" s="76"/>
      <c r="FM337" s="76"/>
      <c r="FN337" s="76"/>
      <c r="FO337" s="76"/>
      <c r="FP337" s="76"/>
      <c r="FQ337" s="76"/>
      <c r="FR337" s="76"/>
      <c r="FS337" s="76"/>
      <c r="FT337" s="76"/>
      <c r="FU337" s="76"/>
      <c r="FV337" s="76"/>
      <c r="FW337" s="76"/>
      <c r="FX337" s="76"/>
      <c r="FY337" s="76"/>
      <c r="FZ337" s="76"/>
      <c r="GA337" s="76"/>
      <c r="GB337" s="76"/>
      <c r="GC337" s="76"/>
      <c r="GD337" s="76"/>
      <c r="GE337" s="76"/>
      <c r="GF337" s="76"/>
      <c r="GG337" s="76"/>
      <c r="GH337" s="76"/>
      <c r="GI337" s="76"/>
      <c r="GJ337" s="76"/>
      <c r="GK337" s="76"/>
      <c r="GL337" s="76"/>
      <c r="GM337" s="76"/>
      <c r="GN337" s="76"/>
      <c r="GO337" s="76"/>
      <c r="GP337" s="76"/>
      <c r="GQ337" s="76"/>
      <c r="GR337" s="76"/>
      <c r="GS337" s="76"/>
      <c r="GT337" s="76"/>
      <c r="GU337" s="76"/>
      <c r="GV337" s="76"/>
      <c r="GW337" s="76"/>
      <c r="GX337" s="76"/>
      <c r="GY337" s="76"/>
      <c r="GZ337" s="76"/>
      <c r="HA337" s="76"/>
      <c r="HB337" s="76"/>
      <c r="HC337" s="76"/>
      <c r="HD337" s="76"/>
      <c r="HE337" s="76"/>
      <c r="HF337" s="76"/>
      <c r="HG337" s="76"/>
      <c r="HH337" s="76"/>
      <c r="HI337" s="76"/>
      <c r="HJ337" s="76"/>
      <c r="HK337" s="76"/>
      <c r="HL337" s="76"/>
      <c r="HM337" s="76"/>
      <c r="HN337" s="76"/>
      <c r="HO337" s="76"/>
      <c r="HP337" s="76"/>
      <c r="HQ337" s="76"/>
      <c r="HR337" s="76"/>
      <c r="HS337" s="76"/>
      <c r="HT337" s="76"/>
      <c r="HU337" s="76"/>
      <c r="HV337" s="76"/>
      <c r="HW337" s="76"/>
      <c r="HX337" s="76"/>
      <c r="HY337" s="76"/>
      <c r="HZ337" s="76"/>
      <c r="IA337" s="76"/>
      <c r="IB337" s="76"/>
      <c r="IC337" s="76"/>
      <c r="ID337" s="76"/>
      <c r="IE337" s="76"/>
      <c r="IF337" s="76"/>
      <c r="IG337" s="76"/>
      <c r="IH337" s="76"/>
      <c r="II337" s="76"/>
      <c r="IJ337" s="76"/>
      <c r="IK337" s="76"/>
      <c r="IL337" s="76"/>
      <c r="IM337" s="76"/>
      <c r="IN337" s="76"/>
      <c r="IO337" s="76"/>
      <c r="IP337" s="76"/>
      <c r="IQ337" s="76"/>
      <c r="IR337" s="76"/>
      <c r="IS337" s="76"/>
      <c r="IT337" s="76"/>
      <c r="IU337" s="76"/>
      <c r="IV337" s="76"/>
      <c r="IW337" s="76"/>
      <c r="IX337" s="76"/>
      <c r="IY337" s="76"/>
      <c r="IZ337" s="76"/>
      <c r="JA337" s="76"/>
      <c r="JB337" s="76"/>
      <c r="JC337" s="76"/>
      <c r="JD337" s="76"/>
      <c r="JE337" s="76"/>
      <c r="JF337" s="76"/>
      <c r="JG337" s="76"/>
      <c r="JH337" s="76"/>
      <c r="JI337" s="76"/>
      <c r="JJ337" s="76"/>
      <c r="JK337" s="76"/>
      <c r="JL337" s="76"/>
      <c r="JM337" s="76"/>
      <c r="JN337" s="76"/>
      <c r="JO337" s="76"/>
      <c r="JP337" s="76"/>
      <c r="JQ337" s="76"/>
      <c r="JR337" s="76"/>
      <c r="JS337" s="76"/>
      <c r="JT337" s="76"/>
      <c r="JU337" s="76"/>
      <c r="JV337" s="76"/>
      <c r="JW337" s="76"/>
      <c r="JX337" s="76"/>
      <c r="JY337" s="76"/>
      <c r="JZ337" s="76"/>
      <c r="KA337" s="76"/>
      <c r="KB337" s="76"/>
      <c r="KC337" s="76"/>
      <c r="KD337" s="76"/>
      <c r="KE337" s="76"/>
      <c r="KF337" s="76"/>
      <c r="KG337" s="76"/>
      <c r="KH337" s="76"/>
      <c r="KI337" s="76"/>
      <c r="KJ337" s="76"/>
      <c r="KK337" s="76"/>
      <c r="KL337" s="76"/>
      <c r="KM337" s="76"/>
      <c r="KN337" s="76"/>
      <c r="KO337" s="76"/>
      <c r="KP337" s="76"/>
      <c r="KQ337" s="76"/>
      <c r="KR337" s="76"/>
      <c r="KS337" s="76"/>
      <c r="KT337" s="76"/>
      <c r="KU337" s="76"/>
      <c r="KV337" s="76"/>
      <c r="KW337" s="76"/>
      <c r="KX337" s="76"/>
      <c r="KY337" s="76"/>
      <c r="KZ337" s="76"/>
      <c r="LA337" s="76"/>
      <c r="LB337" s="76"/>
      <c r="LC337" s="76"/>
      <c r="LD337" s="76"/>
      <c r="LE337" s="76"/>
      <c r="LF337" s="76"/>
      <c r="LG337" s="76"/>
      <c r="LH337" s="76"/>
      <c r="LI337" s="76"/>
      <c r="LJ337" s="76"/>
      <c r="LK337" s="76"/>
      <c r="LL337" s="76"/>
      <c r="LM337" s="76"/>
      <c r="LN337" s="76"/>
      <c r="LO337" s="76"/>
      <c r="LP337" s="76"/>
      <c r="LQ337" s="76"/>
      <c r="LR337" s="76"/>
      <c r="LS337" s="76"/>
      <c r="LT337" s="76"/>
      <c r="LU337" s="76"/>
      <c r="LV337" s="76"/>
      <c r="LW337" s="76"/>
      <c r="LX337" s="76"/>
      <c r="LY337" s="76"/>
      <c r="LZ337" s="76"/>
      <c r="MA337" s="76"/>
      <c r="MB337" s="76"/>
      <c r="MC337" s="76"/>
      <c r="MD337" s="76"/>
      <c r="ME337" s="76"/>
      <c r="MF337" s="76"/>
      <c r="MG337" s="76"/>
      <c r="MH337" s="76"/>
      <c r="MI337" s="76"/>
      <c r="MJ337" s="76"/>
      <c r="MK337" s="76"/>
      <c r="ML337" s="76"/>
      <c r="MM337" s="76"/>
      <c r="MN337" s="76"/>
      <c r="MO337" s="76"/>
      <c r="MP337" s="76"/>
      <c r="MQ337" s="76"/>
      <c r="MR337" s="76"/>
      <c r="MS337" s="76"/>
      <c r="MT337" s="76"/>
      <c r="MU337" s="76"/>
      <c r="MV337" s="76"/>
      <c r="MW337" s="76"/>
      <c r="MX337" s="76"/>
      <c r="MY337" s="76"/>
      <c r="MZ337" s="76"/>
      <c r="NA337" s="76"/>
      <c r="NB337" s="76"/>
      <c r="NC337" s="76"/>
      <c r="ND337" s="76"/>
      <c r="NE337" s="76"/>
      <c r="NF337" s="76"/>
      <c r="NG337" s="76"/>
      <c r="NH337" s="76"/>
      <c r="NI337" s="76"/>
      <c r="NJ337" s="76"/>
      <c r="NK337" s="76"/>
      <c r="NL337" s="76"/>
      <c r="NM337" s="76"/>
      <c r="NN337" s="76"/>
    </row>
    <row r="338" spans="1:378">
      <c r="A338" s="15">
        <v>330</v>
      </c>
      <c r="B338" s="121"/>
      <c r="C338" s="44"/>
      <c r="D338" s="43"/>
      <c r="E338" s="41"/>
      <c r="F338" s="41"/>
      <c r="G338" s="107"/>
      <c r="H338" s="42"/>
      <c r="I338" s="87">
        <f>COUNTIF(C$9:C338,C338)</f>
        <v>0</v>
      </c>
      <c r="J338" s="101">
        <f t="shared" si="55"/>
        <v>0</v>
      </c>
      <c r="K338" s="102">
        <f t="shared" si="56"/>
        <v>0</v>
      </c>
      <c r="L338" s="103">
        <f t="shared" si="57"/>
        <v>0</v>
      </c>
      <c r="M338" s="75"/>
      <c r="N338" s="76"/>
      <c r="O338" s="76"/>
      <c r="P338" s="76"/>
      <c r="Q338" s="76"/>
      <c r="R338" s="76"/>
      <c r="S338" s="76"/>
      <c r="T338" s="76"/>
      <c r="U338" s="75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5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  <c r="FC338" s="76"/>
      <c r="FD338" s="76"/>
      <c r="FE338" s="76"/>
      <c r="FF338" s="76"/>
      <c r="FG338" s="76"/>
      <c r="FH338" s="76"/>
      <c r="FI338" s="76"/>
      <c r="FJ338" s="76"/>
      <c r="FK338" s="76"/>
      <c r="FL338" s="76"/>
      <c r="FM338" s="76"/>
      <c r="FN338" s="76"/>
      <c r="FO338" s="76"/>
      <c r="FP338" s="76"/>
      <c r="FQ338" s="76"/>
      <c r="FR338" s="76"/>
      <c r="FS338" s="76"/>
      <c r="FT338" s="76"/>
      <c r="FU338" s="76"/>
      <c r="FV338" s="76"/>
      <c r="FW338" s="76"/>
      <c r="FX338" s="76"/>
      <c r="FY338" s="76"/>
      <c r="FZ338" s="76"/>
      <c r="GA338" s="76"/>
      <c r="GB338" s="76"/>
      <c r="GC338" s="76"/>
      <c r="GD338" s="76"/>
      <c r="GE338" s="76"/>
      <c r="GF338" s="76"/>
      <c r="GG338" s="76"/>
      <c r="GH338" s="76"/>
      <c r="GI338" s="76"/>
      <c r="GJ338" s="76"/>
      <c r="GK338" s="76"/>
      <c r="GL338" s="76"/>
      <c r="GM338" s="76"/>
      <c r="GN338" s="76"/>
      <c r="GO338" s="76"/>
      <c r="GP338" s="76"/>
      <c r="GQ338" s="76"/>
      <c r="GR338" s="76"/>
      <c r="GS338" s="76"/>
      <c r="GT338" s="76"/>
      <c r="GU338" s="76"/>
      <c r="GV338" s="76"/>
      <c r="GW338" s="76"/>
      <c r="GX338" s="76"/>
      <c r="GY338" s="76"/>
      <c r="GZ338" s="76"/>
      <c r="HA338" s="76"/>
      <c r="HB338" s="76"/>
      <c r="HC338" s="76"/>
      <c r="HD338" s="76"/>
      <c r="HE338" s="76"/>
      <c r="HF338" s="76"/>
      <c r="HG338" s="76"/>
      <c r="HH338" s="76"/>
      <c r="HI338" s="76"/>
      <c r="HJ338" s="76"/>
      <c r="HK338" s="76"/>
      <c r="HL338" s="76"/>
      <c r="HM338" s="76"/>
      <c r="HN338" s="76"/>
      <c r="HO338" s="76"/>
      <c r="HP338" s="76"/>
      <c r="HQ338" s="76"/>
      <c r="HR338" s="76"/>
      <c r="HS338" s="76"/>
      <c r="HT338" s="76"/>
      <c r="HU338" s="76"/>
      <c r="HV338" s="76"/>
      <c r="HW338" s="76"/>
      <c r="HX338" s="76"/>
      <c r="HY338" s="76"/>
      <c r="HZ338" s="76"/>
      <c r="IA338" s="76"/>
      <c r="IB338" s="76"/>
      <c r="IC338" s="76"/>
      <c r="ID338" s="76"/>
      <c r="IE338" s="76"/>
      <c r="IF338" s="76"/>
      <c r="IG338" s="76"/>
      <c r="IH338" s="76"/>
      <c r="II338" s="76"/>
      <c r="IJ338" s="76"/>
      <c r="IK338" s="76"/>
      <c r="IL338" s="76"/>
      <c r="IM338" s="76"/>
      <c r="IN338" s="76"/>
      <c r="IO338" s="76"/>
      <c r="IP338" s="76"/>
      <c r="IQ338" s="76"/>
      <c r="IR338" s="76"/>
      <c r="IS338" s="76"/>
      <c r="IT338" s="76"/>
      <c r="IU338" s="76"/>
      <c r="IV338" s="76"/>
      <c r="IW338" s="76"/>
      <c r="IX338" s="76"/>
      <c r="IY338" s="76"/>
      <c r="IZ338" s="76"/>
      <c r="JA338" s="76"/>
      <c r="JB338" s="76"/>
      <c r="JC338" s="76"/>
      <c r="JD338" s="76"/>
      <c r="JE338" s="76"/>
      <c r="JF338" s="76"/>
      <c r="JG338" s="76"/>
      <c r="JH338" s="76"/>
      <c r="JI338" s="76"/>
      <c r="JJ338" s="76"/>
      <c r="JK338" s="76"/>
      <c r="JL338" s="76"/>
      <c r="JM338" s="76"/>
      <c r="JN338" s="76"/>
      <c r="JO338" s="76"/>
      <c r="JP338" s="76"/>
      <c r="JQ338" s="76"/>
      <c r="JR338" s="76"/>
      <c r="JS338" s="76"/>
      <c r="JT338" s="76"/>
      <c r="JU338" s="76"/>
      <c r="JV338" s="76"/>
      <c r="JW338" s="76"/>
      <c r="JX338" s="76"/>
      <c r="JY338" s="76"/>
      <c r="JZ338" s="76"/>
      <c r="KA338" s="76"/>
      <c r="KB338" s="76"/>
      <c r="KC338" s="76"/>
      <c r="KD338" s="76"/>
      <c r="KE338" s="76"/>
      <c r="KF338" s="76"/>
      <c r="KG338" s="76"/>
      <c r="KH338" s="76"/>
      <c r="KI338" s="76"/>
      <c r="KJ338" s="76"/>
      <c r="KK338" s="76"/>
      <c r="KL338" s="76"/>
      <c r="KM338" s="76"/>
      <c r="KN338" s="76"/>
      <c r="KO338" s="76"/>
      <c r="KP338" s="76"/>
      <c r="KQ338" s="76"/>
      <c r="KR338" s="76"/>
      <c r="KS338" s="76"/>
      <c r="KT338" s="76"/>
      <c r="KU338" s="76"/>
      <c r="KV338" s="76"/>
      <c r="KW338" s="76"/>
      <c r="KX338" s="76"/>
      <c r="KY338" s="76"/>
      <c r="KZ338" s="76"/>
      <c r="LA338" s="76"/>
      <c r="LB338" s="76"/>
      <c r="LC338" s="76"/>
      <c r="LD338" s="76"/>
      <c r="LE338" s="76"/>
      <c r="LF338" s="76"/>
      <c r="LG338" s="76"/>
      <c r="LH338" s="76"/>
      <c r="LI338" s="76"/>
      <c r="LJ338" s="76"/>
      <c r="LK338" s="76"/>
      <c r="LL338" s="76"/>
      <c r="LM338" s="76"/>
      <c r="LN338" s="76"/>
      <c r="LO338" s="76"/>
      <c r="LP338" s="76"/>
      <c r="LQ338" s="76"/>
      <c r="LR338" s="76"/>
      <c r="LS338" s="76"/>
      <c r="LT338" s="76"/>
      <c r="LU338" s="76"/>
      <c r="LV338" s="76"/>
      <c r="LW338" s="76"/>
      <c r="LX338" s="76"/>
      <c r="LY338" s="76"/>
      <c r="LZ338" s="76"/>
      <c r="MA338" s="76"/>
      <c r="MB338" s="76"/>
      <c r="MC338" s="76"/>
      <c r="MD338" s="76"/>
      <c r="ME338" s="76"/>
      <c r="MF338" s="76"/>
      <c r="MG338" s="76"/>
      <c r="MH338" s="76"/>
      <c r="MI338" s="76"/>
      <c r="MJ338" s="76"/>
      <c r="MK338" s="76"/>
      <c r="ML338" s="76"/>
      <c r="MM338" s="76"/>
      <c r="MN338" s="76"/>
      <c r="MO338" s="76"/>
      <c r="MP338" s="76"/>
      <c r="MQ338" s="76"/>
      <c r="MR338" s="76"/>
      <c r="MS338" s="76"/>
      <c r="MT338" s="76"/>
      <c r="MU338" s="76"/>
      <c r="MV338" s="76"/>
      <c r="MW338" s="76"/>
      <c r="MX338" s="76"/>
      <c r="MY338" s="76"/>
      <c r="MZ338" s="76"/>
      <c r="NA338" s="76"/>
      <c r="NB338" s="76"/>
      <c r="NC338" s="76"/>
      <c r="ND338" s="76"/>
      <c r="NE338" s="76"/>
      <c r="NF338" s="76"/>
      <c r="NG338" s="76"/>
      <c r="NH338" s="76"/>
      <c r="NI338" s="76"/>
      <c r="NJ338" s="76"/>
      <c r="NK338" s="76"/>
      <c r="NL338" s="76"/>
      <c r="NM338" s="76"/>
      <c r="NN338" s="76"/>
    </row>
    <row r="339" spans="1:378">
      <c r="A339" s="15">
        <v>331</v>
      </c>
      <c r="B339" s="121"/>
      <c r="C339" s="44"/>
      <c r="D339" s="43"/>
      <c r="E339" s="41"/>
      <c r="F339" s="41"/>
      <c r="G339" s="107"/>
      <c r="H339" s="42"/>
      <c r="I339" s="87">
        <f>COUNTIF(C$9:C339,C339)</f>
        <v>0</v>
      </c>
      <c r="J339" s="101">
        <f t="shared" si="55"/>
        <v>0</v>
      </c>
      <c r="K339" s="102">
        <f t="shared" si="56"/>
        <v>0</v>
      </c>
      <c r="L339" s="103">
        <f t="shared" si="57"/>
        <v>0</v>
      </c>
      <c r="M339" s="75"/>
      <c r="N339" s="76"/>
      <c r="O339" s="76"/>
      <c r="P339" s="76"/>
      <c r="Q339" s="76"/>
      <c r="R339" s="76"/>
      <c r="S339" s="76"/>
      <c r="T339" s="76"/>
      <c r="U339" s="75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5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  <c r="FC339" s="76"/>
      <c r="FD339" s="76"/>
      <c r="FE339" s="76"/>
      <c r="FF339" s="76"/>
      <c r="FG339" s="76"/>
      <c r="FH339" s="76"/>
      <c r="FI339" s="76"/>
      <c r="FJ339" s="76"/>
      <c r="FK339" s="76"/>
      <c r="FL339" s="76"/>
      <c r="FM339" s="76"/>
      <c r="FN339" s="76"/>
      <c r="FO339" s="76"/>
      <c r="FP339" s="76"/>
      <c r="FQ339" s="76"/>
      <c r="FR339" s="76"/>
      <c r="FS339" s="76"/>
      <c r="FT339" s="76"/>
      <c r="FU339" s="76"/>
      <c r="FV339" s="76"/>
      <c r="FW339" s="76"/>
      <c r="FX339" s="76"/>
      <c r="FY339" s="76"/>
      <c r="FZ339" s="76"/>
      <c r="GA339" s="76"/>
      <c r="GB339" s="76"/>
      <c r="GC339" s="76"/>
      <c r="GD339" s="76"/>
      <c r="GE339" s="76"/>
      <c r="GF339" s="76"/>
      <c r="GG339" s="76"/>
      <c r="GH339" s="76"/>
      <c r="GI339" s="76"/>
      <c r="GJ339" s="76"/>
      <c r="GK339" s="76"/>
      <c r="GL339" s="76"/>
      <c r="GM339" s="76"/>
      <c r="GN339" s="76"/>
      <c r="GO339" s="76"/>
      <c r="GP339" s="76"/>
      <c r="GQ339" s="76"/>
      <c r="GR339" s="76"/>
      <c r="GS339" s="76"/>
      <c r="GT339" s="76"/>
      <c r="GU339" s="76"/>
      <c r="GV339" s="76"/>
      <c r="GW339" s="76"/>
      <c r="GX339" s="76"/>
      <c r="GY339" s="76"/>
      <c r="GZ339" s="76"/>
      <c r="HA339" s="76"/>
      <c r="HB339" s="76"/>
      <c r="HC339" s="76"/>
      <c r="HD339" s="76"/>
      <c r="HE339" s="76"/>
      <c r="HF339" s="76"/>
      <c r="HG339" s="76"/>
      <c r="HH339" s="76"/>
      <c r="HI339" s="76"/>
      <c r="HJ339" s="76"/>
      <c r="HK339" s="76"/>
      <c r="HL339" s="76"/>
      <c r="HM339" s="76"/>
      <c r="HN339" s="76"/>
      <c r="HO339" s="76"/>
      <c r="HP339" s="76"/>
      <c r="HQ339" s="76"/>
      <c r="HR339" s="76"/>
      <c r="HS339" s="76"/>
      <c r="HT339" s="76"/>
      <c r="HU339" s="76"/>
      <c r="HV339" s="76"/>
      <c r="HW339" s="76"/>
      <c r="HX339" s="76"/>
      <c r="HY339" s="76"/>
      <c r="HZ339" s="76"/>
      <c r="IA339" s="76"/>
      <c r="IB339" s="76"/>
      <c r="IC339" s="76"/>
      <c r="ID339" s="76"/>
      <c r="IE339" s="76"/>
      <c r="IF339" s="76"/>
      <c r="IG339" s="76"/>
      <c r="IH339" s="76"/>
      <c r="II339" s="76"/>
      <c r="IJ339" s="76"/>
      <c r="IK339" s="76"/>
      <c r="IL339" s="76"/>
      <c r="IM339" s="76"/>
      <c r="IN339" s="76"/>
      <c r="IO339" s="76"/>
      <c r="IP339" s="76"/>
      <c r="IQ339" s="76"/>
      <c r="IR339" s="76"/>
      <c r="IS339" s="76"/>
      <c r="IT339" s="76"/>
      <c r="IU339" s="76"/>
      <c r="IV339" s="76"/>
      <c r="IW339" s="76"/>
      <c r="IX339" s="76"/>
      <c r="IY339" s="76"/>
      <c r="IZ339" s="76"/>
      <c r="JA339" s="76"/>
      <c r="JB339" s="76"/>
      <c r="JC339" s="76"/>
      <c r="JD339" s="76"/>
      <c r="JE339" s="76"/>
      <c r="JF339" s="76"/>
      <c r="JG339" s="76"/>
      <c r="JH339" s="76"/>
      <c r="JI339" s="76"/>
      <c r="JJ339" s="76"/>
      <c r="JK339" s="76"/>
      <c r="JL339" s="76"/>
      <c r="JM339" s="76"/>
      <c r="JN339" s="76"/>
      <c r="JO339" s="76"/>
      <c r="JP339" s="76"/>
      <c r="JQ339" s="76"/>
      <c r="JR339" s="76"/>
      <c r="JS339" s="76"/>
      <c r="JT339" s="76"/>
      <c r="JU339" s="76"/>
      <c r="JV339" s="76"/>
      <c r="JW339" s="76"/>
      <c r="JX339" s="76"/>
      <c r="JY339" s="76"/>
      <c r="JZ339" s="76"/>
      <c r="KA339" s="76"/>
      <c r="KB339" s="76"/>
      <c r="KC339" s="76"/>
      <c r="KD339" s="76"/>
      <c r="KE339" s="76"/>
      <c r="KF339" s="76"/>
      <c r="KG339" s="76"/>
      <c r="KH339" s="76"/>
      <c r="KI339" s="76"/>
      <c r="KJ339" s="76"/>
      <c r="KK339" s="76"/>
      <c r="KL339" s="76"/>
      <c r="KM339" s="76"/>
      <c r="KN339" s="76"/>
      <c r="KO339" s="76"/>
      <c r="KP339" s="76"/>
      <c r="KQ339" s="76"/>
      <c r="KR339" s="76"/>
      <c r="KS339" s="76"/>
      <c r="KT339" s="76"/>
      <c r="KU339" s="76"/>
      <c r="KV339" s="76"/>
      <c r="KW339" s="76"/>
      <c r="KX339" s="76"/>
      <c r="KY339" s="76"/>
      <c r="KZ339" s="76"/>
      <c r="LA339" s="76"/>
      <c r="LB339" s="76"/>
      <c r="LC339" s="76"/>
      <c r="LD339" s="76"/>
      <c r="LE339" s="76"/>
      <c r="LF339" s="76"/>
      <c r="LG339" s="76"/>
      <c r="LH339" s="76"/>
      <c r="LI339" s="76"/>
      <c r="LJ339" s="76"/>
      <c r="LK339" s="76"/>
      <c r="LL339" s="76"/>
      <c r="LM339" s="76"/>
      <c r="LN339" s="76"/>
      <c r="LO339" s="76"/>
      <c r="LP339" s="76"/>
      <c r="LQ339" s="76"/>
      <c r="LR339" s="76"/>
      <c r="LS339" s="76"/>
      <c r="LT339" s="76"/>
      <c r="LU339" s="76"/>
      <c r="LV339" s="76"/>
      <c r="LW339" s="76"/>
      <c r="LX339" s="76"/>
      <c r="LY339" s="76"/>
      <c r="LZ339" s="76"/>
      <c r="MA339" s="76"/>
      <c r="MB339" s="76"/>
      <c r="MC339" s="76"/>
      <c r="MD339" s="76"/>
      <c r="ME339" s="76"/>
      <c r="MF339" s="76"/>
      <c r="MG339" s="76"/>
      <c r="MH339" s="76"/>
      <c r="MI339" s="76"/>
      <c r="MJ339" s="76"/>
      <c r="MK339" s="76"/>
      <c r="ML339" s="76"/>
      <c r="MM339" s="76"/>
      <c r="MN339" s="76"/>
      <c r="MO339" s="76"/>
      <c r="MP339" s="76"/>
      <c r="MQ339" s="76"/>
      <c r="MR339" s="76"/>
      <c r="MS339" s="76"/>
      <c r="MT339" s="76"/>
      <c r="MU339" s="76"/>
      <c r="MV339" s="76"/>
      <c r="MW339" s="76"/>
      <c r="MX339" s="76"/>
      <c r="MY339" s="76"/>
      <c r="MZ339" s="76"/>
      <c r="NA339" s="76"/>
      <c r="NB339" s="76"/>
      <c r="NC339" s="76"/>
      <c r="ND339" s="76"/>
      <c r="NE339" s="76"/>
      <c r="NF339" s="76"/>
      <c r="NG339" s="76"/>
      <c r="NH339" s="76"/>
      <c r="NI339" s="76"/>
      <c r="NJ339" s="76"/>
      <c r="NK339" s="76"/>
      <c r="NL339" s="76"/>
      <c r="NM339" s="76"/>
      <c r="NN339" s="76"/>
    </row>
    <row r="340" spans="1:378">
      <c r="A340" s="15">
        <v>332</v>
      </c>
      <c r="B340" s="121"/>
      <c r="C340" s="44"/>
      <c r="D340" s="43"/>
      <c r="E340" s="41"/>
      <c r="F340" s="41"/>
      <c r="G340" s="107"/>
      <c r="H340" s="42"/>
      <c r="I340" s="87">
        <f>COUNTIF(C$9:C340,C340)</f>
        <v>0</v>
      </c>
      <c r="J340" s="101">
        <f t="shared" si="55"/>
        <v>0</v>
      </c>
      <c r="K340" s="102">
        <f t="shared" si="56"/>
        <v>0</v>
      </c>
      <c r="L340" s="103">
        <f t="shared" si="57"/>
        <v>0</v>
      </c>
      <c r="M340" s="75"/>
      <c r="N340" s="76"/>
      <c r="O340" s="76"/>
      <c r="P340" s="76"/>
      <c r="Q340" s="76"/>
      <c r="R340" s="76"/>
      <c r="S340" s="76"/>
      <c r="T340" s="76"/>
      <c r="U340" s="75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5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  <c r="FC340" s="76"/>
      <c r="FD340" s="76"/>
      <c r="FE340" s="76"/>
      <c r="FF340" s="76"/>
      <c r="FG340" s="76"/>
      <c r="FH340" s="76"/>
      <c r="FI340" s="76"/>
      <c r="FJ340" s="76"/>
      <c r="FK340" s="76"/>
      <c r="FL340" s="76"/>
      <c r="FM340" s="76"/>
      <c r="FN340" s="76"/>
      <c r="FO340" s="76"/>
      <c r="FP340" s="76"/>
      <c r="FQ340" s="76"/>
      <c r="FR340" s="76"/>
      <c r="FS340" s="76"/>
      <c r="FT340" s="76"/>
      <c r="FU340" s="76"/>
      <c r="FV340" s="76"/>
      <c r="FW340" s="76"/>
      <c r="FX340" s="76"/>
      <c r="FY340" s="76"/>
      <c r="FZ340" s="76"/>
      <c r="GA340" s="76"/>
      <c r="GB340" s="76"/>
      <c r="GC340" s="76"/>
      <c r="GD340" s="76"/>
      <c r="GE340" s="76"/>
      <c r="GF340" s="76"/>
      <c r="GG340" s="76"/>
      <c r="GH340" s="76"/>
      <c r="GI340" s="76"/>
      <c r="GJ340" s="76"/>
      <c r="GK340" s="76"/>
      <c r="GL340" s="76"/>
      <c r="GM340" s="76"/>
      <c r="GN340" s="76"/>
      <c r="GO340" s="76"/>
      <c r="GP340" s="76"/>
      <c r="GQ340" s="76"/>
      <c r="GR340" s="76"/>
      <c r="GS340" s="76"/>
      <c r="GT340" s="76"/>
      <c r="GU340" s="76"/>
      <c r="GV340" s="76"/>
      <c r="GW340" s="76"/>
      <c r="GX340" s="76"/>
      <c r="GY340" s="76"/>
      <c r="GZ340" s="76"/>
      <c r="HA340" s="76"/>
      <c r="HB340" s="76"/>
      <c r="HC340" s="76"/>
      <c r="HD340" s="76"/>
      <c r="HE340" s="76"/>
      <c r="HF340" s="76"/>
      <c r="HG340" s="76"/>
      <c r="HH340" s="76"/>
      <c r="HI340" s="76"/>
      <c r="HJ340" s="76"/>
      <c r="HK340" s="76"/>
      <c r="HL340" s="76"/>
      <c r="HM340" s="76"/>
      <c r="HN340" s="76"/>
      <c r="HO340" s="76"/>
      <c r="HP340" s="76"/>
      <c r="HQ340" s="76"/>
      <c r="HR340" s="76"/>
      <c r="HS340" s="76"/>
      <c r="HT340" s="76"/>
      <c r="HU340" s="76"/>
      <c r="HV340" s="76"/>
      <c r="HW340" s="76"/>
      <c r="HX340" s="76"/>
      <c r="HY340" s="76"/>
      <c r="HZ340" s="76"/>
      <c r="IA340" s="76"/>
      <c r="IB340" s="76"/>
      <c r="IC340" s="76"/>
      <c r="ID340" s="76"/>
      <c r="IE340" s="76"/>
      <c r="IF340" s="76"/>
      <c r="IG340" s="76"/>
      <c r="IH340" s="76"/>
      <c r="II340" s="76"/>
      <c r="IJ340" s="76"/>
      <c r="IK340" s="76"/>
      <c r="IL340" s="76"/>
      <c r="IM340" s="76"/>
      <c r="IN340" s="76"/>
      <c r="IO340" s="76"/>
      <c r="IP340" s="76"/>
      <c r="IQ340" s="76"/>
      <c r="IR340" s="76"/>
      <c r="IS340" s="76"/>
      <c r="IT340" s="76"/>
      <c r="IU340" s="76"/>
      <c r="IV340" s="76"/>
      <c r="IW340" s="76"/>
      <c r="IX340" s="76"/>
      <c r="IY340" s="76"/>
      <c r="IZ340" s="76"/>
      <c r="JA340" s="76"/>
      <c r="JB340" s="76"/>
      <c r="JC340" s="76"/>
      <c r="JD340" s="76"/>
      <c r="JE340" s="76"/>
      <c r="JF340" s="76"/>
      <c r="JG340" s="76"/>
      <c r="JH340" s="76"/>
      <c r="JI340" s="76"/>
      <c r="JJ340" s="76"/>
      <c r="JK340" s="76"/>
      <c r="JL340" s="76"/>
      <c r="JM340" s="76"/>
      <c r="JN340" s="76"/>
      <c r="JO340" s="76"/>
      <c r="JP340" s="76"/>
      <c r="JQ340" s="76"/>
      <c r="JR340" s="76"/>
      <c r="JS340" s="76"/>
      <c r="JT340" s="76"/>
      <c r="JU340" s="76"/>
      <c r="JV340" s="76"/>
      <c r="JW340" s="76"/>
      <c r="JX340" s="76"/>
      <c r="JY340" s="76"/>
      <c r="JZ340" s="76"/>
      <c r="KA340" s="76"/>
      <c r="KB340" s="76"/>
      <c r="KC340" s="76"/>
      <c r="KD340" s="76"/>
      <c r="KE340" s="76"/>
      <c r="KF340" s="76"/>
      <c r="KG340" s="76"/>
      <c r="KH340" s="76"/>
      <c r="KI340" s="76"/>
      <c r="KJ340" s="76"/>
      <c r="KK340" s="76"/>
      <c r="KL340" s="76"/>
      <c r="KM340" s="76"/>
      <c r="KN340" s="76"/>
      <c r="KO340" s="76"/>
      <c r="KP340" s="76"/>
      <c r="KQ340" s="76"/>
      <c r="KR340" s="76"/>
      <c r="KS340" s="76"/>
      <c r="KT340" s="76"/>
      <c r="KU340" s="76"/>
      <c r="KV340" s="76"/>
      <c r="KW340" s="76"/>
      <c r="KX340" s="76"/>
      <c r="KY340" s="76"/>
      <c r="KZ340" s="76"/>
      <c r="LA340" s="76"/>
      <c r="LB340" s="76"/>
      <c r="LC340" s="76"/>
      <c r="LD340" s="76"/>
      <c r="LE340" s="76"/>
      <c r="LF340" s="76"/>
      <c r="LG340" s="76"/>
      <c r="LH340" s="76"/>
      <c r="LI340" s="76"/>
      <c r="LJ340" s="76"/>
      <c r="LK340" s="76"/>
      <c r="LL340" s="76"/>
      <c r="LM340" s="76"/>
      <c r="LN340" s="76"/>
      <c r="LO340" s="76"/>
      <c r="LP340" s="76"/>
      <c r="LQ340" s="76"/>
      <c r="LR340" s="76"/>
      <c r="LS340" s="76"/>
      <c r="LT340" s="76"/>
      <c r="LU340" s="76"/>
      <c r="LV340" s="76"/>
      <c r="LW340" s="76"/>
      <c r="LX340" s="76"/>
      <c r="LY340" s="76"/>
      <c r="LZ340" s="76"/>
      <c r="MA340" s="76"/>
      <c r="MB340" s="76"/>
      <c r="MC340" s="76"/>
      <c r="MD340" s="76"/>
      <c r="ME340" s="76"/>
      <c r="MF340" s="76"/>
      <c r="MG340" s="76"/>
      <c r="MH340" s="76"/>
      <c r="MI340" s="76"/>
      <c r="MJ340" s="76"/>
      <c r="MK340" s="76"/>
      <c r="ML340" s="76"/>
      <c r="MM340" s="76"/>
      <c r="MN340" s="76"/>
      <c r="MO340" s="76"/>
      <c r="MP340" s="76"/>
      <c r="MQ340" s="76"/>
      <c r="MR340" s="76"/>
      <c r="MS340" s="76"/>
      <c r="MT340" s="76"/>
      <c r="MU340" s="76"/>
      <c r="MV340" s="76"/>
      <c r="MW340" s="76"/>
      <c r="MX340" s="76"/>
      <c r="MY340" s="76"/>
      <c r="MZ340" s="76"/>
      <c r="NA340" s="76"/>
      <c r="NB340" s="76"/>
      <c r="NC340" s="76"/>
      <c r="ND340" s="76"/>
      <c r="NE340" s="76"/>
      <c r="NF340" s="76"/>
      <c r="NG340" s="76"/>
      <c r="NH340" s="76"/>
      <c r="NI340" s="76"/>
      <c r="NJ340" s="76"/>
      <c r="NK340" s="76"/>
      <c r="NL340" s="76"/>
      <c r="NM340" s="76"/>
      <c r="NN340" s="76"/>
    </row>
    <row r="341" spans="1:378">
      <c r="A341" s="15">
        <v>333</v>
      </c>
      <c r="B341" s="121"/>
      <c r="C341" s="44"/>
      <c r="D341" s="43"/>
      <c r="E341" s="41"/>
      <c r="F341" s="41"/>
      <c r="G341" s="107"/>
      <c r="H341" s="42"/>
      <c r="I341" s="87">
        <f>COUNTIF(C$9:C341,C341)</f>
        <v>0</v>
      </c>
      <c r="J341" s="101">
        <f t="shared" si="55"/>
        <v>0</v>
      </c>
      <c r="K341" s="102">
        <f t="shared" si="56"/>
        <v>0</v>
      </c>
      <c r="L341" s="103">
        <f t="shared" si="57"/>
        <v>0</v>
      </c>
      <c r="M341" s="75"/>
      <c r="N341" s="76"/>
      <c r="O341" s="76"/>
      <c r="P341" s="76"/>
      <c r="Q341" s="76"/>
      <c r="R341" s="76"/>
      <c r="S341" s="76"/>
      <c r="T341" s="76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5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  <c r="FC341" s="76"/>
      <c r="FD341" s="76"/>
      <c r="FE341" s="76"/>
      <c r="FF341" s="76"/>
      <c r="FG341" s="76"/>
      <c r="FH341" s="76"/>
      <c r="FI341" s="76"/>
      <c r="FJ341" s="76"/>
      <c r="FK341" s="76"/>
      <c r="FL341" s="76"/>
      <c r="FM341" s="76"/>
      <c r="FN341" s="76"/>
      <c r="FO341" s="76"/>
      <c r="FP341" s="76"/>
      <c r="FQ341" s="76"/>
      <c r="FR341" s="76"/>
      <c r="FS341" s="76"/>
      <c r="FT341" s="76"/>
      <c r="FU341" s="76"/>
      <c r="FV341" s="76"/>
      <c r="FW341" s="76"/>
      <c r="FX341" s="76"/>
      <c r="FY341" s="76"/>
      <c r="FZ341" s="76"/>
      <c r="GA341" s="76"/>
      <c r="GB341" s="76"/>
      <c r="GC341" s="76"/>
      <c r="GD341" s="76"/>
      <c r="GE341" s="76"/>
      <c r="GF341" s="76"/>
      <c r="GG341" s="76"/>
      <c r="GH341" s="76"/>
      <c r="GI341" s="76"/>
      <c r="GJ341" s="76"/>
      <c r="GK341" s="76"/>
      <c r="GL341" s="76"/>
      <c r="GM341" s="76"/>
      <c r="GN341" s="76"/>
      <c r="GO341" s="76"/>
      <c r="GP341" s="76"/>
      <c r="GQ341" s="76"/>
      <c r="GR341" s="76"/>
      <c r="GS341" s="76"/>
      <c r="GT341" s="76"/>
      <c r="GU341" s="76"/>
      <c r="GV341" s="76"/>
      <c r="GW341" s="76"/>
      <c r="GX341" s="76"/>
      <c r="GY341" s="76"/>
      <c r="GZ341" s="76"/>
      <c r="HA341" s="76"/>
      <c r="HB341" s="76"/>
      <c r="HC341" s="76"/>
      <c r="HD341" s="76"/>
      <c r="HE341" s="76"/>
      <c r="HF341" s="76"/>
      <c r="HG341" s="76"/>
      <c r="HH341" s="76"/>
      <c r="HI341" s="76"/>
      <c r="HJ341" s="76"/>
      <c r="HK341" s="76"/>
      <c r="HL341" s="76"/>
      <c r="HM341" s="76"/>
      <c r="HN341" s="76"/>
      <c r="HO341" s="76"/>
      <c r="HP341" s="76"/>
      <c r="HQ341" s="76"/>
      <c r="HR341" s="76"/>
      <c r="HS341" s="76"/>
      <c r="HT341" s="76"/>
      <c r="HU341" s="76"/>
      <c r="HV341" s="76"/>
      <c r="HW341" s="76"/>
      <c r="HX341" s="76"/>
      <c r="HY341" s="76"/>
      <c r="HZ341" s="76"/>
      <c r="IA341" s="76"/>
      <c r="IB341" s="76"/>
      <c r="IC341" s="76"/>
      <c r="ID341" s="76"/>
      <c r="IE341" s="76"/>
      <c r="IF341" s="76"/>
      <c r="IG341" s="76"/>
      <c r="IH341" s="76"/>
      <c r="II341" s="76"/>
      <c r="IJ341" s="76"/>
      <c r="IK341" s="76"/>
      <c r="IL341" s="76"/>
      <c r="IM341" s="76"/>
      <c r="IN341" s="76"/>
      <c r="IO341" s="76"/>
      <c r="IP341" s="76"/>
      <c r="IQ341" s="76"/>
      <c r="IR341" s="76"/>
      <c r="IS341" s="76"/>
      <c r="IT341" s="76"/>
      <c r="IU341" s="76"/>
      <c r="IV341" s="76"/>
      <c r="IW341" s="76"/>
      <c r="IX341" s="76"/>
      <c r="IY341" s="76"/>
      <c r="IZ341" s="76"/>
      <c r="JA341" s="76"/>
      <c r="JB341" s="76"/>
      <c r="JC341" s="76"/>
      <c r="JD341" s="76"/>
      <c r="JE341" s="76"/>
      <c r="JF341" s="76"/>
      <c r="JG341" s="76"/>
      <c r="JH341" s="76"/>
      <c r="JI341" s="76"/>
      <c r="JJ341" s="76"/>
      <c r="JK341" s="76"/>
      <c r="JL341" s="76"/>
      <c r="JM341" s="76"/>
      <c r="JN341" s="76"/>
      <c r="JO341" s="76"/>
      <c r="JP341" s="76"/>
      <c r="JQ341" s="76"/>
      <c r="JR341" s="76"/>
      <c r="JS341" s="76"/>
      <c r="JT341" s="76"/>
      <c r="JU341" s="76"/>
      <c r="JV341" s="76"/>
      <c r="JW341" s="76"/>
      <c r="JX341" s="76"/>
      <c r="JY341" s="76"/>
      <c r="JZ341" s="76"/>
      <c r="KA341" s="76"/>
      <c r="KB341" s="76"/>
      <c r="KC341" s="76"/>
      <c r="KD341" s="76"/>
      <c r="KE341" s="76"/>
      <c r="KF341" s="76"/>
      <c r="KG341" s="76"/>
      <c r="KH341" s="76"/>
      <c r="KI341" s="76"/>
      <c r="KJ341" s="76"/>
      <c r="KK341" s="76"/>
      <c r="KL341" s="76"/>
      <c r="KM341" s="76"/>
      <c r="KN341" s="76"/>
      <c r="KO341" s="76"/>
      <c r="KP341" s="76"/>
      <c r="KQ341" s="76"/>
      <c r="KR341" s="76"/>
      <c r="KS341" s="76"/>
      <c r="KT341" s="76"/>
      <c r="KU341" s="76"/>
      <c r="KV341" s="76"/>
      <c r="KW341" s="76"/>
      <c r="KX341" s="76"/>
      <c r="KY341" s="76"/>
      <c r="KZ341" s="76"/>
      <c r="LA341" s="76"/>
      <c r="LB341" s="76"/>
      <c r="LC341" s="76"/>
      <c r="LD341" s="76"/>
      <c r="LE341" s="76"/>
      <c r="LF341" s="76"/>
      <c r="LG341" s="76"/>
      <c r="LH341" s="76"/>
      <c r="LI341" s="76"/>
      <c r="LJ341" s="76"/>
      <c r="LK341" s="76"/>
      <c r="LL341" s="76"/>
      <c r="LM341" s="76"/>
      <c r="LN341" s="76"/>
      <c r="LO341" s="76"/>
      <c r="LP341" s="76"/>
      <c r="LQ341" s="76"/>
      <c r="LR341" s="76"/>
      <c r="LS341" s="76"/>
      <c r="LT341" s="76"/>
      <c r="LU341" s="76"/>
      <c r="LV341" s="76"/>
      <c r="LW341" s="76"/>
      <c r="LX341" s="76"/>
      <c r="LY341" s="76"/>
      <c r="LZ341" s="76"/>
      <c r="MA341" s="76"/>
      <c r="MB341" s="76"/>
      <c r="MC341" s="76"/>
      <c r="MD341" s="76"/>
      <c r="ME341" s="76"/>
      <c r="MF341" s="76"/>
      <c r="MG341" s="76"/>
      <c r="MH341" s="76"/>
      <c r="MI341" s="76"/>
      <c r="MJ341" s="76"/>
      <c r="MK341" s="76"/>
      <c r="ML341" s="76"/>
      <c r="MM341" s="76"/>
      <c r="MN341" s="76"/>
      <c r="MO341" s="76"/>
      <c r="MP341" s="76"/>
      <c r="MQ341" s="76"/>
      <c r="MR341" s="76"/>
      <c r="MS341" s="76"/>
      <c r="MT341" s="76"/>
      <c r="MU341" s="76"/>
      <c r="MV341" s="76"/>
      <c r="MW341" s="76"/>
      <c r="MX341" s="76"/>
      <c r="MY341" s="76"/>
      <c r="MZ341" s="76"/>
      <c r="NA341" s="76"/>
      <c r="NB341" s="76"/>
      <c r="NC341" s="76"/>
      <c r="ND341" s="76"/>
      <c r="NE341" s="76"/>
      <c r="NF341" s="76"/>
      <c r="NG341" s="76"/>
      <c r="NH341" s="76"/>
      <c r="NI341" s="76"/>
      <c r="NJ341" s="76"/>
      <c r="NK341" s="76"/>
      <c r="NL341" s="76"/>
      <c r="NM341" s="76"/>
      <c r="NN341" s="76"/>
    </row>
    <row r="342" spans="1:378">
      <c r="A342" s="15">
        <v>334</v>
      </c>
      <c r="B342" s="121"/>
      <c r="C342" s="44"/>
      <c r="D342" s="43"/>
      <c r="E342" s="41"/>
      <c r="F342" s="41"/>
      <c r="G342" s="107"/>
      <c r="H342" s="42"/>
      <c r="I342" s="87">
        <f>COUNTIF(C$9:C342,C342)</f>
        <v>0</v>
      </c>
      <c r="J342" s="101">
        <f t="shared" si="55"/>
        <v>0</v>
      </c>
      <c r="K342" s="102">
        <f t="shared" si="56"/>
        <v>0</v>
      </c>
      <c r="L342" s="103">
        <f t="shared" si="57"/>
        <v>0</v>
      </c>
      <c r="M342" s="75"/>
      <c r="N342" s="76"/>
      <c r="O342" s="76"/>
      <c r="P342" s="76"/>
      <c r="Q342" s="76"/>
      <c r="R342" s="76"/>
      <c r="S342" s="76"/>
      <c r="T342" s="76"/>
      <c r="U342" s="75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5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  <c r="FC342" s="76"/>
      <c r="FD342" s="76"/>
      <c r="FE342" s="76"/>
      <c r="FF342" s="76"/>
      <c r="FG342" s="76"/>
      <c r="FH342" s="76"/>
      <c r="FI342" s="76"/>
      <c r="FJ342" s="76"/>
      <c r="FK342" s="76"/>
      <c r="FL342" s="76"/>
      <c r="FM342" s="76"/>
      <c r="FN342" s="76"/>
      <c r="FO342" s="76"/>
      <c r="FP342" s="76"/>
      <c r="FQ342" s="76"/>
      <c r="FR342" s="76"/>
      <c r="FS342" s="76"/>
      <c r="FT342" s="76"/>
      <c r="FU342" s="76"/>
      <c r="FV342" s="76"/>
      <c r="FW342" s="76"/>
      <c r="FX342" s="76"/>
      <c r="FY342" s="76"/>
      <c r="FZ342" s="76"/>
      <c r="GA342" s="76"/>
      <c r="GB342" s="76"/>
      <c r="GC342" s="76"/>
      <c r="GD342" s="76"/>
      <c r="GE342" s="76"/>
      <c r="GF342" s="76"/>
      <c r="GG342" s="76"/>
      <c r="GH342" s="76"/>
      <c r="GI342" s="76"/>
      <c r="GJ342" s="76"/>
      <c r="GK342" s="76"/>
      <c r="GL342" s="76"/>
      <c r="GM342" s="76"/>
      <c r="GN342" s="76"/>
      <c r="GO342" s="76"/>
      <c r="GP342" s="76"/>
      <c r="GQ342" s="76"/>
      <c r="GR342" s="76"/>
      <c r="GS342" s="76"/>
      <c r="GT342" s="76"/>
      <c r="GU342" s="76"/>
      <c r="GV342" s="76"/>
      <c r="GW342" s="76"/>
      <c r="GX342" s="76"/>
      <c r="GY342" s="76"/>
      <c r="GZ342" s="76"/>
      <c r="HA342" s="76"/>
      <c r="HB342" s="76"/>
      <c r="HC342" s="76"/>
      <c r="HD342" s="76"/>
      <c r="HE342" s="76"/>
      <c r="HF342" s="76"/>
      <c r="HG342" s="76"/>
      <c r="HH342" s="76"/>
      <c r="HI342" s="76"/>
      <c r="HJ342" s="76"/>
      <c r="HK342" s="76"/>
      <c r="HL342" s="76"/>
      <c r="HM342" s="76"/>
      <c r="HN342" s="76"/>
      <c r="HO342" s="76"/>
      <c r="HP342" s="76"/>
      <c r="HQ342" s="76"/>
      <c r="HR342" s="76"/>
      <c r="HS342" s="76"/>
      <c r="HT342" s="76"/>
      <c r="HU342" s="76"/>
      <c r="HV342" s="76"/>
      <c r="HW342" s="76"/>
      <c r="HX342" s="76"/>
      <c r="HY342" s="76"/>
      <c r="HZ342" s="76"/>
      <c r="IA342" s="76"/>
      <c r="IB342" s="76"/>
      <c r="IC342" s="76"/>
      <c r="ID342" s="76"/>
      <c r="IE342" s="76"/>
      <c r="IF342" s="76"/>
      <c r="IG342" s="76"/>
      <c r="IH342" s="76"/>
      <c r="II342" s="76"/>
      <c r="IJ342" s="76"/>
      <c r="IK342" s="76"/>
      <c r="IL342" s="76"/>
      <c r="IM342" s="76"/>
      <c r="IN342" s="76"/>
      <c r="IO342" s="76"/>
      <c r="IP342" s="76"/>
      <c r="IQ342" s="76"/>
      <c r="IR342" s="76"/>
      <c r="IS342" s="76"/>
      <c r="IT342" s="76"/>
      <c r="IU342" s="76"/>
      <c r="IV342" s="76"/>
      <c r="IW342" s="76"/>
      <c r="IX342" s="76"/>
      <c r="IY342" s="76"/>
      <c r="IZ342" s="76"/>
      <c r="JA342" s="76"/>
      <c r="JB342" s="76"/>
      <c r="JC342" s="76"/>
      <c r="JD342" s="76"/>
      <c r="JE342" s="76"/>
      <c r="JF342" s="76"/>
      <c r="JG342" s="76"/>
      <c r="JH342" s="76"/>
      <c r="JI342" s="76"/>
      <c r="JJ342" s="76"/>
      <c r="JK342" s="76"/>
      <c r="JL342" s="76"/>
      <c r="JM342" s="76"/>
      <c r="JN342" s="76"/>
      <c r="JO342" s="76"/>
      <c r="JP342" s="76"/>
      <c r="JQ342" s="76"/>
      <c r="JR342" s="76"/>
      <c r="JS342" s="76"/>
      <c r="JT342" s="76"/>
      <c r="JU342" s="76"/>
      <c r="JV342" s="76"/>
      <c r="JW342" s="76"/>
      <c r="JX342" s="76"/>
      <c r="JY342" s="76"/>
      <c r="JZ342" s="76"/>
      <c r="KA342" s="76"/>
      <c r="KB342" s="76"/>
      <c r="KC342" s="76"/>
      <c r="KD342" s="76"/>
      <c r="KE342" s="76"/>
      <c r="KF342" s="76"/>
      <c r="KG342" s="76"/>
      <c r="KH342" s="76"/>
      <c r="KI342" s="76"/>
      <c r="KJ342" s="76"/>
      <c r="KK342" s="76"/>
      <c r="KL342" s="76"/>
      <c r="KM342" s="76"/>
      <c r="KN342" s="76"/>
      <c r="KO342" s="76"/>
      <c r="KP342" s="76"/>
      <c r="KQ342" s="76"/>
      <c r="KR342" s="76"/>
      <c r="KS342" s="76"/>
      <c r="KT342" s="76"/>
      <c r="KU342" s="76"/>
      <c r="KV342" s="76"/>
      <c r="KW342" s="76"/>
      <c r="KX342" s="76"/>
      <c r="KY342" s="76"/>
      <c r="KZ342" s="76"/>
      <c r="LA342" s="76"/>
      <c r="LB342" s="76"/>
      <c r="LC342" s="76"/>
      <c r="LD342" s="76"/>
      <c r="LE342" s="76"/>
      <c r="LF342" s="76"/>
      <c r="LG342" s="76"/>
      <c r="LH342" s="76"/>
      <c r="LI342" s="76"/>
      <c r="LJ342" s="76"/>
      <c r="LK342" s="76"/>
      <c r="LL342" s="76"/>
      <c r="LM342" s="76"/>
      <c r="LN342" s="76"/>
      <c r="LO342" s="76"/>
      <c r="LP342" s="76"/>
      <c r="LQ342" s="76"/>
      <c r="LR342" s="76"/>
      <c r="LS342" s="76"/>
      <c r="LT342" s="76"/>
      <c r="LU342" s="76"/>
      <c r="LV342" s="76"/>
      <c r="LW342" s="76"/>
      <c r="LX342" s="76"/>
      <c r="LY342" s="76"/>
      <c r="LZ342" s="76"/>
      <c r="MA342" s="76"/>
      <c r="MB342" s="76"/>
      <c r="MC342" s="76"/>
      <c r="MD342" s="76"/>
      <c r="ME342" s="76"/>
      <c r="MF342" s="76"/>
      <c r="MG342" s="76"/>
      <c r="MH342" s="76"/>
      <c r="MI342" s="76"/>
      <c r="MJ342" s="76"/>
      <c r="MK342" s="76"/>
      <c r="ML342" s="76"/>
      <c r="MM342" s="76"/>
      <c r="MN342" s="76"/>
      <c r="MO342" s="76"/>
      <c r="MP342" s="76"/>
      <c r="MQ342" s="76"/>
      <c r="MR342" s="76"/>
      <c r="MS342" s="76"/>
      <c r="MT342" s="76"/>
      <c r="MU342" s="76"/>
      <c r="MV342" s="76"/>
      <c r="MW342" s="76"/>
      <c r="MX342" s="76"/>
      <c r="MY342" s="76"/>
      <c r="MZ342" s="76"/>
      <c r="NA342" s="76"/>
      <c r="NB342" s="76"/>
      <c r="NC342" s="76"/>
      <c r="ND342" s="76"/>
      <c r="NE342" s="76"/>
      <c r="NF342" s="76"/>
      <c r="NG342" s="76"/>
      <c r="NH342" s="76"/>
      <c r="NI342" s="76"/>
      <c r="NJ342" s="76"/>
      <c r="NK342" s="76"/>
      <c r="NL342" s="76"/>
      <c r="NM342" s="76"/>
      <c r="NN342" s="76"/>
    </row>
    <row r="343" spans="1:378">
      <c r="A343" s="15">
        <v>335</v>
      </c>
      <c r="B343" s="121"/>
      <c r="C343" s="44"/>
      <c r="D343" s="43"/>
      <c r="E343" s="41"/>
      <c r="F343" s="41"/>
      <c r="G343" s="107"/>
      <c r="H343" s="42"/>
      <c r="I343" s="87">
        <f>COUNTIF(C$9:C343,C343)</f>
        <v>0</v>
      </c>
      <c r="J343" s="101">
        <f t="shared" si="55"/>
        <v>0</v>
      </c>
      <c r="K343" s="102">
        <f t="shared" si="56"/>
        <v>0</v>
      </c>
      <c r="L343" s="103">
        <f t="shared" si="57"/>
        <v>0</v>
      </c>
      <c r="M343" s="75"/>
      <c r="N343" s="76"/>
      <c r="O343" s="76"/>
      <c r="P343" s="76"/>
      <c r="Q343" s="76"/>
      <c r="R343" s="76"/>
      <c r="S343" s="76"/>
      <c r="T343" s="76"/>
      <c r="U343" s="75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5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  <c r="IW343" s="76"/>
      <c r="IX343" s="76"/>
      <c r="IY343" s="76"/>
      <c r="IZ343" s="76"/>
      <c r="JA343" s="76"/>
      <c r="JB343" s="76"/>
      <c r="JC343" s="76"/>
      <c r="JD343" s="76"/>
      <c r="JE343" s="76"/>
      <c r="JF343" s="76"/>
      <c r="JG343" s="76"/>
      <c r="JH343" s="76"/>
      <c r="JI343" s="76"/>
      <c r="JJ343" s="76"/>
      <c r="JK343" s="76"/>
      <c r="JL343" s="76"/>
      <c r="JM343" s="76"/>
      <c r="JN343" s="76"/>
      <c r="JO343" s="76"/>
      <c r="JP343" s="76"/>
      <c r="JQ343" s="76"/>
      <c r="JR343" s="76"/>
      <c r="JS343" s="76"/>
      <c r="JT343" s="76"/>
      <c r="JU343" s="76"/>
      <c r="JV343" s="76"/>
      <c r="JW343" s="76"/>
      <c r="JX343" s="76"/>
      <c r="JY343" s="76"/>
      <c r="JZ343" s="76"/>
      <c r="KA343" s="76"/>
      <c r="KB343" s="76"/>
      <c r="KC343" s="76"/>
      <c r="KD343" s="76"/>
      <c r="KE343" s="76"/>
      <c r="KF343" s="76"/>
      <c r="KG343" s="76"/>
      <c r="KH343" s="76"/>
      <c r="KI343" s="76"/>
      <c r="KJ343" s="76"/>
      <c r="KK343" s="76"/>
      <c r="KL343" s="76"/>
      <c r="KM343" s="76"/>
      <c r="KN343" s="76"/>
      <c r="KO343" s="76"/>
      <c r="KP343" s="76"/>
      <c r="KQ343" s="76"/>
      <c r="KR343" s="76"/>
      <c r="KS343" s="76"/>
      <c r="KT343" s="76"/>
      <c r="KU343" s="76"/>
      <c r="KV343" s="76"/>
      <c r="KW343" s="76"/>
      <c r="KX343" s="76"/>
      <c r="KY343" s="76"/>
      <c r="KZ343" s="76"/>
      <c r="LA343" s="76"/>
      <c r="LB343" s="76"/>
      <c r="LC343" s="76"/>
      <c r="LD343" s="76"/>
      <c r="LE343" s="76"/>
      <c r="LF343" s="76"/>
      <c r="LG343" s="76"/>
      <c r="LH343" s="76"/>
      <c r="LI343" s="76"/>
      <c r="LJ343" s="76"/>
      <c r="LK343" s="76"/>
      <c r="LL343" s="76"/>
      <c r="LM343" s="76"/>
      <c r="LN343" s="76"/>
      <c r="LO343" s="76"/>
      <c r="LP343" s="76"/>
      <c r="LQ343" s="76"/>
      <c r="LR343" s="76"/>
      <c r="LS343" s="76"/>
      <c r="LT343" s="76"/>
      <c r="LU343" s="76"/>
      <c r="LV343" s="76"/>
      <c r="LW343" s="76"/>
      <c r="LX343" s="76"/>
      <c r="LY343" s="76"/>
      <c r="LZ343" s="76"/>
      <c r="MA343" s="76"/>
      <c r="MB343" s="76"/>
      <c r="MC343" s="76"/>
      <c r="MD343" s="76"/>
      <c r="ME343" s="76"/>
      <c r="MF343" s="76"/>
      <c r="MG343" s="76"/>
      <c r="MH343" s="76"/>
      <c r="MI343" s="76"/>
      <c r="MJ343" s="76"/>
      <c r="MK343" s="76"/>
      <c r="ML343" s="76"/>
      <c r="MM343" s="76"/>
      <c r="MN343" s="76"/>
      <c r="MO343" s="76"/>
      <c r="MP343" s="76"/>
      <c r="MQ343" s="76"/>
      <c r="MR343" s="76"/>
      <c r="MS343" s="76"/>
      <c r="MT343" s="76"/>
      <c r="MU343" s="76"/>
      <c r="MV343" s="76"/>
      <c r="MW343" s="76"/>
      <c r="MX343" s="76"/>
      <c r="MY343" s="76"/>
      <c r="MZ343" s="76"/>
      <c r="NA343" s="76"/>
      <c r="NB343" s="76"/>
      <c r="NC343" s="76"/>
      <c r="ND343" s="76"/>
      <c r="NE343" s="76"/>
      <c r="NF343" s="76"/>
      <c r="NG343" s="76"/>
      <c r="NH343" s="76"/>
      <c r="NI343" s="76"/>
      <c r="NJ343" s="76"/>
      <c r="NK343" s="76"/>
      <c r="NL343" s="76"/>
      <c r="NM343" s="76"/>
      <c r="NN343" s="76"/>
    </row>
    <row r="344" spans="1:378">
      <c r="A344" s="15">
        <v>336</v>
      </c>
      <c r="B344" s="121"/>
      <c r="C344" s="44"/>
      <c r="D344" s="43"/>
      <c r="E344" s="41"/>
      <c r="F344" s="41"/>
      <c r="G344" s="107"/>
      <c r="H344" s="42"/>
      <c r="I344" s="87">
        <f>COUNTIF(C$9:C344,C344)</f>
        <v>0</v>
      </c>
      <c r="J344" s="101">
        <f t="shared" si="55"/>
        <v>0</v>
      </c>
      <c r="K344" s="102">
        <f t="shared" si="56"/>
        <v>0</v>
      </c>
      <c r="L344" s="103">
        <f t="shared" si="57"/>
        <v>0</v>
      </c>
      <c r="M344" s="75"/>
      <c r="N344" s="76"/>
      <c r="O344" s="76"/>
      <c r="P344" s="76"/>
      <c r="Q344" s="76"/>
      <c r="R344" s="76"/>
      <c r="S344" s="76"/>
      <c r="T344" s="76"/>
      <c r="U344" s="75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5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</row>
    <row r="345" spans="1:378">
      <c r="A345" s="15">
        <v>337</v>
      </c>
      <c r="B345" s="121"/>
      <c r="C345" s="44"/>
      <c r="D345" s="43"/>
      <c r="E345" s="41"/>
      <c r="F345" s="41"/>
      <c r="G345" s="107"/>
      <c r="H345" s="42"/>
      <c r="I345" s="87">
        <f>COUNTIF(C$9:C345,C345)</f>
        <v>0</v>
      </c>
      <c r="J345" s="101">
        <f t="shared" si="55"/>
        <v>0</v>
      </c>
      <c r="K345" s="102">
        <f t="shared" si="56"/>
        <v>0</v>
      </c>
      <c r="L345" s="103">
        <f t="shared" si="57"/>
        <v>0</v>
      </c>
      <c r="M345" s="75"/>
      <c r="N345" s="76"/>
      <c r="O345" s="76"/>
      <c r="P345" s="76"/>
      <c r="Q345" s="76"/>
      <c r="R345" s="76"/>
      <c r="S345" s="76"/>
      <c r="T345" s="76"/>
      <c r="U345" s="75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5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</row>
    <row r="346" spans="1:378">
      <c r="A346" s="15">
        <v>338</v>
      </c>
      <c r="B346" s="121"/>
      <c r="C346" s="44"/>
      <c r="D346" s="43"/>
      <c r="E346" s="41"/>
      <c r="F346" s="41"/>
      <c r="G346" s="107"/>
      <c r="H346" s="42"/>
      <c r="I346" s="87">
        <f>COUNTIF(C$9:C346,C346)</f>
        <v>0</v>
      </c>
      <c r="J346" s="101">
        <f t="shared" si="55"/>
        <v>0</v>
      </c>
      <c r="K346" s="102">
        <f t="shared" si="56"/>
        <v>0</v>
      </c>
      <c r="L346" s="103">
        <f t="shared" si="57"/>
        <v>0</v>
      </c>
      <c r="M346" s="75"/>
      <c r="N346" s="76"/>
      <c r="O346" s="76"/>
      <c r="P346" s="76"/>
      <c r="Q346" s="76"/>
      <c r="R346" s="76"/>
      <c r="S346" s="76"/>
      <c r="T346" s="76"/>
      <c r="U346" s="75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5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</row>
    <row r="347" spans="1:378">
      <c r="A347" s="15">
        <v>339</v>
      </c>
      <c r="B347" s="121"/>
      <c r="C347" s="44"/>
      <c r="D347" s="43"/>
      <c r="E347" s="41"/>
      <c r="F347" s="41"/>
      <c r="G347" s="107"/>
      <c r="H347" s="42"/>
      <c r="I347" s="87">
        <f>COUNTIF(C$9:C347,C347)</f>
        <v>0</v>
      </c>
      <c r="J347" s="101">
        <f t="shared" si="55"/>
        <v>0</v>
      </c>
      <c r="K347" s="102">
        <f t="shared" si="56"/>
        <v>0</v>
      </c>
      <c r="L347" s="103">
        <f t="shared" si="57"/>
        <v>0</v>
      </c>
      <c r="M347" s="75"/>
      <c r="N347" s="76"/>
      <c r="O347" s="76"/>
      <c r="P347" s="76"/>
      <c r="Q347" s="76"/>
      <c r="R347" s="76"/>
      <c r="S347" s="76"/>
      <c r="T347" s="76"/>
      <c r="U347" s="75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5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</row>
    <row r="348" spans="1:378">
      <c r="A348" s="15">
        <v>340</v>
      </c>
      <c r="B348" s="121"/>
      <c r="C348" s="44"/>
      <c r="D348" s="43"/>
      <c r="E348" s="41"/>
      <c r="F348" s="41"/>
      <c r="G348" s="107"/>
      <c r="H348" s="42"/>
      <c r="I348" s="87">
        <f>COUNTIF(C$9:C348,C348)</f>
        <v>0</v>
      </c>
      <c r="J348" s="101">
        <f t="shared" si="55"/>
        <v>0</v>
      </c>
      <c r="K348" s="102">
        <f t="shared" si="56"/>
        <v>0</v>
      </c>
      <c r="L348" s="103">
        <f t="shared" si="57"/>
        <v>0</v>
      </c>
      <c r="M348" s="75"/>
      <c r="N348" s="76"/>
      <c r="O348" s="76"/>
      <c r="P348" s="76"/>
      <c r="Q348" s="76"/>
      <c r="R348" s="76"/>
      <c r="S348" s="76"/>
      <c r="T348" s="76"/>
      <c r="U348" s="7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5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</row>
    <row r="349" spans="1:378">
      <c r="A349" s="15">
        <v>341</v>
      </c>
      <c r="B349" s="121"/>
      <c r="C349" s="44"/>
      <c r="D349" s="43"/>
      <c r="E349" s="41"/>
      <c r="F349" s="41"/>
      <c r="G349" s="107"/>
      <c r="H349" s="42"/>
      <c r="I349" s="87">
        <f>COUNTIF(C$9:C349,C349)</f>
        <v>0</v>
      </c>
      <c r="J349" s="101">
        <f t="shared" si="55"/>
        <v>0</v>
      </c>
      <c r="K349" s="102">
        <f t="shared" si="56"/>
        <v>0</v>
      </c>
      <c r="L349" s="103">
        <f t="shared" si="57"/>
        <v>0</v>
      </c>
      <c r="M349" s="75"/>
      <c r="N349" s="76"/>
      <c r="O349" s="76"/>
      <c r="P349" s="76"/>
      <c r="Q349" s="76"/>
      <c r="R349" s="76"/>
      <c r="S349" s="76"/>
      <c r="T349" s="76"/>
      <c r="U349" s="7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5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</row>
    <row r="350" spans="1:378">
      <c r="A350" s="15">
        <v>342</v>
      </c>
      <c r="B350" s="121"/>
      <c r="C350" s="44"/>
      <c r="D350" s="43"/>
      <c r="E350" s="41"/>
      <c r="F350" s="41"/>
      <c r="G350" s="107"/>
      <c r="H350" s="42"/>
      <c r="I350" s="87">
        <f>COUNTIF(C$9:C350,C350)</f>
        <v>0</v>
      </c>
      <c r="J350" s="101">
        <f t="shared" si="55"/>
        <v>0</v>
      </c>
      <c r="K350" s="102">
        <f t="shared" si="56"/>
        <v>0</v>
      </c>
      <c r="L350" s="103">
        <f t="shared" si="57"/>
        <v>0</v>
      </c>
      <c r="M350" s="75"/>
      <c r="N350" s="76"/>
      <c r="O350" s="76"/>
      <c r="P350" s="76"/>
      <c r="Q350" s="76"/>
      <c r="R350" s="76"/>
      <c r="S350" s="76"/>
      <c r="T350" s="76"/>
      <c r="U350" s="7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5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</row>
    <row r="351" spans="1:378">
      <c r="A351" s="15">
        <v>343</v>
      </c>
      <c r="B351" s="121"/>
      <c r="C351" s="44"/>
      <c r="D351" s="43"/>
      <c r="E351" s="41"/>
      <c r="F351" s="41"/>
      <c r="G351" s="107"/>
      <c r="H351" s="42"/>
      <c r="I351" s="87">
        <f>COUNTIF(C$9:C351,C351)</f>
        <v>0</v>
      </c>
      <c r="J351" s="101">
        <f t="shared" si="55"/>
        <v>0</v>
      </c>
      <c r="K351" s="102">
        <f t="shared" si="56"/>
        <v>0</v>
      </c>
      <c r="L351" s="103">
        <f t="shared" si="57"/>
        <v>0</v>
      </c>
      <c r="M351" s="75"/>
      <c r="N351" s="76"/>
      <c r="O351" s="76"/>
      <c r="P351" s="76"/>
      <c r="Q351" s="76"/>
      <c r="R351" s="76"/>
      <c r="S351" s="76"/>
      <c r="T351" s="76"/>
      <c r="U351" s="7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5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</row>
    <row r="352" spans="1:378">
      <c r="A352" s="15">
        <v>344</v>
      </c>
      <c r="B352" s="121"/>
      <c r="C352" s="44"/>
      <c r="D352" s="43"/>
      <c r="E352" s="41"/>
      <c r="F352" s="41"/>
      <c r="G352" s="107"/>
      <c r="H352" s="42"/>
      <c r="I352" s="87">
        <f>COUNTIF(C$9:C352,C352)</f>
        <v>0</v>
      </c>
      <c r="J352" s="101">
        <f t="shared" si="55"/>
        <v>0</v>
      </c>
      <c r="K352" s="102">
        <f t="shared" si="56"/>
        <v>0</v>
      </c>
      <c r="L352" s="103">
        <f t="shared" si="57"/>
        <v>0</v>
      </c>
      <c r="M352" s="75"/>
      <c r="N352" s="76"/>
      <c r="O352" s="76"/>
      <c r="P352" s="76"/>
      <c r="Q352" s="76"/>
      <c r="R352" s="76"/>
      <c r="S352" s="76"/>
      <c r="T352" s="76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5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</row>
    <row r="353" spans="1:378">
      <c r="A353" s="15">
        <v>345</v>
      </c>
      <c r="B353" s="121"/>
      <c r="C353" s="44"/>
      <c r="D353" s="43"/>
      <c r="E353" s="41"/>
      <c r="F353" s="41"/>
      <c r="G353" s="107"/>
      <c r="H353" s="42"/>
      <c r="I353" s="87">
        <f>COUNTIF(C$9:C353,C353)</f>
        <v>0</v>
      </c>
      <c r="J353" s="101">
        <f t="shared" si="55"/>
        <v>0</v>
      </c>
      <c r="K353" s="102">
        <f t="shared" si="56"/>
        <v>0</v>
      </c>
      <c r="L353" s="103">
        <f t="shared" si="57"/>
        <v>0</v>
      </c>
      <c r="M353" s="75"/>
      <c r="N353" s="76"/>
      <c r="O353" s="76"/>
      <c r="P353" s="76"/>
      <c r="Q353" s="76"/>
      <c r="R353" s="76"/>
      <c r="S353" s="76"/>
      <c r="T353" s="76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5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</row>
    <row r="354" spans="1:378">
      <c r="A354" s="15">
        <v>346</v>
      </c>
      <c r="B354" s="121"/>
      <c r="C354" s="44"/>
      <c r="D354" s="43"/>
      <c r="E354" s="41"/>
      <c r="F354" s="41"/>
      <c r="G354" s="107"/>
      <c r="H354" s="42"/>
      <c r="I354" s="87">
        <f>COUNTIF(C$9:C354,C354)</f>
        <v>0</v>
      </c>
      <c r="J354" s="101">
        <f t="shared" si="55"/>
        <v>0</v>
      </c>
      <c r="K354" s="102">
        <f t="shared" si="56"/>
        <v>0</v>
      </c>
      <c r="L354" s="103">
        <f t="shared" si="57"/>
        <v>0</v>
      </c>
      <c r="M354" s="75"/>
      <c r="N354" s="76"/>
      <c r="O354" s="76"/>
      <c r="P354" s="76"/>
      <c r="Q354" s="76"/>
      <c r="R354" s="76"/>
      <c r="S354" s="76"/>
      <c r="T354" s="76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5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</row>
    <row r="355" spans="1:378">
      <c r="A355" s="15">
        <v>347</v>
      </c>
      <c r="B355" s="121"/>
      <c r="C355" s="44"/>
      <c r="D355" s="43"/>
      <c r="E355" s="41"/>
      <c r="F355" s="41"/>
      <c r="G355" s="107"/>
      <c r="H355" s="42"/>
      <c r="I355" s="87">
        <f>COUNTIF(C$9:C355,C355)</f>
        <v>0</v>
      </c>
      <c r="J355" s="101">
        <f t="shared" si="55"/>
        <v>0</v>
      </c>
      <c r="K355" s="102">
        <f t="shared" si="56"/>
        <v>0</v>
      </c>
      <c r="L355" s="103">
        <f t="shared" si="57"/>
        <v>0</v>
      </c>
      <c r="M355" s="75"/>
      <c r="N355" s="76"/>
      <c r="O355" s="76"/>
      <c r="P355" s="76"/>
      <c r="Q355" s="76"/>
      <c r="R355" s="76"/>
      <c r="S355" s="76"/>
      <c r="T355" s="76"/>
      <c r="U355" s="75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5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</row>
    <row r="356" spans="1:378">
      <c r="A356" s="15">
        <v>348</v>
      </c>
      <c r="B356" s="121"/>
      <c r="C356" s="44"/>
      <c r="D356" s="43"/>
      <c r="E356" s="41"/>
      <c r="F356" s="41"/>
      <c r="G356" s="107"/>
      <c r="H356" s="42"/>
      <c r="I356" s="87">
        <f>COUNTIF(C$9:C356,C356)</f>
        <v>0</v>
      </c>
      <c r="J356" s="101">
        <f t="shared" si="55"/>
        <v>0</v>
      </c>
      <c r="K356" s="102">
        <f t="shared" si="56"/>
        <v>0</v>
      </c>
      <c r="L356" s="103">
        <f t="shared" si="57"/>
        <v>0</v>
      </c>
      <c r="M356" s="75"/>
      <c r="N356" s="76"/>
      <c r="O356" s="76"/>
      <c r="P356" s="76"/>
      <c r="Q356" s="76"/>
      <c r="R356" s="76"/>
      <c r="S356" s="76"/>
      <c r="T356" s="76"/>
      <c r="U356" s="75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5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</row>
    <row r="357" spans="1:378">
      <c r="A357" s="15">
        <v>349</v>
      </c>
      <c r="B357" s="121"/>
      <c r="C357" s="44"/>
      <c r="D357" s="43"/>
      <c r="E357" s="41"/>
      <c r="F357" s="41"/>
      <c r="G357" s="107"/>
      <c r="H357" s="42"/>
      <c r="I357" s="87">
        <f>COUNTIF(C$9:C357,C357)</f>
        <v>0</v>
      </c>
      <c r="J357" s="101">
        <f t="shared" si="55"/>
        <v>0</v>
      </c>
      <c r="K357" s="102">
        <f t="shared" si="56"/>
        <v>0</v>
      </c>
      <c r="L357" s="103">
        <f t="shared" si="57"/>
        <v>0</v>
      </c>
      <c r="M357" s="75"/>
      <c r="N357" s="76"/>
      <c r="O357" s="76"/>
      <c r="P357" s="76"/>
      <c r="Q357" s="76"/>
      <c r="R357" s="76"/>
      <c r="S357" s="76"/>
      <c r="T357" s="76"/>
      <c r="U357" s="75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5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</row>
    <row r="358" spans="1:378">
      <c r="A358" s="15">
        <v>350</v>
      </c>
      <c r="B358" s="121"/>
      <c r="C358" s="44"/>
      <c r="D358" s="43"/>
      <c r="E358" s="41"/>
      <c r="F358" s="41"/>
      <c r="G358" s="107"/>
      <c r="H358" s="42"/>
      <c r="I358" s="87">
        <f>COUNTIF(C$9:C358,C358)</f>
        <v>0</v>
      </c>
      <c r="J358" s="101">
        <f t="shared" si="55"/>
        <v>0</v>
      </c>
      <c r="K358" s="102">
        <f t="shared" si="56"/>
        <v>0</v>
      </c>
      <c r="L358" s="103">
        <f t="shared" si="57"/>
        <v>0</v>
      </c>
      <c r="M358" s="75"/>
      <c r="N358" s="76"/>
      <c r="O358" s="76"/>
      <c r="P358" s="76"/>
      <c r="Q358" s="76"/>
      <c r="R358" s="76"/>
      <c r="S358" s="76"/>
      <c r="T358" s="76"/>
      <c r="U358" s="75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5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</row>
    <row r="359" spans="1:378">
      <c r="A359" s="15">
        <v>351</v>
      </c>
      <c r="B359" s="121"/>
      <c r="C359" s="44"/>
      <c r="D359" s="43"/>
      <c r="E359" s="41"/>
      <c r="F359" s="41"/>
      <c r="G359" s="107"/>
      <c r="H359" s="42"/>
      <c r="I359" s="87">
        <f>COUNTIF(C$9:C359,C359)</f>
        <v>0</v>
      </c>
      <c r="J359" s="101">
        <f t="shared" si="55"/>
        <v>0</v>
      </c>
      <c r="K359" s="102">
        <f t="shared" si="56"/>
        <v>0</v>
      </c>
      <c r="L359" s="103">
        <f t="shared" si="57"/>
        <v>0</v>
      </c>
      <c r="M359" s="75"/>
      <c r="N359" s="76"/>
      <c r="O359" s="76"/>
      <c r="P359" s="76"/>
      <c r="Q359" s="76"/>
      <c r="R359" s="76"/>
      <c r="S359" s="76"/>
      <c r="T359" s="76"/>
      <c r="U359" s="75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5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</row>
    <row r="360" spans="1:378">
      <c r="A360" s="15">
        <v>352</v>
      </c>
      <c r="B360" s="121"/>
      <c r="C360" s="44"/>
      <c r="D360" s="43"/>
      <c r="E360" s="41"/>
      <c r="F360" s="41"/>
      <c r="G360" s="107"/>
      <c r="H360" s="42"/>
      <c r="I360" s="87">
        <f>COUNTIF(C$9:C360,C360)</f>
        <v>0</v>
      </c>
      <c r="J360" s="101">
        <f t="shared" si="55"/>
        <v>0</v>
      </c>
      <c r="K360" s="102">
        <f t="shared" si="56"/>
        <v>0</v>
      </c>
      <c r="L360" s="103">
        <f t="shared" si="57"/>
        <v>0</v>
      </c>
      <c r="M360" s="75"/>
      <c r="N360" s="76"/>
      <c r="O360" s="76"/>
      <c r="P360" s="76"/>
      <c r="Q360" s="76"/>
      <c r="R360" s="76"/>
      <c r="S360" s="76"/>
      <c r="T360" s="76"/>
      <c r="U360" s="75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5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</row>
    <row r="361" spans="1:378">
      <c r="A361" s="15">
        <v>353</v>
      </c>
      <c r="B361" s="121"/>
      <c r="C361" s="44"/>
      <c r="D361" s="43"/>
      <c r="E361" s="41"/>
      <c r="F361" s="41"/>
      <c r="G361" s="107"/>
      <c r="H361" s="42"/>
      <c r="I361" s="87">
        <f>COUNTIF(C$9:C361,C361)</f>
        <v>0</v>
      </c>
      <c r="J361" s="101">
        <f t="shared" si="55"/>
        <v>0</v>
      </c>
      <c r="K361" s="102">
        <f t="shared" si="56"/>
        <v>0</v>
      </c>
      <c r="L361" s="103">
        <f t="shared" si="57"/>
        <v>0</v>
      </c>
      <c r="M361" s="75"/>
      <c r="N361" s="76"/>
      <c r="O361" s="76"/>
      <c r="P361" s="76"/>
      <c r="Q361" s="76"/>
      <c r="R361" s="76"/>
      <c r="S361" s="76"/>
      <c r="T361" s="76"/>
      <c r="U361" s="75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5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</row>
    <row r="362" spans="1:378">
      <c r="A362" s="15">
        <v>354</v>
      </c>
      <c r="B362" s="121"/>
      <c r="C362" s="44"/>
      <c r="D362" s="43"/>
      <c r="E362" s="41"/>
      <c r="F362" s="41"/>
      <c r="G362" s="107"/>
      <c r="H362" s="42"/>
      <c r="I362" s="87">
        <f>COUNTIF(C$9:C362,C362)</f>
        <v>0</v>
      </c>
      <c r="J362" s="101">
        <f t="shared" si="55"/>
        <v>0</v>
      </c>
      <c r="K362" s="102">
        <f t="shared" si="56"/>
        <v>0</v>
      </c>
      <c r="L362" s="103">
        <f t="shared" si="57"/>
        <v>0</v>
      </c>
      <c r="M362" s="75"/>
      <c r="N362" s="76"/>
      <c r="O362" s="76"/>
      <c r="P362" s="76"/>
      <c r="Q362" s="76"/>
      <c r="R362" s="76"/>
      <c r="S362" s="76"/>
      <c r="T362" s="76"/>
      <c r="U362" s="75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5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</row>
    <row r="363" spans="1:378">
      <c r="A363" s="15">
        <v>355</v>
      </c>
      <c r="B363" s="121"/>
      <c r="C363" s="44"/>
      <c r="D363" s="43"/>
      <c r="E363" s="41"/>
      <c r="F363" s="41"/>
      <c r="G363" s="107"/>
      <c r="H363" s="42"/>
      <c r="I363" s="87">
        <f>COUNTIF(C$9:C363,C363)</f>
        <v>0</v>
      </c>
      <c r="J363" s="101">
        <f t="shared" si="55"/>
        <v>0</v>
      </c>
      <c r="K363" s="102">
        <f t="shared" si="56"/>
        <v>0</v>
      </c>
      <c r="L363" s="103">
        <f t="shared" si="57"/>
        <v>0</v>
      </c>
      <c r="M363" s="75"/>
      <c r="N363" s="76"/>
      <c r="O363" s="76"/>
      <c r="P363" s="76"/>
      <c r="Q363" s="76"/>
      <c r="R363" s="76"/>
      <c r="S363" s="76"/>
      <c r="T363" s="76"/>
      <c r="U363" s="75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5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</row>
    <row r="364" spans="1:378">
      <c r="A364" s="15">
        <v>356</v>
      </c>
      <c r="B364" s="121"/>
      <c r="C364" s="44"/>
      <c r="D364" s="43"/>
      <c r="E364" s="41"/>
      <c r="F364" s="41"/>
      <c r="G364" s="107"/>
      <c r="H364" s="42"/>
      <c r="I364" s="87">
        <f>COUNTIF(C$9:C364,C364)</f>
        <v>0</v>
      </c>
      <c r="J364" s="101">
        <f t="shared" si="55"/>
        <v>0</v>
      </c>
      <c r="K364" s="102">
        <f t="shared" si="56"/>
        <v>0</v>
      </c>
      <c r="L364" s="103">
        <f t="shared" si="57"/>
        <v>0</v>
      </c>
      <c r="M364" s="75"/>
      <c r="N364" s="76"/>
      <c r="O364" s="76"/>
      <c r="P364" s="76"/>
      <c r="Q364" s="76"/>
      <c r="R364" s="76"/>
      <c r="S364" s="76"/>
      <c r="T364" s="76"/>
      <c r="U364" s="75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5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</row>
    <row r="365" spans="1:378">
      <c r="A365" s="15">
        <v>357</v>
      </c>
      <c r="B365" s="121"/>
      <c r="C365" s="44"/>
      <c r="D365" s="43"/>
      <c r="E365" s="41"/>
      <c r="F365" s="41"/>
      <c r="G365" s="107"/>
      <c r="H365" s="42"/>
      <c r="I365" s="87">
        <f>COUNTIF(C$9:C365,C365)</f>
        <v>0</v>
      </c>
      <c r="J365" s="101">
        <f t="shared" si="55"/>
        <v>0</v>
      </c>
      <c r="K365" s="102">
        <f t="shared" si="56"/>
        <v>0</v>
      </c>
      <c r="L365" s="103">
        <f t="shared" si="57"/>
        <v>0</v>
      </c>
      <c r="M365" s="75"/>
      <c r="N365" s="76"/>
      <c r="O365" s="76"/>
      <c r="P365" s="76"/>
      <c r="Q365" s="76"/>
      <c r="R365" s="76"/>
      <c r="S365" s="76"/>
      <c r="T365" s="76"/>
      <c r="U365" s="75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5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</row>
    <row r="366" spans="1:378">
      <c r="A366" s="15">
        <v>358</v>
      </c>
      <c r="B366" s="121"/>
      <c r="C366" s="44"/>
      <c r="D366" s="43"/>
      <c r="E366" s="41"/>
      <c r="F366" s="41"/>
      <c r="G366" s="107"/>
      <c r="H366" s="42"/>
      <c r="I366" s="87">
        <f>COUNTIF(C$9:C366,C366)</f>
        <v>0</v>
      </c>
      <c r="J366" s="101">
        <f t="shared" si="55"/>
        <v>0</v>
      </c>
      <c r="K366" s="102">
        <f t="shared" si="56"/>
        <v>0</v>
      </c>
      <c r="L366" s="103">
        <f t="shared" si="57"/>
        <v>0</v>
      </c>
      <c r="M366" s="75"/>
      <c r="N366" s="76"/>
      <c r="O366" s="76"/>
      <c r="P366" s="76"/>
      <c r="Q366" s="76"/>
      <c r="R366" s="76"/>
      <c r="S366" s="76"/>
      <c r="T366" s="76"/>
      <c r="U366" s="75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5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</row>
    <row r="367" spans="1:378">
      <c r="A367" s="15">
        <v>359</v>
      </c>
      <c r="B367" s="121"/>
      <c r="C367" s="44"/>
      <c r="D367" s="43"/>
      <c r="E367" s="41"/>
      <c r="F367" s="41"/>
      <c r="G367" s="107"/>
      <c r="H367" s="42"/>
      <c r="I367" s="87">
        <f>COUNTIF(C$9:C367,C367)</f>
        <v>0</v>
      </c>
      <c r="J367" s="101">
        <f t="shared" si="55"/>
        <v>0</v>
      </c>
      <c r="K367" s="102">
        <f t="shared" si="56"/>
        <v>0</v>
      </c>
      <c r="L367" s="103">
        <f t="shared" si="57"/>
        <v>0</v>
      </c>
      <c r="M367" s="75"/>
      <c r="N367" s="76"/>
      <c r="O367" s="76"/>
      <c r="P367" s="76"/>
      <c r="Q367" s="76"/>
      <c r="R367" s="76"/>
      <c r="S367" s="76"/>
      <c r="T367" s="76"/>
      <c r="U367" s="75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5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</row>
    <row r="368" spans="1:378">
      <c r="A368" s="15">
        <v>360</v>
      </c>
      <c r="B368" s="121"/>
      <c r="C368" s="44"/>
      <c r="D368" s="43"/>
      <c r="E368" s="41"/>
      <c r="F368" s="41"/>
      <c r="G368" s="107"/>
      <c r="H368" s="42"/>
      <c r="I368" s="87">
        <f>COUNTIF(C$9:C368,C368)</f>
        <v>0</v>
      </c>
      <c r="J368" s="101">
        <f t="shared" si="55"/>
        <v>0</v>
      </c>
      <c r="K368" s="102">
        <f t="shared" si="56"/>
        <v>0</v>
      </c>
      <c r="L368" s="103">
        <f t="shared" si="57"/>
        <v>0</v>
      </c>
      <c r="M368" s="75"/>
      <c r="N368" s="76"/>
      <c r="O368" s="76"/>
      <c r="P368" s="76"/>
      <c r="Q368" s="76"/>
      <c r="R368" s="76"/>
      <c r="S368" s="76"/>
      <c r="T368" s="76"/>
      <c r="U368" s="75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5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</row>
    <row r="369" spans="1:378">
      <c r="A369" s="15">
        <v>361</v>
      </c>
      <c r="B369" s="121"/>
      <c r="C369" s="44"/>
      <c r="D369" s="43"/>
      <c r="E369" s="41"/>
      <c r="F369" s="41"/>
      <c r="G369" s="107"/>
      <c r="H369" s="42"/>
      <c r="I369" s="87">
        <f>COUNTIF(C$9:C369,C369)</f>
        <v>0</v>
      </c>
      <c r="J369" s="101">
        <f t="shared" si="55"/>
        <v>0</v>
      </c>
      <c r="K369" s="102">
        <f t="shared" si="56"/>
        <v>0</v>
      </c>
      <c r="L369" s="103">
        <f t="shared" si="57"/>
        <v>0</v>
      </c>
      <c r="M369" s="75"/>
      <c r="N369" s="76"/>
      <c r="O369" s="76"/>
      <c r="P369" s="76"/>
      <c r="Q369" s="76"/>
      <c r="R369" s="76"/>
      <c r="S369" s="76"/>
      <c r="T369" s="76"/>
      <c r="U369" s="75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5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</row>
    <row r="370" spans="1:378">
      <c r="A370" s="15">
        <v>362</v>
      </c>
      <c r="B370" s="121"/>
      <c r="C370" s="44"/>
      <c r="D370" s="43"/>
      <c r="E370" s="41"/>
      <c r="F370" s="41"/>
      <c r="G370" s="107"/>
      <c r="H370" s="42"/>
      <c r="I370" s="87">
        <f>COUNTIF(C$9:C370,C370)</f>
        <v>0</v>
      </c>
      <c r="J370" s="101">
        <f t="shared" si="55"/>
        <v>0</v>
      </c>
      <c r="K370" s="102">
        <f t="shared" si="56"/>
        <v>0</v>
      </c>
      <c r="L370" s="103">
        <f t="shared" si="57"/>
        <v>0</v>
      </c>
      <c r="M370" s="75"/>
      <c r="N370" s="76"/>
      <c r="O370" s="76"/>
      <c r="P370" s="76"/>
      <c r="Q370" s="76"/>
      <c r="R370" s="76"/>
      <c r="S370" s="76"/>
      <c r="T370" s="76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5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</row>
    <row r="371" spans="1:378">
      <c r="A371" s="15">
        <v>363</v>
      </c>
      <c r="B371" s="121"/>
      <c r="C371" s="44"/>
      <c r="D371" s="43"/>
      <c r="E371" s="41"/>
      <c r="F371" s="41"/>
      <c r="G371" s="107"/>
      <c r="H371" s="42"/>
      <c r="I371" s="87">
        <f>COUNTIF(C$9:C371,C371)</f>
        <v>0</v>
      </c>
      <c r="J371" s="101">
        <f t="shared" si="55"/>
        <v>0</v>
      </c>
      <c r="K371" s="102">
        <f t="shared" si="56"/>
        <v>0</v>
      </c>
      <c r="L371" s="103">
        <f t="shared" si="57"/>
        <v>0</v>
      </c>
      <c r="M371" s="75"/>
      <c r="N371" s="76"/>
      <c r="O371" s="76"/>
      <c r="P371" s="76"/>
      <c r="Q371" s="76"/>
      <c r="R371" s="76"/>
      <c r="S371" s="76"/>
      <c r="T371" s="76"/>
      <c r="U371" s="75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5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</row>
    <row r="372" spans="1:378">
      <c r="A372" s="15">
        <v>364</v>
      </c>
      <c r="B372" s="121"/>
      <c r="C372" s="44"/>
      <c r="D372" s="43"/>
      <c r="E372" s="41"/>
      <c r="F372" s="41"/>
      <c r="G372" s="107"/>
      <c r="H372" s="42"/>
      <c r="I372" s="87">
        <f>COUNTIF(C$9:C372,C372)</f>
        <v>0</v>
      </c>
      <c r="J372" s="101">
        <f t="shared" si="55"/>
        <v>0</v>
      </c>
      <c r="K372" s="102">
        <f t="shared" si="56"/>
        <v>0</v>
      </c>
      <c r="L372" s="103">
        <f t="shared" si="57"/>
        <v>0</v>
      </c>
      <c r="M372" s="75"/>
      <c r="N372" s="76"/>
      <c r="O372" s="76"/>
      <c r="P372" s="76"/>
      <c r="Q372" s="76"/>
      <c r="R372" s="76"/>
      <c r="S372" s="76"/>
      <c r="T372" s="76"/>
      <c r="U372" s="75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</row>
    <row r="373" spans="1:378">
      <c r="A373" s="15">
        <v>365</v>
      </c>
      <c r="B373" s="121"/>
      <c r="C373" s="44"/>
      <c r="D373" s="43"/>
      <c r="E373" s="41"/>
      <c r="F373" s="41"/>
      <c r="G373" s="107"/>
      <c r="H373" s="42"/>
      <c r="I373" s="87">
        <f>COUNTIF(C$9:C373,C373)</f>
        <v>0</v>
      </c>
      <c r="J373" s="101">
        <f t="shared" si="55"/>
        <v>0</v>
      </c>
      <c r="K373" s="102">
        <f t="shared" si="56"/>
        <v>0</v>
      </c>
      <c r="L373" s="103">
        <f t="shared" si="57"/>
        <v>0</v>
      </c>
      <c r="M373" s="75"/>
      <c r="N373" s="76"/>
      <c r="O373" s="76"/>
      <c r="P373" s="76"/>
      <c r="Q373" s="76"/>
      <c r="R373" s="76"/>
      <c r="S373" s="76"/>
      <c r="T373" s="76"/>
      <c r="U373" s="75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</row>
    <row r="374" spans="1:378">
      <c r="A374" s="15">
        <v>366</v>
      </c>
      <c r="B374" s="121"/>
      <c r="C374" s="44"/>
      <c r="D374" s="43"/>
      <c r="E374" s="41"/>
      <c r="F374" s="41"/>
      <c r="G374" s="107"/>
      <c r="H374" s="42"/>
      <c r="I374" s="87">
        <f>COUNTIF(C$9:C374,C374)</f>
        <v>0</v>
      </c>
      <c r="J374" s="101">
        <f t="shared" si="55"/>
        <v>0</v>
      </c>
      <c r="K374" s="102">
        <f t="shared" si="56"/>
        <v>0</v>
      </c>
      <c r="L374" s="103">
        <f t="shared" si="57"/>
        <v>0</v>
      </c>
      <c r="M374" s="75"/>
      <c r="N374" s="76"/>
      <c r="O374" s="76"/>
      <c r="P374" s="76"/>
      <c r="Q374" s="76"/>
      <c r="R374" s="76"/>
      <c r="S374" s="76"/>
      <c r="T374" s="76"/>
      <c r="U374" s="75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</row>
    <row r="375" spans="1:378">
      <c r="A375" s="15">
        <v>367</v>
      </c>
      <c r="B375" s="121"/>
      <c r="C375" s="44"/>
      <c r="D375" s="43"/>
      <c r="E375" s="41"/>
      <c r="F375" s="41"/>
      <c r="G375" s="107"/>
      <c r="H375" s="42"/>
      <c r="I375" s="87">
        <f>COUNTIF(C$9:C375,C375)</f>
        <v>0</v>
      </c>
      <c r="J375" s="101">
        <f t="shared" si="55"/>
        <v>0</v>
      </c>
      <c r="K375" s="102">
        <f t="shared" si="56"/>
        <v>0</v>
      </c>
      <c r="L375" s="103">
        <f t="shared" si="57"/>
        <v>0</v>
      </c>
      <c r="M375" s="75"/>
      <c r="N375" s="76"/>
      <c r="O375" s="76"/>
      <c r="P375" s="76"/>
      <c r="Q375" s="76"/>
      <c r="R375" s="76"/>
      <c r="S375" s="76"/>
      <c r="T375" s="76"/>
      <c r="U375" s="75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</row>
    <row r="376" spans="1:378">
      <c r="A376" s="15">
        <v>368</v>
      </c>
      <c r="B376" s="121"/>
      <c r="C376" s="44"/>
      <c r="D376" s="43"/>
      <c r="E376" s="41"/>
      <c r="F376" s="41"/>
      <c r="G376" s="107"/>
      <c r="H376" s="42"/>
      <c r="I376" s="87">
        <f>COUNTIF(C$9:C376,C376)</f>
        <v>0</v>
      </c>
      <c r="J376" s="101">
        <f t="shared" si="55"/>
        <v>0</v>
      </c>
      <c r="K376" s="102">
        <f t="shared" si="56"/>
        <v>0</v>
      </c>
      <c r="L376" s="103">
        <f t="shared" si="57"/>
        <v>0</v>
      </c>
      <c r="M376" s="75"/>
      <c r="N376" s="76"/>
      <c r="O376" s="76"/>
      <c r="P376" s="76"/>
      <c r="Q376" s="76"/>
      <c r="R376" s="76"/>
      <c r="S376" s="76"/>
      <c r="T376" s="76"/>
      <c r="U376" s="75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</row>
    <row r="377" spans="1:378">
      <c r="A377" s="15">
        <v>369</v>
      </c>
      <c r="B377" s="121"/>
      <c r="C377" s="44"/>
      <c r="D377" s="43"/>
      <c r="E377" s="41"/>
      <c r="F377" s="41"/>
      <c r="G377" s="107"/>
      <c r="H377" s="42"/>
      <c r="I377" s="87">
        <f>COUNTIF(C$9:C377,C377)</f>
        <v>0</v>
      </c>
      <c r="J377" s="101">
        <f t="shared" si="55"/>
        <v>0</v>
      </c>
      <c r="K377" s="102">
        <f t="shared" si="56"/>
        <v>0</v>
      </c>
      <c r="L377" s="103">
        <f t="shared" si="57"/>
        <v>0</v>
      </c>
      <c r="M377" s="75"/>
      <c r="N377" s="76"/>
      <c r="O377" s="76"/>
      <c r="P377" s="76"/>
      <c r="Q377" s="76"/>
      <c r="R377" s="76"/>
      <c r="S377" s="76"/>
      <c r="T377" s="76"/>
      <c r="U377" s="75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</row>
    <row r="378" spans="1:378">
      <c r="A378" s="15">
        <v>370</v>
      </c>
      <c r="B378" s="121"/>
      <c r="C378" s="44"/>
      <c r="D378" s="43"/>
      <c r="E378" s="41"/>
      <c r="F378" s="41"/>
      <c r="G378" s="107"/>
      <c r="H378" s="42"/>
      <c r="I378" s="87">
        <f>COUNTIF(C$9:C378,C378)</f>
        <v>0</v>
      </c>
      <c r="J378" s="101">
        <f t="shared" si="55"/>
        <v>0</v>
      </c>
      <c r="K378" s="102">
        <f t="shared" si="56"/>
        <v>0</v>
      </c>
      <c r="L378" s="103">
        <f t="shared" si="57"/>
        <v>0</v>
      </c>
      <c r="M378" s="75"/>
      <c r="N378" s="76"/>
      <c r="O378" s="76"/>
      <c r="P378" s="76"/>
      <c r="Q378" s="76"/>
      <c r="R378" s="76"/>
      <c r="S378" s="76"/>
      <c r="T378" s="76"/>
      <c r="U378" s="75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5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</row>
    <row r="379" spans="1:378">
      <c r="A379" s="15">
        <v>371</v>
      </c>
      <c r="B379" s="121"/>
      <c r="C379" s="44"/>
      <c r="D379" s="43"/>
      <c r="E379" s="41"/>
      <c r="F379" s="41"/>
      <c r="G379" s="107"/>
      <c r="H379" s="42"/>
      <c r="I379" s="87">
        <f>COUNTIF(C$9:C379,C379)</f>
        <v>0</v>
      </c>
      <c r="J379" s="101">
        <f t="shared" si="55"/>
        <v>0</v>
      </c>
      <c r="K379" s="102">
        <f t="shared" si="56"/>
        <v>0</v>
      </c>
      <c r="L379" s="103">
        <f t="shared" si="57"/>
        <v>0</v>
      </c>
      <c r="M379" s="75"/>
      <c r="N379" s="76"/>
      <c r="O379" s="76"/>
      <c r="P379" s="76"/>
      <c r="Q379" s="76"/>
      <c r="R379" s="76"/>
      <c r="S379" s="76"/>
      <c r="T379" s="76"/>
      <c r="U379" s="75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5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</row>
    <row r="380" spans="1:378">
      <c r="A380" s="15">
        <v>372</v>
      </c>
      <c r="B380" s="121"/>
      <c r="C380" s="44"/>
      <c r="D380" s="43"/>
      <c r="E380" s="41"/>
      <c r="F380" s="41"/>
      <c r="G380" s="107"/>
      <c r="H380" s="42"/>
      <c r="I380" s="87">
        <f>COUNTIF(C$9:C380,C380)</f>
        <v>0</v>
      </c>
      <c r="J380" s="101">
        <f t="shared" si="55"/>
        <v>0</v>
      </c>
      <c r="K380" s="102">
        <f t="shared" si="56"/>
        <v>0</v>
      </c>
      <c r="L380" s="103">
        <f t="shared" si="57"/>
        <v>0</v>
      </c>
      <c r="M380" s="75"/>
      <c r="N380" s="76"/>
      <c r="O380" s="76"/>
      <c r="P380" s="76"/>
      <c r="Q380" s="76"/>
      <c r="R380" s="76"/>
      <c r="S380" s="76"/>
      <c r="T380" s="76"/>
      <c r="U380" s="75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5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</row>
    <row r="381" spans="1:378">
      <c r="A381" s="15">
        <v>373</v>
      </c>
      <c r="B381" s="121"/>
      <c r="C381" s="44"/>
      <c r="D381" s="43"/>
      <c r="E381" s="41"/>
      <c r="F381" s="41"/>
      <c r="G381" s="107"/>
      <c r="H381" s="42"/>
      <c r="I381" s="87">
        <f>COUNTIF(C$9:C381,C381)</f>
        <v>0</v>
      </c>
      <c r="J381" s="101">
        <f t="shared" si="55"/>
        <v>0</v>
      </c>
      <c r="K381" s="102">
        <f t="shared" si="56"/>
        <v>0</v>
      </c>
      <c r="L381" s="103">
        <f t="shared" si="57"/>
        <v>0</v>
      </c>
      <c r="M381" s="75"/>
      <c r="N381" s="76"/>
      <c r="O381" s="76"/>
      <c r="P381" s="76"/>
      <c r="Q381" s="76"/>
      <c r="R381" s="76"/>
      <c r="S381" s="76"/>
      <c r="T381" s="76"/>
      <c r="U381" s="75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5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</row>
    <row r="382" spans="1:378">
      <c r="A382" s="15">
        <v>374</v>
      </c>
      <c r="B382" s="121"/>
      <c r="C382" s="44"/>
      <c r="D382" s="43"/>
      <c r="E382" s="41"/>
      <c r="F382" s="41"/>
      <c r="G382" s="107"/>
      <c r="H382" s="42"/>
      <c r="I382" s="87">
        <f>COUNTIF(C$9:C382,C382)</f>
        <v>0</v>
      </c>
      <c r="J382" s="101">
        <f t="shared" si="55"/>
        <v>0</v>
      </c>
      <c r="K382" s="102">
        <f t="shared" si="56"/>
        <v>0</v>
      </c>
      <c r="L382" s="103">
        <f t="shared" si="57"/>
        <v>0</v>
      </c>
      <c r="M382" s="75"/>
      <c r="N382" s="76"/>
      <c r="O382" s="76"/>
      <c r="P382" s="76"/>
      <c r="Q382" s="76"/>
      <c r="R382" s="76"/>
      <c r="S382" s="76"/>
      <c r="T382" s="76"/>
      <c r="U382" s="75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5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</row>
    <row r="383" spans="1:378">
      <c r="A383" s="15">
        <v>375</v>
      </c>
      <c r="B383" s="121"/>
      <c r="C383" s="44"/>
      <c r="D383" s="43"/>
      <c r="E383" s="41"/>
      <c r="F383" s="41"/>
      <c r="G383" s="107"/>
      <c r="H383" s="42"/>
      <c r="I383" s="87">
        <f>COUNTIF(C$9:C383,C383)</f>
        <v>0</v>
      </c>
      <c r="J383" s="101">
        <f t="shared" si="55"/>
        <v>0</v>
      </c>
      <c r="K383" s="102">
        <f t="shared" si="56"/>
        <v>0</v>
      </c>
      <c r="L383" s="103">
        <f t="shared" si="57"/>
        <v>0</v>
      </c>
      <c r="M383" s="75"/>
      <c r="N383" s="76"/>
      <c r="O383" s="76"/>
      <c r="P383" s="76"/>
      <c r="Q383" s="76"/>
      <c r="R383" s="76"/>
      <c r="S383" s="76"/>
      <c r="T383" s="76"/>
      <c r="U383" s="75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5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  <c r="FC383" s="76"/>
      <c r="FD383" s="76"/>
      <c r="FE383" s="76"/>
      <c r="FF383" s="76"/>
      <c r="FG383" s="76"/>
      <c r="FH383" s="76"/>
      <c r="FI383" s="76"/>
      <c r="FJ383" s="76"/>
      <c r="FK383" s="76"/>
      <c r="FL383" s="76"/>
      <c r="FM383" s="76"/>
      <c r="FN383" s="76"/>
      <c r="FO383" s="76"/>
      <c r="FP383" s="76"/>
      <c r="FQ383" s="76"/>
      <c r="FR383" s="76"/>
      <c r="FS383" s="76"/>
      <c r="FT383" s="76"/>
      <c r="FU383" s="76"/>
      <c r="FV383" s="76"/>
      <c r="FW383" s="76"/>
      <c r="FX383" s="76"/>
      <c r="FY383" s="76"/>
      <c r="FZ383" s="76"/>
      <c r="GA383" s="76"/>
      <c r="GB383" s="76"/>
      <c r="GC383" s="76"/>
      <c r="GD383" s="76"/>
      <c r="GE383" s="76"/>
      <c r="GF383" s="76"/>
      <c r="GG383" s="76"/>
      <c r="GH383" s="76"/>
      <c r="GI383" s="76"/>
      <c r="GJ383" s="76"/>
      <c r="GK383" s="76"/>
      <c r="GL383" s="76"/>
      <c r="GM383" s="76"/>
      <c r="GN383" s="76"/>
      <c r="GO383" s="76"/>
      <c r="GP383" s="76"/>
      <c r="GQ383" s="76"/>
      <c r="GR383" s="76"/>
      <c r="GS383" s="76"/>
      <c r="GT383" s="76"/>
      <c r="GU383" s="76"/>
      <c r="GV383" s="76"/>
      <c r="GW383" s="76"/>
      <c r="GX383" s="76"/>
      <c r="GY383" s="76"/>
      <c r="GZ383" s="76"/>
      <c r="HA383" s="76"/>
      <c r="HB383" s="76"/>
      <c r="HC383" s="76"/>
      <c r="HD383" s="76"/>
      <c r="HE383" s="76"/>
      <c r="HF383" s="76"/>
      <c r="HG383" s="76"/>
      <c r="HH383" s="76"/>
      <c r="HI383" s="76"/>
      <c r="HJ383" s="76"/>
      <c r="HK383" s="76"/>
      <c r="HL383" s="76"/>
      <c r="HM383" s="76"/>
      <c r="HN383" s="76"/>
      <c r="HO383" s="76"/>
      <c r="HP383" s="76"/>
      <c r="HQ383" s="76"/>
      <c r="HR383" s="76"/>
      <c r="HS383" s="76"/>
      <c r="HT383" s="76"/>
      <c r="HU383" s="76"/>
      <c r="HV383" s="76"/>
      <c r="HW383" s="76"/>
      <c r="HX383" s="76"/>
      <c r="HY383" s="76"/>
      <c r="HZ383" s="76"/>
      <c r="IA383" s="76"/>
      <c r="IB383" s="76"/>
      <c r="IC383" s="76"/>
      <c r="ID383" s="76"/>
      <c r="IE383" s="76"/>
      <c r="IF383" s="76"/>
      <c r="IG383" s="76"/>
      <c r="IH383" s="76"/>
      <c r="II383" s="76"/>
      <c r="IJ383" s="76"/>
      <c r="IK383" s="76"/>
      <c r="IL383" s="76"/>
      <c r="IM383" s="76"/>
      <c r="IN383" s="76"/>
      <c r="IO383" s="76"/>
      <c r="IP383" s="76"/>
      <c r="IQ383" s="76"/>
      <c r="IR383" s="76"/>
      <c r="IS383" s="76"/>
      <c r="IT383" s="76"/>
      <c r="IU383" s="76"/>
      <c r="IV383" s="76"/>
      <c r="IW383" s="76"/>
      <c r="IX383" s="76"/>
      <c r="IY383" s="76"/>
      <c r="IZ383" s="76"/>
      <c r="JA383" s="76"/>
      <c r="JB383" s="76"/>
      <c r="JC383" s="76"/>
      <c r="JD383" s="76"/>
      <c r="JE383" s="76"/>
      <c r="JF383" s="76"/>
      <c r="JG383" s="76"/>
      <c r="JH383" s="76"/>
      <c r="JI383" s="76"/>
      <c r="JJ383" s="76"/>
      <c r="JK383" s="76"/>
      <c r="JL383" s="76"/>
      <c r="JM383" s="76"/>
      <c r="JN383" s="76"/>
      <c r="JO383" s="76"/>
      <c r="JP383" s="76"/>
      <c r="JQ383" s="76"/>
      <c r="JR383" s="76"/>
      <c r="JS383" s="76"/>
      <c r="JT383" s="76"/>
      <c r="JU383" s="76"/>
      <c r="JV383" s="76"/>
      <c r="JW383" s="76"/>
      <c r="JX383" s="76"/>
      <c r="JY383" s="76"/>
      <c r="JZ383" s="76"/>
      <c r="KA383" s="76"/>
      <c r="KB383" s="76"/>
      <c r="KC383" s="76"/>
      <c r="KD383" s="76"/>
      <c r="KE383" s="76"/>
      <c r="KF383" s="76"/>
      <c r="KG383" s="76"/>
      <c r="KH383" s="76"/>
      <c r="KI383" s="76"/>
      <c r="KJ383" s="76"/>
      <c r="KK383" s="76"/>
      <c r="KL383" s="76"/>
      <c r="KM383" s="76"/>
      <c r="KN383" s="76"/>
      <c r="KO383" s="76"/>
      <c r="KP383" s="76"/>
      <c r="KQ383" s="76"/>
      <c r="KR383" s="76"/>
      <c r="KS383" s="76"/>
      <c r="KT383" s="76"/>
      <c r="KU383" s="76"/>
      <c r="KV383" s="76"/>
      <c r="KW383" s="76"/>
      <c r="KX383" s="76"/>
      <c r="KY383" s="76"/>
      <c r="KZ383" s="76"/>
      <c r="LA383" s="76"/>
      <c r="LB383" s="76"/>
      <c r="LC383" s="76"/>
      <c r="LD383" s="76"/>
      <c r="LE383" s="76"/>
      <c r="LF383" s="76"/>
      <c r="LG383" s="76"/>
      <c r="LH383" s="76"/>
      <c r="LI383" s="76"/>
      <c r="LJ383" s="76"/>
      <c r="LK383" s="76"/>
      <c r="LL383" s="76"/>
      <c r="LM383" s="76"/>
      <c r="LN383" s="76"/>
      <c r="LO383" s="76"/>
      <c r="LP383" s="76"/>
      <c r="LQ383" s="76"/>
      <c r="LR383" s="76"/>
      <c r="LS383" s="76"/>
      <c r="LT383" s="76"/>
      <c r="LU383" s="76"/>
      <c r="LV383" s="76"/>
      <c r="LW383" s="76"/>
      <c r="LX383" s="76"/>
      <c r="LY383" s="76"/>
      <c r="LZ383" s="76"/>
      <c r="MA383" s="76"/>
      <c r="MB383" s="76"/>
      <c r="MC383" s="76"/>
      <c r="MD383" s="76"/>
      <c r="ME383" s="76"/>
      <c r="MF383" s="76"/>
      <c r="MG383" s="76"/>
      <c r="MH383" s="76"/>
      <c r="MI383" s="76"/>
      <c r="MJ383" s="76"/>
      <c r="MK383" s="76"/>
      <c r="ML383" s="76"/>
      <c r="MM383" s="76"/>
      <c r="MN383" s="76"/>
      <c r="MO383" s="76"/>
      <c r="MP383" s="76"/>
      <c r="MQ383" s="76"/>
      <c r="MR383" s="76"/>
      <c r="MS383" s="76"/>
      <c r="MT383" s="76"/>
      <c r="MU383" s="76"/>
      <c r="MV383" s="76"/>
      <c r="MW383" s="76"/>
      <c r="MX383" s="76"/>
      <c r="MY383" s="76"/>
      <c r="MZ383" s="76"/>
      <c r="NA383" s="76"/>
      <c r="NB383" s="76"/>
      <c r="NC383" s="76"/>
      <c r="ND383" s="76"/>
      <c r="NE383" s="76"/>
      <c r="NF383" s="76"/>
      <c r="NG383" s="76"/>
      <c r="NH383" s="76"/>
      <c r="NI383" s="76"/>
      <c r="NJ383" s="76"/>
      <c r="NK383" s="76"/>
      <c r="NL383" s="76"/>
      <c r="NM383" s="76"/>
      <c r="NN383" s="76"/>
    </row>
    <row r="384" spans="1:378">
      <c r="A384" s="15">
        <v>376</v>
      </c>
      <c r="B384" s="121"/>
      <c r="C384" s="44"/>
      <c r="D384" s="43"/>
      <c r="E384" s="41"/>
      <c r="F384" s="41"/>
      <c r="G384" s="107"/>
      <c r="H384" s="42"/>
      <c r="I384" s="87">
        <f>COUNTIF(C$9:C384,C384)</f>
        <v>0</v>
      </c>
      <c r="J384" s="101">
        <f t="shared" si="55"/>
        <v>0</v>
      </c>
      <c r="K384" s="102">
        <f t="shared" si="56"/>
        <v>0</v>
      </c>
      <c r="L384" s="103">
        <f t="shared" si="57"/>
        <v>0</v>
      </c>
      <c r="M384" s="75"/>
      <c r="N384" s="76"/>
      <c r="O384" s="76"/>
      <c r="P384" s="76"/>
      <c r="Q384" s="76"/>
      <c r="R384" s="76"/>
      <c r="S384" s="76"/>
      <c r="T384" s="76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5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  <c r="FC384" s="76"/>
      <c r="FD384" s="76"/>
      <c r="FE384" s="76"/>
      <c r="FF384" s="76"/>
      <c r="FG384" s="76"/>
      <c r="FH384" s="76"/>
      <c r="FI384" s="76"/>
      <c r="FJ384" s="76"/>
      <c r="FK384" s="76"/>
      <c r="FL384" s="76"/>
      <c r="FM384" s="76"/>
      <c r="FN384" s="76"/>
      <c r="FO384" s="76"/>
      <c r="FP384" s="76"/>
      <c r="FQ384" s="76"/>
      <c r="FR384" s="76"/>
      <c r="FS384" s="76"/>
      <c r="FT384" s="76"/>
      <c r="FU384" s="76"/>
      <c r="FV384" s="76"/>
      <c r="FW384" s="76"/>
      <c r="FX384" s="76"/>
      <c r="FY384" s="76"/>
      <c r="FZ384" s="76"/>
      <c r="GA384" s="76"/>
      <c r="GB384" s="76"/>
      <c r="GC384" s="76"/>
      <c r="GD384" s="76"/>
      <c r="GE384" s="76"/>
      <c r="GF384" s="76"/>
      <c r="GG384" s="76"/>
      <c r="GH384" s="76"/>
      <c r="GI384" s="76"/>
      <c r="GJ384" s="76"/>
      <c r="GK384" s="76"/>
      <c r="GL384" s="76"/>
      <c r="GM384" s="76"/>
      <c r="GN384" s="76"/>
      <c r="GO384" s="76"/>
      <c r="GP384" s="76"/>
      <c r="GQ384" s="76"/>
      <c r="GR384" s="76"/>
      <c r="GS384" s="76"/>
      <c r="GT384" s="76"/>
      <c r="GU384" s="76"/>
      <c r="GV384" s="76"/>
      <c r="GW384" s="76"/>
      <c r="GX384" s="76"/>
      <c r="GY384" s="76"/>
      <c r="GZ384" s="76"/>
      <c r="HA384" s="76"/>
      <c r="HB384" s="76"/>
      <c r="HC384" s="76"/>
      <c r="HD384" s="76"/>
      <c r="HE384" s="76"/>
      <c r="HF384" s="76"/>
      <c r="HG384" s="76"/>
      <c r="HH384" s="76"/>
      <c r="HI384" s="76"/>
      <c r="HJ384" s="76"/>
      <c r="HK384" s="76"/>
      <c r="HL384" s="76"/>
      <c r="HM384" s="76"/>
      <c r="HN384" s="76"/>
      <c r="HO384" s="76"/>
      <c r="HP384" s="76"/>
      <c r="HQ384" s="76"/>
      <c r="HR384" s="76"/>
      <c r="HS384" s="76"/>
      <c r="HT384" s="76"/>
      <c r="HU384" s="76"/>
      <c r="HV384" s="76"/>
      <c r="HW384" s="76"/>
      <c r="HX384" s="76"/>
      <c r="HY384" s="76"/>
      <c r="HZ384" s="76"/>
      <c r="IA384" s="76"/>
      <c r="IB384" s="76"/>
      <c r="IC384" s="76"/>
      <c r="ID384" s="76"/>
      <c r="IE384" s="76"/>
      <c r="IF384" s="76"/>
      <c r="IG384" s="76"/>
      <c r="IH384" s="76"/>
      <c r="II384" s="76"/>
      <c r="IJ384" s="76"/>
      <c r="IK384" s="76"/>
      <c r="IL384" s="76"/>
      <c r="IM384" s="76"/>
      <c r="IN384" s="76"/>
      <c r="IO384" s="76"/>
      <c r="IP384" s="76"/>
      <c r="IQ384" s="76"/>
      <c r="IR384" s="76"/>
      <c r="IS384" s="76"/>
      <c r="IT384" s="76"/>
      <c r="IU384" s="76"/>
      <c r="IV384" s="76"/>
      <c r="IW384" s="76"/>
      <c r="IX384" s="76"/>
      <c r="IY384" s="76"/>
      <c r="IZ384" s="76"/>
      <c r="JA384" s="76"/>
      <c r="JB384" s="76"/>
      <c r="JC384" s="76"/>
      <c r="JD384" s="76"/>
      <c r="JE384" s="76"/>
      <c r="JF384" s="76"/>
      <c r="JG384" s="76"/>
      <c r="JH384" s="76"/>
      <c r="JI384" s="76"/>
      <c r="JJ384" s="76"/>
      <c r="JK384" s="76"/>
      <c r="JL384" s="76"/>
      <c r="JM384" s="76"/>
      <c r="JN384" s="76"/>
      <c r="JO384" s="76"/>
      <c r="JP384" s="76"/>
      <c r="JQ384" s="76"/>
      <c r="JR384" s="76"/>
      <c r="JS384" s="76"/>
      <c r="JT384" s="76"/>
      <c r="JU384" s="76"/>
      <c r="JV384" s="76"/>
      <c r="JW384" s="76"/>
      <c r="JX384" s="76"/>
      <c r="JY384" s="76"/>
      <c r="JZ384" s="76"/>
      <c r="KA384" s="76"/>
      <c r="KB384" s="76"/>
      <c r="KC384" s="76"/>
      <c r="KD384" s="76"/>
      <c r="KE384" s="76"/>
      <c r="KF384" s="76"/>
      <c r="KG384" s="76"/>
      <c r="KH384" s="76"/>
      <c r="KI384" s="76"/>
      <c r="KJ384" s="76"/>
      <c r="KK384" s="76"/>
      <c r="KL384" s="76"/>
      <c r="KM384" s="76"/>
      <c r="KN384" s="76"/>
      <c r="KO384" s="76"/>
      <c r="KP384" s="76"/>
      <c r="KQ384" s="76"/>
      <c r="KR384" s="76"/>
      <c r="KS384" s="76"/>
      <c r="KT384" s="76"/>
      <c r="KU384" s="76"/>
      <c r="KV384" s="76"/>
      <c r="KW384" s="76"/>
      <c r="KX384" s="76"/>
      <c r="KY384" s="76"/>
      <c r="KZ384" s="76"/>
      <c r="LA384" s="76"/>
      <c r="LB384" s="76"/>
      <c r="LC384" s="76"/>
      <c r="LD384" s="76"/>
      <c r="LE384" s="76"/>
      <c r="LF384" s="76"/>
      <c r="LG384" s="76"/>
      <c r="LH384" s="76"/>
      <c r="LI384" s="76"/>
      <c r="LJ384" s="76"/>
      <c r="LK384" s="76"/>
      <c r="LL384" s="76"/>
      <c r="LM384" s="76"/>
      <c r="LN384" s="76"/>
      <c r="LO384" s="76"/>
      <c r="LP384" s="76"/>
      <c r="LQ384" s="76"/>
      <c r="LR384" s="76"/>
      <c r="LS384" s="76"/>
      <c r="LT384" s="76"/>
      <c r="LU384" s="76"/>
      <c r="LV384" s="76"/>
      <c r="LW384" s="76"/>
      <c r="LX384" s="76"/>
      <c r="LY384" s="76"/>
      <c r="LZ384" s="76"/>
      <c r="MA384" s="76"/>
      <c r="MB384" s="76"/>
      <c r="MC384" s="76"/>
      <c r="MD384" s="76"/>
      <c r="ME384" s="76"/>
      <c r="MF384" s="76"/>
      <c r="MG384" s="76"/>
      <c r="MH384" s="76"/>
      <c r="MI384" s="76"/>
      <c r="MJ384" s="76"/>
      <c r="MK384" s="76"/>
      <c r="ML384" s="76"/>
      <c r="MM384" s="76"/>
      <c r="MN384" s="76"/>
      <c r="MO384" s="76"/>
      <c r="MP384" s="76"/>
      <c r="MQ384" s="76"/>
      <c r="MR384" s="76"/>
      <c r="MS384" s="76"/>
      <c r="MT384" s="76"/>
      <c r="MU384" s="76"/>
      <c r="MV384" s="76"/>
      <c r="MW384" s="76"/>
      <c r="MX384" s="76"/>
      <c r="MY384" s="76"/>
      <c r="MZ384" s="76"/>
      <c r="NA384" s="76"/>
      <c r="NB384" s="76"/>
      <c r="NC384" s="76"/>
      <c r="ND384" s="76"/>
      <c r="NE384" s="76"/>
      <c r="NF384" s="76"/>
      <c r="NG384" s="76"/>
      <c r="NH384" s="76"/>
      <c r="NI384" s="76"/>
      <c r="NJ384" s="76"/>
      <c r="NK384" s="76"/>
      <c r="NL384" s="76"/>
      <c r="NM384" s="76"/>
      <c r="NN384" s="76"/>
    </row>
    <row r="385" spans="1:378">
      <c r="A385" s="15">
        <v>377</v>
      </c>
      <c r="B385" s="121"/>
      <c r="C385" s="44"/>
      <c r="D385" s="43"/>
      <c r="E385" s="41"/>
      <c r="F385" s="41"/>
      <c r="G385" s="107"/>
      <c r="H385" s="42"/>
      <c r="I385" s="87">
        <f>COUNTIF(C$9:C385,C385)</f>
        <v>0</v>
      </c>
      <c r="J385" s="101">
        <f t="shared" si="55"/>
        <v>0</v>
      </c>
      <c r="K385" s="102">
        <f t="shared" si="56"/>
        <v>0</v>
      </c>
      <c r="L385" s="103">
        <f t="shared" si="57"/>
        <v>0</v>
      </c>
      <c r="M385" s="75"/>
      <c r="N385" s="76"/>
      <c r="O385" s="76"/>
      <c r="P385" s="76"/>
      <c r="Q385" s="76"/>
      <c r="R385" s="76"/>
      <c r="S385" s="76"/>
      <c r="T385" s="76"/>
      <c r="U385" s="75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5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  <c r="IX385" s="76"/>
      <c r="IY385" s="76"/>
      <c r="IZ385" s="76"/>
      <c r="JA385" s="76"/>
      <c r="JB385" s="76"/>
      <c r="JC385" s="76"/>
      <c r="JD385" s="76"/>
      <c r="JE385" s="76"/>
      <c r="JF385" s="76"/>
      <c r="JG385" s="76"/>
      <c r="JH385" s="76"/>
      <c r="JI385" s="76"/>
      <c r="JJ385" s="76"/>
      <c r="JK385" s="76"/>
      <c r="JL385" s="76"/>
      <c r="JM385" s="76"/>
      <c r="JN385" s="76"/>
      <c r="JO385" s="76"/>
      <c r="JP385" s="76"/>
      <c r="JQ385" s="76"/>
      <c r="JR385" s="76"/>
      <c r="JS385" s="76"/>
      <c r="JT385" s="76"/>
      <c r="JU385" s="76"/>
      <c r="JV385" s="76"/>
      <c r="JW385" s="76"/>
      <c r="JX385" s="76"/>
      <c r="JY385" s="76"/>
      <c r="JZ385" s="76"/>
      <c r="KA385" s="76"/>
      <c r="KB385" s="76"/>
      <c r="KC385" s="76"/>
      <c r="KD385" s="76"/>
      <c r="KE385" s="76"/>
      <c r="KF385" s="76"/>
      <c r="KG385" s="76"/>
      <c r="KH385" s="76"/>
      <c r="KI385" s="76"/>
      <c r="KJ385" s="76"/>
      <c r="KK385" s="76"/>
      <c r="KL385" s="76"/>
      <c r="KM385" s="76"/>
      <c r="KN385" s="76"/>
      <c r="KO385" s="76"/>
      <c r="KP385" s="76"/>
      <c r="KQ385" s="76"/>
      <c r="KR385" s="76"/>
      <c r="KS385" s="76"/>
      <c r="KT385" s="76"/>
      <c r="KU385" s="76"/>
      <c r="KV385" s="76"/>
      <c r="KW385" s="76"/>
      <c r="KX385" s="76"/>
      <c r="KY385" s="76"/>
      <c r="KZ385" s="76"/>
      <c r="LA385" s="76"/>
      <c r="LB385" s="76"/>
      <c r="LC385" s="76"/>
      <c r="LD385" s="76"/>
      <c r="LE385" s="76"/>
      <c r="LF385" s="76"/>
      <c r="LG385" s="76"/>
      <c r="LH385" s="76"/>
      <c r="LI385" s="76"/>
      <c r="LJ385" s="76"/>
      <c r="LK385" s="76"/>
      <c r="LL385" s="76"/>
      <c r="LM385" s="76"/>
      <c r="LN385" s="76"/>
      <c r="LO385" s="76"/>
      <c r="LP385" s="76"/>
      <c r="LQ385" s="76"/>
      <c r="LR385" s="76"/>
      <c r="LS385" s="76"/>
      <c r="LT385" s="76"/>
      <c r="LU385" s="76"/>
      <c r="LV385" s="76"/>
      <c r="LW385" s="76"/>
      <c r="LX385" s="76"/>
      <c r="LY385" s="76"/>
      <c r="LZ385" s="76"/>
      <c r="MA385" s="76"/>
      <c r="MB385" s="76"/>
      <c r="MC385" s="76"/>
      <c r="MD385" s="76"/>
      <c r="ME385" s="76"/>
      <c r="MF385" s="76"/>
      <c r="MG385" s="76"/>
      <c r="MH385" s="76"/>
      <c r="MI385" s="76"/>
      <c r="MJ385" s="76"/>
      <c r="MK385" s="76"/>
      <c r="ML385" s="76"/>
      <c r="MM385" s="76"/>
      <c r="MN385" s="76"/>
      <c r="MO385" s="76"/>
      <c r="MP385" s="76"/>
      <c r="MQ385" s="76"/>
      <c r="MR385" s="76"/>
      <c r="MS385" s="76"/>
      <c r="MT385" s="76"/>
      <c r="MU385" s="76"/>
      <c r="MV385" s="76"/>
      <c r="MW385" s="76"/>
      <c r="MX385" s="76"/>
      <c r="MY385" s="76"/>
      <c r="MZ385" s="76"/>
      <c r="NA385" s="76"/>
      <c r="NB385" s="76"/>
      <c r="NC385" s="76"/>
      <c r="ND385" s="76"/>
      <c r="NE385" s="76"/>
      <c r="NF385" s="76"/>
      <c r="NG385" s="76"/>
      <c r="NH385" s="76"/>
      <c r="NI385" s="76"/>
      <c r="NJ385" s="76"/>
      <c r="NK385" s="76"/>
      <c r="NL385" s="76"/>
      <c r="NM385" s="76"/>
      <c r="NN385" s="76"/>
    </row>
    <row r="386" spans="1:378">
      <c r="A386" s="15">
        <v>378</v>
      </c>
      <c r="B386" s="121"/>
      <c r="C386" s="44"/>
      <c r="D386" s="43"/>
      <c r="E386" s="41"/>
      <c r="F386" s="41"/>
      <c r="G386" s="107"/>
      <c r="H386" s="42"/>
      <c r="I386" s="87">
        <f>COUNTIF(C$9:C386,C386)</f>
        <v>0</v>
      </c>
      <c r="J386" s="101">
        <f t="shared" si="55"/>
        <v>0</v>
      </c>
      <c r="K386" s="102">
        <f t="shared" si="56"/>
        <v>0</v>
      </c>
      <c r="L386" s="103">
        <f t="shared" si="57"/>
        <v>0</v>
      </c>
      <c r="M386" s="75"/>
      <c r="N386" s="76"/>
      <c r="O386" s="76"/>
      <c r="P386" s="76"/>
      <c r="Q386" s="76"/>
      <c r="R386" s="76"/>
      <c r="S386" s="76"/>
      <c r="T386" s="76"/>
      <c r="U386" s="75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5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  <c r="FC386" s="76"/>
      <c r="FD386" s="76"/>
      <c r="FE386" s="76"/>
      <c r="FF386" s="76"/>
      <c r="FG386" s="76"/>
      <c r="FH386" s="76"/>
      <c r="FI386" s="76"/>
      <c r="FJ386" s="76"/>
      <c r="FK386" s="76"/>
      <c r="FL386" s="76"/>
      <c r="FM386" s="76"/>
      <c r="FN386" s="76"/>
      <c r="FO386" s="76"/>
      <c r="FP386" s="76"/>
      <c r="FQ386" s="76"/>
      <c r="FR386" s="76"/>
      <c r="FS386" s="76"/>
      <c r="FT386" s="76"/>
      <c r="FU386" s="76"/>
      <c r="FV386" s="76"/>
      <c r="FW386" s="76"/>
      <c r="FX386" s="76"/>
      <c r="FY386" s="76"/>
      <c r="FZ386" s="76"/>
      <c r="GA386" s="76"/>
      <c r="GB386" s="76"/>
      <c r="GC386" s="76"/>
      <c r="GD386" s="76"/>
      <c r="GE386" s="76"/>
      <c r="GF386" s="76"/>
      <c r="GG386" s="76"/>
      <c r="GH386" s="76"/>
      <c r="GI386" s="76"/>
      <c r="GJ386" s="76"/>
      <c r="GK386" s="76"/>
      <c r="GL386" s="76"/>
      <c r="GM386" s="76"/>
      <c r="GN386" s="76"/>
      <c r="GO386" s="76"/>
      <c r="GP386" s="76"/>
      <c r="GQ386" s="76"/>
      <c r="GR386" s="76"/>
      <c r="GS386" s="76"/>
      <c r="GT386" s="76"/>
      <c r="GU386" s="76"/>
      <c r="GV386" s="76"/>
      <c r="GW386" s="76"/>
      <c r="GX386" s="76"/>
      <c r="GY386" s="76"/>
      <c r="GZ386" s="76"/>
      <c r="HA386" s="76"/>
      <c r="HB386" s="76"/>
      <c r="HC386" s="76"/>
      <c r="HD386" s="76"/>
      <c r="HE386" s="76"/>
      <c r="HF386" s="76"/>
      <c r="HG386" s="76"/>
      <c r="HH386" s="76"/>
      <c r="HI386" s="76"/>
      <c r="HJ386" s="76"/>
      <c r="HK386" s="76"/>
      <c r="HL386" s="76"/>
      <c r="HM386" s="76"/>
      <c r="HN386" s="76"/>
      <c r="HO386" s="76"/>
      <c r="HP386" s="76"/>
      <c r="HQ386" s="76"/>
      <c r="HR386" s="76"/>
      <c r="HS386" s="76"/>
      <c r="HT386" s="76"/>
      <c r="HU386" s="76"/>
      <c r="HV386" s="76"/>
      <c r="HW386" s="76"/>
      <c r="HX386" s="76"/>
      <c r="HY386" s="76"/>
      <c r="HZ386" s="76"/>
      <c r="IA386" s="76"/>
      <c r="IB386" s="76"/>
      <c r="IC386" s="76"/>
      <c r="ID386" s="76"/>
      <c r="IE386" s="76"/>
      <c r="IF386" s="76"/>
      <c r="IG386" s="76"/>
      <c r="IH386" s="76"/>
      <c r="II386" s="76"/>
      <c r="IJ386" s="76"/>
      <c r="IK386" s="76"/>
      <c r="IL386" s="76"/>
      <c r="IM386" s="76"/>
      <c r="IN386" s="76"/>
      <c r="IO386" s="76"/>
      <c r="IP386" s="76"/>
      <c r="IQ386" s="76"/>
      <c r="IR386" s="76"/>
      <c r="IS386" s="76"/>
      <c r="IT386" s="76"/>
      <c r="IU386" s="76"/>
      <c r="IV386" s="76"/>
      <c r="IW386" s="76"/>
      <c r="IX386" s="76"/>
      <c r="IY386" s="76"/>
      <c r="IZ386" s="76"/>
      <c r="JA386" s="76"/>
      <c r="JB386" s="76"/>
      <c r="JC386" s="76"/>
      <c r="JD386" s="76"/>
      <c r="JE386" s="76"/>
      <c r="JF386" s="76"/>
      <c r="JG386" s="76"/>
      <c r="JH386" s="76"/>
      <c r="JI386" s="76"/>
      <c r="JJ386" s="76"/>
      <c r="JK386" s="76"/>
      <c r="JL386" s="76"/>
      <c r="JM386" s="76"/>
      <c r="JN386" s="76"/>
      <c r="JO386" s="76"/>
      <c r="JP386" s="76"/>
      <c r="JQ386" s="76"/>
      <c r="JR386" s="76"/>
      <c r="JS386" s="76"/>
      <c r="JT386" s="76"/>
      <c r="JU386" s="76"/>
      <c r="JV386" s="76"/>
      <c r="JW386" s="76"/>
      <c r="JX386" s="76"/>
      <c r="JY386" s="76"/>
      <c r="JZ386" s="76"/>
      <c r="KA386" s="76"/>
      <c r="KB386" s="76"/>
      <c r="KC386" s="76"/>
      <c r="KD386" s="76"/>
      <c r="KE386" s="76"/>
      <c r="KF386" s="76"/>
      <c r="KG386" s="76"/>
      <c r="KH386" s="76"/>
      <c r="KI386" s="76"/>
      <c r="KJ386" s="76"/>
      <c r="KK386" s="76"/>
      <c r="KL386" s="76"/>
      <c r="KM386" s="76"/>
      <c r="KN386" s="76"/>
      <c r="KO386" s="76"/>
      <c r="KP386" s="76"/>
      <c r="KQ386" s="76"/>
      <c r="KR386" s="76"/>
      <c r="KS386" s="76"/>
      <c r="KT386" s="76"/>
      <c r="KU386" s="76"/>
      <c r="KV386" s="76"/>
      <c r="KW386" s="76"/>
      <c r="KX386" s="76"/>
      <c r="KY386" s="76"/>
      <c r="KZ386" s="76"/>
      <c r="LA386" s="76"/>
      <c r="LB386" s="76"/>
      <c r="LC386" s="76"/>
      <c r="LD386" s="76"/>
      <c r="LE386" s="76"/>
      <c r="LF386" s="76"/>
      <c r="LG386" s="76"/>
      <c r="LH386" s="76"/>
      <c r="LI386" s="76"/>
      <c r="LJ386" s="76"/>
      <c r="LK386" s="76"/>
      <c r="LL386" s="76"/>
      <c r="LM386" s="76"/>
      <c r="LN386" s="76"/>
      <c r="LO386" s="76"/>
      <c r="LP386" s="76"/>
      <c r="LQ386" s="76"/>
      <c r="LR386" s="76"/>
      <c r="LS386" s="76"/>
      <c r="LT386" s="76"/>
      <c r="LU386" s="76"/>
      <c r="LV386" s="76"/>
      <c r="LW386" s="76"/>
      <c r="LX386" s="76"/>
      <c r="LY386" s="76"/>
      <c r="LZ386" s="76"/>
      <c r="MA386" s="76"/>
      <c r="MB386" s="76"/>
      <c r="MC386" s="76"/>
      <c r="MD386" s="76"/>
      <c r="ME386" s="76"/>
      <c r="MF386" s="76"/>
      <c r="MG386" s="76"/>
      <c r="MH386" s="76"/>
      <c r="MI386" s="76"/>
      <c r="MJ386" s="76"/>
      <c r="MK386" s="76"/>
      <c r="ML386" s="76"/>
      <c r="MM386" s="76"/>
      <c r="MN386" s="76"/>
      <c r="MO386" s="76"/>
      <c r="MP386" s="76"/>
      <c r="MQ386" s="76"/>
      <c r="MR386" s="76"/>
      <c r="MS386" s="76"/>
      <c r="MT386" s="76"/>
      <c r="MU386" s="76"/>
      <c r="MV386" s="76"/>
      <c r="MW386" s="76"/>
      <c r="MX386" s="76"/>
      <c r="MY386" s="76"/>
      <c r="MZ386" s="76"/>
      <c r="NA386" s="76"/>
      <c r="NB386" s="76"/>
      <c r="NC386" s="76"/>
      <c r="ND386" s="76"/>
      <c r="NE386" s="76"/>
      <c r="NF386" s="76"/>
      <c r="NG386" s="76"/>
      <c r="NH386" s="76"/>
      <c r="NI386" s="76"/>
      <c r="NJ386" s="76"/>
      <c r="NK386" s="76"/>
      <c r="NL386" s="76"/>
      <c r="NM386" s="76"/>
      <c r="NN386" s="76"/>
    </row>
    <row r="387" spans="1:378">
      <c r="A387" s="15">
        <v>379</v>
      </c>
      <c r="B387" s="121"/>
      <c r="C387" s="44"/>
      <c r="D387" s="43"/>
      <c r="E387" s="41"/>
      <c r="F387" s="41"/>
      <c r="G387" s="107"/>
      <c r="H387" s="42"/>
      <c r="I387" s="87">
        <f>COUNTIF(C$9:C387,C387)</f>
        <v>0</v>
      </c>
      <c r="J387" s="101">
        <f t="shared" si="55"/>
        <v>0</v>
      </c>
      <c r="K387" s="102">
        <f t="shared" si="56"/>
        <v>0</v>
      </c>
      <c r="L387" s="103">
        <f t="shared" si="57"/>
        <v>0</v>
      </c>
      <c r="M387" s="75"/>
      <c r="N387" s="76"/>
      <c r="O387" s="76"/>
      <c r="P387" s="76"/>
      <c r="Q387" s="76"/>
      <c r="R387" s="76"/>
      <c r="S387" s="76"/>
      <c r="T387" s="76"/>
      <c r="U387" s="75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5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D387" s="76"/>
      <c r="FE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T387" s="76"/>
      <c r="FU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J387" s="76"/>
      <c r="GK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GZ387" s="76"/>
      <c r="HA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P387" s="76"/>
      <c r="HQ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F387" s="76"/>
      <c r="IG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V387" s="76"/>
      <c r="IW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L387" s="76"/>
      <c r="JM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B387" s="76"/>
      <c r="KC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R387" s="76"/>
      <c r="KS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H387" s="76"/>
      <c r="LI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X387" s="76"/>
      <c r="LY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N387" s="76"/>
      <c r="MO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D387" s="76"/>
      <c r="NE387" s="76"/>
      <c r="NF387" s="76"/>
      <c r="NG387" s="76"/>
      <c r="NH387" s="76"/>
      <c r="NI387" s="76"/>
      <c r="NJ387" s="76"/>
      <c r="NK387" s="76"/>
      <c r="NL387" s="76"/>
      <c r="NM387" s="76"/>
      <c r="NN387" s="76"/>
    </row>
    <row r="388" spans="1:378">
      <c r="A388" s="15">
        <v>380</v>
      </c>
      <c r="B388" s="121"/>
      <c r="C388" s="44"/>
      <c r="D388" s="43"/>
      <c r="E388" s="41"/>
      <c r="F388" s="41"/>
      <c r="G388" s="107"/>
      <c r="H388" s="42"/>
      <c r="I388" s="87">
        <f>COUNTIF(C$9:C388,C388)</f>
        <v>0</v>
      </c>
      <c r="J388" s="101">
        <f t="shared" si="55"/>
        <v>0</v>
      </c>
      <c r="K388" s="102">
        <f t="shared" si="56"/>
        <v>0</v>
      </c>
      <c r="L388" s="103">
        <f t="shared" si="57"/>
        <v>0</v>
      </c>
      <c r="M388" s="75"/>
      <c r="N388" s="76"/>
      <c r="O388" s="76"/>
      <c r="P388" s="76"/>
      <c r="Q388" s="76"/>
      <c r="R388" s="76"/>
      <c r="S388" s="76"/>
      <c r="T388" s="76"/>
      <c r="U388" s="75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5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  <c r="FC388" s="76"/>
      <c r="FD388" s="76"/>
      <c r="FE388" s="76"/>
      <c r="FF388" s="76"/>
      <c r="FG388" s="76"/>
      <c r="FH388" s="76"/>
      <c r="FI388" s="76"/>
      <c r="FJ388" s="76"/>
      <c r="FK388" s="76"/>
      <c r="FL388" s="76"/>
      <c r="FM388" s="76"/>
      <c r="FN388" s="76"/>
      <c r="FO388" s="76"/>
      <c r="FP388" s="76"/>
      <c r="FQ388" s="76"/>
      <c r="FR388" s="76"/>
      <c r="FS388" s="76"/>
      <c r="FT388" s="76"/>
      <c r="FU388" s="76"/>
      <c r="FV388" s="76"/>
      <c r="FW388" s="76"/>
      <c r="FX388" s="76"/>
      <c r="FY388" s="76"/>
      <c r="FZ388" s="76"/>
      <c r="GA388" s="76"/>
      <c r="GB388" s="76"/>
      <c r="GC388" s="76"/>
      <c r="GD388" s="76"/>
      <c r="GE388" s="76"/>
      <c r="GF388" s="76"/>
      <c r="GG388" s="76"/>
      <c r="GH388" s="76"/>
      <c r="GI388" s="76"/>
      <c r="GJ388" s="76"/>
      <c r="GK388" s="76"/>
      <c r="GL388" s="76"/>
      <c r="GM388" s="76"/>
      <c r="GN388" s="76"/>
      <c r="GO388" s="76"/>
      <c r="GP388" s="76"/>
      <c r="GQ388" s="76"/>
      <c r="GR388" s="76"/>
      <c r="GS388" s="76"/>
      <c r="GT388" s="76"/>
      <c r="GU388" s="76"/>
      <c r="GV388" s="76"/>
      <c r="GW388" s="76"/>
      <c r="GX388" s="76"/>
      <c r="GY388" s="76"/>
      <c r="GZ388" s="76"/>
      <c r="HA388" s="76"/>
      <c r="HB388" s="76"/>
      <c r="HC388" s="76"/>
      <c r="HD388" s="76"/>
      <c r="HE388" s="76"/>
      <c r="HF388" s="76"/>
      <c r="HG388" s="76"/>
      <c r="HH388" s="76"/>
      <c r="HI388" s="76"/>
      <c r="HJ388" s="76"/>
      <c r="HK388" s="76"/>
      <c r="HL388" s="76"/>
      <c r="HM388" s="76"/>
      <c r="HN388" s="76"/>
      <c r="HO388" s="76"/>
      <c r="HP388" s="76"/>
      <c r="HQ388" s="76"/>
      <c r="HR388" s="76"/>
      <c r="HS388" s="76"/>
      <c r="HT388" s="76"/>
      <c r="HU388" s="76"/>
      <c r="HV388" s="76"/>
      <c r="HW388" s="76"/>
      <c r="HX388" s="76"/>
      <c r="HY388" s="76"/>
      <c r="HZ388" s="76"/>
      <c r="IA388" s="76"/>
      <c r="IB388" s="76"/>
      <c r="IC388" s="76"/>
      <c r="ID388" s="76"/>
      <c r="IE388" s="76"/>
      <c r="IF388" s="76"/>
      <c r="IG388" s="76"/>
      <c r="IH388" s="76"/>
      <c r="II388" s="76"/>
      <c r="IJ388" s="76"/>
      <c r="IK388" s="76"/>
      <c r="IL388" s="76"/>
      <c r="IM388" s="76"/>
      <c r="IN388" s="76"/>
      <c r="IO388" s="76"/>
      <c r="IP388" s="76"/>
      <c r="IQ388" s="76"/>
      <c r="IR388" s="76"/>
      <c r="IS388" s="76"/>
      <c r="IT388" s="76"/>
      <c r="IU388" s="76"/>
      <c r="IV388" s="76"/>
      <c r="IW388" s="76"/>
      <c r="IX388" s="76"/>
      <c r="IY388" s="76"/>
      <c r="IZ388" s="76"/>
      <c r="JA388" s="76"/>
      <c r="JB388" s="76"/>
      <c r="JC388" s="76"/>
      <c r="JD388" s="76"/>
      <c r="JE388" s="76"/>
      <c r="JF388" s="76"/>
      <c r="JG388" s="76"/>
      <c r="JH388" s="76"/>
      <c r="JI388" s="76"/>
      <c r="JJ388" s="76"/>
      <c r="JK388" s="76"/>
      <c r="JL388" s="76"/>
      <c r="JM388" s="76"/>
      <c r="JN388" s="76"/>
      <c r="JO388" s="76"/>
      <c r="JP388" s="76"/>
      <c r="JQ388" s="76"/>
      <c r="JR388" s="76"/>
      <c r="JS388" s="76"/>
      <c r="JT388" s="76"/>
      <c r="JU388" s="76"/>
      <c r="JV388" s="76"/>
      <c r="JW388" s="76"/>
      <c r="JX388" s="76"/>
      <c r="JY388" s="76"/>
      <c r="JZ388" s="76"/>
      <c r="KA388" s="76"/>
      <c r="KB388" s="76"/>
      <c r="KC388" s="76"/>
      <c r="KD388" s="76"/>
      <c r="KE388" s="76"/>
      <c r="KF388" s="76"/>
      <c r="KG388" s="76"/>
      <c r="KH388" s="76"/>
      <c r="KI388" s="76"/>
      <c r="KJ388" s="76"/>
      <c r="KK388" s="76"/>
      <c r="KL388" s="76"/>
      <c r="KM388" s="76"/>
      <c r="KN388" s="76"/>
      <c r="KO388" s="76"/>
      <c r="KP388" s="76"/>
      <c r="KQ388" s="76"/>
      <c r="KR388" s="76"/>
      <c r="KS388" s="76"/>
      <c r="KT388" s="76"/>
      <c r="KU388" s="76"/>
      <c r="KV388" s="76"/>
      <c r="KW388" s="76"/>
      <c r="KX388" s="76"/>
      <c r="KY388" s="76"/>
      <c r="KZ388" s="76"/>
      <c r="LA388" s="76"/>
      <c r="LB388" s="76"/>
      <c r="LC388" s="76"/>
      <c r="LD388" s="76"/>
      <c r="LE388" s="76"/>
      <c r="LF388" s="76"/>
      <c r="LG388" s="76"/>
      <c r="LH388" s="76"/>
      <c r="LI388" s="76"/>
      <c r="LJ388" s="76"/>
      <c r="LK388" s="76"/>
      <c r="LL388" s="76"/>
      <c r="LM388" s="76"/>
      <c r="LN388" s="76"/>
      <c r="LO388" s="76"/>
      <c r="LP388" s="76"/>
      <c r="LQ388" s="76"/>
      <c r="LR388" s="76"/>
      <c r="LS388" s="76"/>
      <c r="LT388" s="76"/>
      <c r="LU388" s="76"/>
      <c r="LV388" s="76"/>
      <c r="LW388" s="76"/>
      <c r="LX388" s="76"/>
      <c r="LY388" s="76"/>
      <c r="LZ388" s="76"/>
      <c r="MA388" s="76"/>
      <c r="MB388" s="76"/>
      <c r="MC388" s="76"/>
      <c r="MD388" s="76"/>
      <c r="ME388" s="76"/>
      <c r="MF388" s="76"/>
      <c r="MG388" s="76"/>
      <c r="MH388" s="76"/>
      <c r="MI388" s="76"/>
      <c r="MJ388" s="76"/>
      <c r="MK388" s="76"/>
      <c r="ML388" s="76"/>
      <c r="MM388" s="76"/>
      <c r="MN388" s="76"/>
      <c r="MO388" s="76"/>
      <c r="MP388" s="76"/>
      <c r="MQ388" s="76"/>
      <c r="MR388" s="76"/>
      <c r="MS388" s="76"/>
      <c r="MT388" s="76"/>
      <c r="MU388" s="76"/>
      <c r="MV388" s="76"/>
      <c r="MW388" s="76"/>
      <c r="MX388" s="76"/>
      <c r="MY388" s="76"/>
      <c r="MZ388" s="76"/>
      <c r="NA388" s="76"/>
      <c r="NB388" s="76"/>
      <c r="NC388" s="76"/>
      <c r="ND388" s="76"/>
      <c r="NE388" s="76"/>
      <c r="NF388" s="76"/>
      <c r="NG388" s="76"/>
      <c r="NH388" s="76"/>
      <c r="NI388" s="76"/>
      <c r="NJ388" s="76"/>
      <c r="NK388" s="76"/>
      <c r="NL388" s="76"/>
      <c r="NM388" s="76"/>
      <c r="NN388" s="76"/>
    </row>
    <row r="389" spans="1:378">
      <c r="A389" s="15">
        <v>381</v>
      </c>
      <c r="B389" s="121"/>
      <c r="C389" s="44"/>
      <c r="D389" s="43"/>
      <c r="E389" s="41"/>
      <c r="F389" s="41"/>
      <c r="G389" s="107"/>
      <c r="H389" s="42"/>
      <c r="I389" s="87">
        <f>COUNTIF(C$9:C389,C389)</f>
        <v>0</v>
      </c>
      <c r="J389" s="101">
        <f t="shared" si="55"/>
        <v>0</v>
      </c>
      <c r="K389" s="102">
        <f t="shared" si="56"/>
        <v>0</v>
      </c>
      <c r="L389" s="103">
        <f t="shared" si="57"/>
        <v>0</v>
      </c>
      <c r="M389" s="75"/>
      <c r="N389" s="76"/>
      <c r="O389" s="76"/>
      <c r="P389" s="76"/>
      <c r="Q389" s="76"/>
      <c r="R389" s="76"/>
      <c r="S389" s="76"/>
      <c r="T389" s="76"/>
      <c r="U389" s="75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5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  <c r="FC389" s="76"/>
      <c r="FD389" s="76"/>
      <c r="FE389" s="76"/>
      <c r="FF389" s="76"/>
      <c r="FG389" s="76"/>
      <c r="FH389" s="76"/>
      <c r="FI389" s="76"/>
      <c r="FJ389" s="76"/>
      <c r="FK389" s="76"/>
      <c r="FL389" s="76"/>
      <c r="FM389" s="76"/>
      <c r="FN389" s="76"/>
      <c r="FO389" s="76"/>
      <c r="FP389" s="76"/>
      <c r="FQ389" s="76"/>
      <c r="FR389" s="76"/>
      <c r="FS389" s="76"/>
      <c r="FT389" s="76"/>
      <c r="FU389" s="76"/>
      <c r="FV389" s="76"/>
      <c r="FW389" s="76"/>
      <c r="FX389" s="76"/>
      <c r="FY389" s="76"/>
      <c r="FZ389" s="76"/>
      <c r="GA389" s="76"/>
      <c r="GB389" s="76"/>
      <c r="GC389" s="76"/>
      <c r="GD389" s="76"/>
      <c r="GE389" s="76"/>
      <c r="GF389" s="76"/>
      <c r="GG389" s="76"/>
      <c r="GH389" s="76"/>
      <c r="GI389" s="76"/>
      <c r="GJ389" s="76"/>
      <c r="GK389" s="76"/>
      <c r="GL389" s="76"/>
      <c r="GM389" s="76"/>
      <c r="GN389" s="76"/>
      <c r="GO389" s="76"/>
      <c r="GP389" s="76"/>
      <c r="GQ389" s="76"/>
      <c r="GR389" s="76"/>
      <c r="GS389" s="76"/>
      <c r="GT389" s="76"/>
      <c r="GU389" s="76"/>
      <c r="GV389" s="76"/>
      <c r="GW389" s="76"/>
      <c r="GX389" s="76"/>
      <c r="GY389" s="76"/>
      <c r="GZ389" s="76"/>
      <c r="HA389" s="76"/>
      <c r="HB389" s="76"/>
      <c r="HC389" s="76"/>
      <c r="HD389" s="76"/>
      <c r="HE389" s="76"/>
      <c r="HF389" s="76"/>
      <c r="HG389" s="76"/>
      <c r="HH389" s="76"/>
      <c r="HI389" s="76"/>
      <c r="HJ389" s="76"/>
      <c r="HK389" s="76"/>
      <c r="HL389" s="76"/>
      <c r="HM389" s="76"/>
      <c r="HN389" s="76"/>
      <c r="HO389" s="76"/>
      <c r="HP389" s="76"/>
      <c r="HQ389" s="76"/>
      <c r="HR389" s="76"/>
      <c r="HS389" s="76"/>
      <c r="HT389" s="76"/>
      <c r="HU389" s="76"/>
      <c r="HV389" s="76"/>
      <c r="HW389" s="76"/>
      <c r="HX389" s="76"/>
      <c r="HY389" s="76"/>
      <c r="HZ389" s="76"/>
      <c r="IA389" s="76"/>
      <c r="IB389" s="76"/>
      <c r="IC389" s="76"/>
      <c r="ID389" s="76"/>
      <c r="IE389" s="76"/>
      <c r="IF389" s="76"/>
      <c r="IG389" s="76"/>
      <c r="IH389" s="76"/>
      <c r="II389" s="76"/>
      <c r="IJ389" s="76"/>
      <c r="IK389" s="76"/>
      <c r="IL389" s="76"/>
      <c r="IM389" s="76"/>
      <c r="IN389" s="76"/>
      <c r="IO389" s="76"/>
      <c r="IP389" s="76"/>
      <c r="IQ389" s="76"/>
      <c r="IR389" s="76"/>
      <c r="IS389" s="76"/>
      <c r="IT389" s="76"/>
      <c r="IU389" s="76"/>
      <c r="IV389" s="76"/>
      <c r="IW389" s="76"/>
      <c r="IX389" s="76"/>
      <c r="IY389" s="76"/>
      <c r="IZ389" s="76"/>
      <c r="JA389" s="76"/>
      <c r="JB389" s="76"/>
      <c r="JC389" s="76"/>
      <c r="JD389" s="76"/>
      <c r="JE389" s="76"/>
      <c r="JF389" s="76"/>
      <c r="JG389" s="76"/>
      <c r="JH389" s="76"/>
      <c r="JI389" s="76"/>
      <c r="JJ389" s="76"/>
      <c r="JK389" s="76"/>
      <c r="JL389" s="76"/>
      <c r="JM389" s="76"/>
      <c r="JN389" s="76"/>
      <c r="JO389" s="76"/>
      <c r="JP389" s="76"/>
      <c r="JQ389" s="76"/>
      <c r="JR389" s="76"/>
      <c r="JS389" s="76"/>
      <c r="JT389" s="76"/>
      <c r="JU389" s="76"/>
      <c r="JV389" s="76"/>
      <c r="JW389" s="76"/>
      <c r="JX389" s="76"/>
      <c r="JY389" s="76"/>
      <c r="JZ389" s="76"/>
      <c r="KA389" s="76"/>
      <c r="KB389" s="76"/>
      <c r="KC389" s="76"/>
      <c r="KD389" s="76"/>
      <c r="KE389" s="76"/>
      <c r="KF389" s="76"/>
      <c r="KG389" s="76"/>
      <c r="KH389" s="76"/>
      <c r="KI389" s="76"/>
      <c r="KJ389" s="76"/>
      <c r="KK389" s="76"/>
      <c r="KL389" s="76"/>
      <c r="KM389" s="76"/>
      <c r="KN389" s="76"/>
      <c r="KO389" s="76"/>
      <c r="KP389" s="76"/>
      <c r="KQ389" s="76"/>
      <c r="KR389" s="76"/>
      <c r="KS389" s="76"/>
      <c r="KT389" s="76"/>
      <c r="KU389" s="76"/>
      <c r="KV389" s="76"/>
      <c r="KW389" s="76"/>
      <c r="KX389" s="76"/>
      <c r="KY389" s="76"/>
      <c r="KZ389" s="76"/>
      <c r="LA389" s="76"/>
      <c r="LB389" s="76"/>
      <c r="LC389" s="76"/>
      <c r="LD389" s="76"/>
      <c r="LE389" s="76"/>
      <c r="LF389" s="76"/>
      <c r="LG389" s="76"/>
      <c r="LH389" s="76"/>
      <c r="LI389" s="76"/>
      <c r="LJ389" s="76"/>
      <c r="LK389" s="76"/>
      <c r="LL389" s="76"/>
      <c r="LM389" s="76"/>
      <c r="LN389" s="76"/>
      <c r="LO389" s="76"/>
      <c r="LP389" s="76"/>
      <c r="LQ389" s="76"/>
      <c r="LR389" s="76"/>
      <c r="LS389" s="76"/>
      <c r="LT389" s="76"/>
      <c r="LU389" s="76"/>
      <c r="LV389" s="76"/>
      <c r="LW389" s="76"/>
      <c r="LX389" s="76"/>
      <c r="LY389" s="76"/>
      <c r="LZ389" s="76"/>
      <c r="MA389" s="76"/>
      <c r="MB389" s="76"/>
      <c r="MC389" s="76"/>
      <c r="MD389" s="76"/>
      <c r="ME389" s="76"/>
      <c r="MF389" s="76"/>
      <c r="MG389" s="76"/>
      <c r="MH389" s="76"/>
      <c r="MI389" s="76"/>
      <c r="MJ389" s="76"/>
      <c r="MK389" s="76"/>
      <c r="ML389" s="76"/>
      <c r="MM389" s="76"/>
      <c r="MN389" s="76"/>
      <c r="MO389" s="76"/>
      <c r="MP389" s="76"/>
      <c r="MQ389" s="76"/>
      <c r="MR389" s="76"/>
      <c r="MS389" s="76"/>
      <c r="MT389" s="76"/>
      <c r="MU389" s="76"/>
      <c r="MV389" s="76"/>
      <c r="MW389" s="76"/>
      <c r="MX389" s="76"/>
      <c r="MY389" s="76"/>
      <c r="MZ389" s="76"/>
      <c r="NA389" s="76"/>
      <c r="NB389" s="76"/>
      <c r="NC389" s="76"/>
      <c r="ND389" s="76"/>
      <c r="NE389" s="76"/>
      <c r="NF389" s="76"/>
      <c r="NG389" s="76"/>
      <c r="NH389" s="76"/>
      <c r="NI389" s="76"/>
      <c r="NJ389" s="76"/>
      <c r="NK389" s="76"/>
      <c r="NL389" s="76"/>
      <c r="NM389" s="76"/>
      <c r="NN389" s="76"/>
    </row>
    <row r="390" spans="1:378">
      <c r="A390" s="15">
        <v>382</v>
      </c>
      <c r="B390" s="121"/>
      <c r="C390" s="44"/>
      <c r="D390" s="43"/>
      <c r="E390" s="41"/>
      <c r="F390" s="41"/>
      <c r="G390" s="107"/>
      <c r="H390" s="42"/>
      <c r="I390" s="87">
        <f>COUNTIF(C$9:C390,C390)</f>
        <v>0</v>
      </c>
      <c r="J390" s="101">
        <f t="shared" si="55"/>
        <v>0</v>
      </c>
      <c r="K390" s="102">
        <f t="shared" si="56"/>
        <v>0</v>
      </c>
      <c r="L390" s="103">
        <f t="shared" si="57"/>
        <v>0</v>
      </c>
      <c r="M390" s="75"/>
      <c r="N390" s="76"/>
      <c r="O390" s="76"/>
      <c r="P390" s="76"/>
      <c r="Q390" s="76"/>
      <c r="R390" s="76"/>
      <c r="S390" s="76"/>
      <c r="T390" s="76"/>
      <c r="U390" s="75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5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  <c r="FC390" s="76"/>
      <c r="FD390" s="76"/>
      <c r="FE390" s="76"/>
      <c r="FF390" s="76"/>
      <c r="FG390" s="76"/>
      <c r="FH390" s="76"/>
      <c r="FI390" s="76"/>
      <c r="FJ390" s="76"/>
      <c r="FK390" s="76"/>
      <c r="FL390" s="76"/>
      <c r="FM390" s="76"/>
      <c r="FN390" s="76"/>
      <c r="FO390" s="76"/>
      <c r="FP390" s="76"/>
      <c r="FQ390" s="76"/>
      <c r="FR390" s="76"/>
      <c r="FS390" s="76"/>
      <c r="FT390" s="76"/>
      <c r="FU390" s="76"/>
      <c r="FV390" s="76"/>
      <c r="FW390" s="76"/>
      <c r="FX390" s="76"/>
      <c r="FY390" s="76"/>
      <c r="FZ390" s="76"/>
      <c r="GA390" s="76"/>
      <c r="GB390" s="76"/>
      <c r="GC390" s="76"/>
      <c r="GD390" s="76"/>
      <c r="GE390" s="76"/>
      <c r="GF390" s="76"/>
      <c r="GG390" s="76"/>
      <c r="GH390" s="76"/>
      <c r="GI390" s="76"/>
      <c r="GJ390" s="76"/>
      <c r="GK390" s="76"/>
      <c r="GL390" s="76"/>
      <c r="GM390" s="76"/>
      <c r="GN390" s="76"/>
      <c r="GO390" s="76"/>
      <c r="GP390" s="76"/>
      <c r="GQ390" s="76"/>
      <c r="GR390" s="76"/>
      <c r="GS390" s="76"/>
      <c r="GT390" s="76"/>
      <c r="GU390" s="76"/>
      <c r="GV390" s="76"/>
      <c r="GW390" s="76"/>
      <c r="GX390" s="76"/>
      <c r="GY390" s="76"/>
      <c r="GZ390" s="76"/>
      <c r="HA390" s="76"/>
      <c r="HB390" s="76"/>
      <c r="HC390" s="76"/>
      <c r="HD390" s="76"/>
      <c r="HE390" s="76"/>
      <c r="HF390" s="76"/>
      <c r="HG390" s="76"/>
      <c r="HH390" s="76"/>
      <c r="HI390" s="76"/>
      <c r="HJ390" s="76"/>
      <c r="HK390" s="76"/>
      <c r="HL390" s="76"/>
      <c r="HM390" s="76"/>
      <c r="HN390" s="76"/>
      <c r="HO390" s="76"/>
      <c r="HP390" s="76"/>
      <c r="HQ390" s="76"/>
      <c r="HR390" s="76"/>
      <c r="HS390" s="76"/>
      <c r="HT390" s="76"/>
      <c r="HU390" s="76"/>
      <c r="HV390" s="76"/>
      <c r="HW390" s="76"/>
      <c r="HX390" s="76"/>
      <c r="HY390" s="76"/>
      <c r="HZ390" s="76"/>
      <c r="IA390" s="76"/>
      <c r="IB390" s="76"/>
      <c r="IC390" s="76"/>
      <c r="ID390" s="76"/>
      <c r="IE390" s="76"/>
      <c r="IF390" s="76"/>
      <c r="IG390" s="76"/>
      <c r="IH390" s="76"/>
      <c r="II390" s="76"/>
      <c r="IJ390" s="76"/>
      <c r="IK390" s="76"/>
      <c r="IL390" s="76"/>
      <c r="IM390" s="76"/>
      <c r="IN390" s="76"/>
      <c r="IO390" s="76"/>
      <c r="IP390" s="76"/>
      <c r="IQ390" s="76"/>
      <c r="IR390" s="76"/>
      <c r="IS390" s="76"/>
      <c r="IT390" s="76"/>
      <c r="IU390" s="76"/>
      <c r="IV390" s="76"/>
      <c r="IW390" s="76"/>
      <c r="IX390" s="76"/>
      <c r="IY390" s="76"/>
      <c r="IZ390" s="76"/>
      <c r="JA390" s="76"/>
      <c r="JB390" s="76"/>
      <c r="JC390" s="76"/>
      <c r="JD390" s="76"/>
      <c r="JE390" s="76"/>
      <c r="JF390" s="76"/>
      <c r="JG390" s="76"/>
      <c r="JH390" s="76"/>
      <c r="JI390" s="76"/>
      <c r="JJ390" s="76"/>
      <c r="JK390" s="76"/>
      <c r="JL390" s="76"/>
      <c r="JM390" s="76"/>
      <c r="JN390" s="76"/>
      <c r="JO390" s="76"/>
      <c r="JP390" s="76"/>
      <c r="JQ390" s="76"/>
      <c r="JR390" s="76"/>
      <c r="JS390" s="76"/>
      <c r="JT390" s="76"/>
      <c r="JU390" s="76"/>
      <c r="JV390" s="76"/>
      <c r="JW390" s="76"/>
      <c r="JX390" s="76"/>
      <c r="JY390" s="76"/>
      <c r="JZ390" s="76"/>
      <c r="KA390" s="76"/>
      <c r="KB390" s="76"/>
      <c r="KC390" s="76"/>
      <c r="KD390" s="76"/>
      <c r="KE390" s="76"/>
      <c r="KF390" s="76"/>
      <c r="KG390" s="76"/>
      <c r="KH390" s="76"/>
      <c r="KI390" s="76"/>
      <c r="KJ390" s="76"/>
      <c r="KK390" s="76"/>
      <c r="KL390" s="76"/>
      <c r="KM390" s="76"/>
      <c r="KN390" s="76"/>
      <c r="KO390" s="76"/>
      <c r="KP390" s="76"/>
      <c r="KQ390" s="76"/>
      <c r="KR390" s="76"/>
      <c r="KS390" s="76"/>
      <c r="KT390" s="76"/>
      <c r="KU390" s="76"/>
      <c r="KV390" s="76"/>
      <c r="KW390" s="76"/>
      <c r="KX390" s="76"/>
      <c r="KY390" s="76"/>
      <c r="KZ390" s="76"/>
      <c r="LA390" s="76"/>
      <c r="LB390" s="76"/>
      <c r="LC390" s="76"/>
      <c r="LD390" s="76"/>
      <c r="LE390" s="76"/>
      <c r="LF390" s="76"/>
      <c r="LG390" s="76"/>
      <c r="LH390" s="76"/>
      <c r="LI390" s="76"/>
      <c r="LJ390" s="76"/>
      <c r="LK390" s="76"/>
      <c r="LL390" s="76"/>
      <c r="LM390" s="76"/>
      <c r="LN390" s="76"/>
      <c r="LO390" s="76"/>
      <c r="LP390" s="76"/>
      <c r="LQ390" s="76"/>
      <c r="LR390" s="76"/>
      <c r="LS390" s="76"/>
      <c r="LT390" s="76"/>
      <c r="LU390" s="76"/>
      <c r="LV390" s="76"/>
      <c r="LW390" s="76"/>
      <c r="LX390" s="76"/>
      <c r="LY390" s="76"/>
      <c r="LZ390" s="76"/>
      <c r="MA390" s="76"/>
      <c r="MB390" s="76"/>
      <c r="MC390" s="76"/>
      <c r="MD390" s="76"/>
      <c r="ME390" s="76"/>
      <c r="MF390" s="76"/>
      <c r="MG390" s="76"/>
      <c r="MH390" s="76"/>
      <c r="MI390" s="76"/>
      <c r="MJ390" s="76"/>
      <c r="MK390" s="76"/>
      <c r="ML390" s="76"/>
      <c r="MM390" s="76"/>
      <c r="MN390" s="76"/>
      <c r="MO390" s="76"/>
      <c r="MP390" s="76"/>
      <c r="MQ390" s="76"/>
      <c r="MR390" s="76"/>
      <c r="MS390" s="76"/>
      <c r="MT390" s="76"/>
      <c r="MU390" s="76"/>
      <c r="MV390" s="76"/>
      <c r="MW390" s="76"/>
      <c r="MX390" s="76"/>
      <c r="MY390" s="76"/>
      <c r="MZ390" s="76"/>
      <c r="NA390" s="76"/>
      <c r="NB390" s="76"/>
      <c r="NC390" s="76"/>
      <c r="ND390" s="76"/>
      <c r="NE390" s="76"/>
      <c r="NF390" s="76"/>
      <c r="NG390" s="76"/>
      <c r="NH390" s="76"/>
      <c r="NI390" s="76"/>
      <c r="NJ390" s="76"/>
      <c r="NK390" s="76"/>
      <c r="NL390" s="76"/>
      <c r="NM390" s="76"/>
      <c r="NN390" s="76"/>
    </row>
    <row r="391" spans="1:378">
      <c r="A391" s="15">
        <v>383</v>
      </c>
      <c r="B391" s="121"/>
      <c r="C391" s="44"/>
      <c r="D391" s="43"/>
      <c r="E391" s="41"/>
      <c r="F391" s="41"/>
      <c r="G391" s="107"/>
      <c r="H391" s="42"/>
      <c r="I391" s="87">
        <f>COUNTIF(C$9:C391,C391)</f>
        <v>0</v>
      </c>
      <c r="J391" s="101">
        <f t="shared" si="55"/>
        <v>0</v>
      </c>
      <c r="K391" s="102">
        <f t="shared" si="56"/>
        <v>0</v>
      </c>
      <c r="L391" s="103">
        <f t="shared" si="57"/>
        <v>0</v>
      </c>
      <c r="M391" s="75"/>
      <c r="N391" s="76"/>
      <c r="O391" s="76"/>
      <c r="P391" s="76"/>
      <c r="Q391" s="76"/>
      <c r="R391" s="76"/>
      <c r="S391" s="76"/>
      <c r="T391" s="76"/>
      <c r="U391" s="75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5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  <c r="FC391" s="76"/>
      <c r="FD391" s="76"/>
      <c r="FE391" s="76"/>
      <c r="FF391" s="76"/>
      <c r="FG391" s="76"/>
      <c r="FH391" s="76"/>
      <c r="FI391" s="76"/>
      <c r="FJ391" s="76"/>
      <c r="FK391" s="76"/>
      <c r="FL391" s="76"/>
      <c r="FM391" s="76"/>
      <c r="FN391" s="76"/>
      <c r="FO391" s="76"/>
      <c r="FP391" s="76"/>
      <c r="FQ391" s="76"/>
      <c r="FR391" s="76"/>
      <c r="FS391" s="76"/>
      <c r="FT391" s="76"/>
      <c r="FU391" s="76"/>
      <c r="FV391" s="76"/>
      <c r="FW391" s="76"/>
      <c r="FX391" s="76"/>
      <c r="FY391" s="76"/>
      <c r="FZ391" s="76"/>
      <c r="GA391" s="76"/>
      <c r="GB391" s="76"/>
      <c r="GC391" s="76"/>
      <c r="GD391" s="76"/>
      <c r="GE391" s="76"/>
      <c r="GF391" s="76"/>
      <c r="GG391" s="76"/>
      <c r="GH391" s="76"/>
      <c r="GI391" s="76"/>
      <c r="GJ391" s="76"/>
      <c r="GK391" s="76"/>
      <c r="GL391" s="76"/>
      <c r="GM391" s="76"/>
      <c r="GN391" s="76"/>
      <c r="GO391" s="76"/>
      <c r="GP391" s="76"/>
      <c r="GQ391" s="76"/>
      <c r="GR391" s="76"/>
      <c r="GS391" s="76"/>
      <c r="GT391" s="76"/>
      <c r="GU391" s="76"/>
      <c r="GV391" s="76"/>
      <c r="GW391" s="76"/>
      <c r="GX391" s="76"/>
      <c r="GY391" s="76"/>
      <c r="GZ391" s="76"/>
      <c r="HA391" s="76"/>
      <c r="HB391" s="76"/>
      <c r="HC391" s="76"/>
      <c r="HD391" s="76"/>
      <c r="HE391" s="76"/>
      <c r="HF391" s="76"/>
      <c r="HG391" s="76"/>
      <c r="HH391" s="76"/>
      <c r="HI391" s="76"/>
      <c r="HJ391" s="76"/>
      <c r="HK391" s="76"/>
      <c r="HL391" s="76"/>
      <c r="HM391" s="76"/>
      <c r="HN391" s="76"/>
      <c r="HO391" s="76"/>
      <c r="HP391" s="76"/>
      <c r="HQ391" s="76"/>
      <c r="HR391" s="76"/>
      <c r="HS391" s="76"/>
      <c r="HT391" s="76"/>
      <c r="HU391" s="76"/>
      <c r="HV391" s="76"/>
      <c r="HW391" s="76"/>
      <c r="HX391" s="76"/>
      <c r="HY391" s="76"/>
      <c r="HZ391" s="76"/>
      <c r="IA391" s="76"/>
      <c r="IB391" s="76"/>
      <c r="IC391" s="76"/>
      <c r="ID391" s="76"/>
      <c r="IE391" s="76"/>
      <c r="IF391" s="76"/>
      <c r="IG391" s="76"/>
      <c r="IH391" s="76"/>
      <c r="II391" s="76"/>
      <c r="IJ391" s="76"/>
      <c r="IK391" s="76"/>
      <c r="IL391" s="76"/>
      <c r="IM391" s="76"/>
      <c r="IN391" s="76"/>
      <c r="IO391" s="76"/>
      <c r="IP391" s="76"/>
      <c r="IQ391" s="76"/>
      <c r="IR391" s="76"/>
      <c r="IS391" s="76"/>
      <c r="IT391" s="76"/>
      <c r="IU391" s="76"/>
      <c r="IV391" s="76"/>
      <c r="IW391" s="76"/>
      <c r="IX391" s="76"/>
      <c r="IY391" s="76"/>
      <c r="IZ391" s="76"/>
      <c r="JA391" s="76"/>
      <c r="JB391" s="76"/>
      <c r="JC391" s="76"/>
      <c r="JD391" s="76"/>
      <c r="JE391" s="76"/>
      <c r="JF391" s="76"/>
      <c r="JG391" s="76"/>
      <c r="JH391" s="76"/>
      <c r="JI391" s="76"/>
      <c r="JJ391" s="76"/>
      <c r="JK391" s="76"/>
      <c r="JL391" s="76"/>
      <c r="JM391" s="76"/>
      <c r="JN391" s="76"/>
      <c r="JO391" s="76"/>
      <c r="JP391" s="76"/>
      <c r="JQ391" s="76"/>
      <c r="JR391" s="76"/>
      <c r="JS391" s="76"/>
      <c r="JT391" s="76"/>
      <c r="JU391" s="76"/>
      <c r="JV391" s="76"/>
      <c r="JW391" s="76"/>
      <c r="JX391" s="76"/>
      <c r="JY391" s="76"/>
      <c r="JZ391" s="76"/>
      <c r="KA391" s="76"/>
      <c r="KB391" s="76"/>
      <c r="KC391" s="76"/>
      <c r="KD391" s="76"/>
      <c r="KE391" s="76"/>
      <c r="KF391" s="76"/>
      <c r="KG391" s="76"/>
      <c r="KH391" s="76"/>
      <c r="KI391" s="76"/>
      <c r="KJ391" s="76"/>
      <c r="KK391" s="76"/>
      <c r="KL391" s="76"/>
      <c r="KM391" s="76"/>
      <c r="KN391" s="76"/>
      <c r="KO391" s="76"/>
      <c r="KP391" s="76"/>
      <c r="KQ391" s="76"/>
      <c r="KR391" s="76"/>
      <c r="KS391" s="76"/>
      <c r="KT391" s="76"/>
      <c r="KU391" s="76"/>
      <c r="KV391" s="76"/>
      <c r="KW391" s="76"/>
      <c r="KX391" s="76"/>
      <c r="KY391" s="76"/>
      <c r="KZ391" s="76"/>
      <c r="LA391" s="76"/>
      <c r="LB391" s="76"/>
      <c r="LC391" s="76"/>
      <c r="LD391" s="76"/>
      <c r="LE391" s="76"/>
      <c r="LF391" s="76"/>
      <c r="LG391" s="76"/>
      <c r="LH391" s="76"/>
      <c r="LI391" s="76"/>
      <c r="LJ391" s="76"/>
      <c r="LK391" s="76"/>
      <c r="LL391" s="76"/>
      <c r="LM391" s="76"/>
      <c r="LN391" s="76"/>
      <c r="LO391" s="76"/>
      <c r="LP391" s="76"/>
      <c r="LQ391" s="76"/>
      <c r="LR391" s="76"/>
      <c r="LS391" s="76"/>
      <c r="LT391" s="76"/>
      <c r="LU391" s="76"/>
      <c r="LV391" s="76"/>
      <c r="LW391" s="76"/>
      <c r="LX391" s="76"/>
      <c r="LY391" s="76"/>
      <c r="LZ391" s="76"/>
      <c r="MA391" s="76"/>
      <c r="MB391" s="76"/>
      <c r="MC391" s="76"/>
      <c r="MD391" s="76"/>
      <c r="ME391" s="76"/>
      <c r="MF391" s="76"/>
      <c r="MG391" s="76"/>
      <c r="MH391" s="76"/>
      <c r="MI391" s="76"/>
      <c r="MJ391" s="76"/>
      <c r="MK391" s="76"/>
      <c r="ML391" s="76"/>
      <c r="MM391" s="76"/>
      <c r="MN391" s="76"/>
      <c r="MO391" s="76"/>
      <c r="MP391" s="76"/>
      <c r="MQ391" s="76"/>
      <c r="MR391" s="76"/>
      <c r="MS391" s="76"/>
      <c r="MT391" s="76"/>
      <c r="MU391" s="76"/>
      <c r="MV391" s="76"/>
      <c r="MW391" s="76"/>
      <c r="MX391" s="76"/>
      <c r="MY391" s="76"/>
      <c r="MZ391" s="76"/>
      <c r="NA391" s="76"/>
      <c r="NB391" s="76"/>
      <c r="NC391" s="76"/>
      <c r="ND391" s="76"/>
      <c r="NE391" s="76"/>
      <c r="NF391" s="76"/>
      <c r="NG391" s="76"/>
      <c r="NH391" s="76"/>
      <c r="NI391" s="76"/>
      <c r="NJ391" s="76"/>
      <c r="NK391" s="76"/>
      <c r="NL391" s="76"/>
      <c r="NM391" s="76"/>
      <c r="NN391" s="76"/>
    </row>
    <row r="392" spans="1:378">
      <c r="A392" s="15">
        <v>384</v>
      </c>
      <c r="B392" s="121"/>
      <c r="C392" s="44"/>
      <c r="D392" s="43"/>
      <c r="E392" s="41"/>
      <c r="F392" s="41"/>
      <c r="G392" s="107"/>
      <c r="H392" s="42"/>
      <c r="I392" s="87">
        <f>COUNTIF(C$9:C392,C392)</f>
        <v>0</v>
      </c>
      <c r="J392" s="101">
        <f t="shared" si="55"/>
        <v>0</v>
      </c>
      <c r="K392" s="102">
        <f t="shared" si="56"/>
        <v>0</v>
      </c>
      <c r="L392" s="103">
        <f t="shared" si="57"/>
        <v>0</v>
      </c>
      <c r="M392" s="75"/>
      <c r="N392" s="76"/>
      <c r="O392" s="76"/>
      <c r="P392" s="76"/>
      <c r="Q392" s="76"/>
      <c r="R392" s="76"/>
      <c r="S392" s="76"/>
      <c r="T392" s="76"/>
      <c r="U392" s="75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5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  <c r="FC392" s="76"/>
      <c r="FD392" s="76"/>
      <c r="FE392" s="76"/>
      <c r="FF392" s="76"/>
      <c r="FG392" s="76"/>
      <c r="FH392" s="76"/>
      <c r="FI392" s="76"/>
      <c r="FJ392" s="76"/>
      <c r="FK392" s="76"/>
      <c r="FL392" s="76"/>
      <c r="FM392" s="76"/>
      <c r="FN392" s="76"/>
      <c r="FO392" s="76"/>
      <c r="FP392" s="76"/>
      <c r="FQ392" s="76"/>
      <c r="FR392" s="76"/>
      <c r="FS392" s="76"/>
      <c r="FT392" s="76"/>
      <c r="FU392" s="76"/>
      <c r="FV392" s="76"/>
      <c r="FW392" s="76"/>
      <c r="FX392" s="76"/>
      <c r="FY392" s="76"/>
      <c r="FZ392" s="76"/>
      <c r="GA392" s="76"/>
      <c r="GB392" s="76"/>
      <c r="GC392" s="76"/>
      <c r="GD392" s="76"/>
      <c r="GE392" s="76"/>
      <c r="GF392" s="76"/>
      <c r="GG392" s="76"/>
      <c r="GH392" s="76"/>
      <c r="GI392" s="76"/>
      <c r="GJ392" s="76"/>
      <c r="GK392" s="76"/>
      <c r="GL392" s="76"/>
      <c r="GM392" s="76"/>
      <c r="GN392" s="76"/>
      <c r="GO392" s="76"/>
      <c r="GP392" s="76"/>
      <c r="GQ392" s="76"/>
      <c r="GR392" s="76"/>
      <c r="GS392" s="76"/>
      <c r="GT392" s="76"/>
      <c r="GU392" s="76"/>
      <c r="GV392" s="76"/>
      <c r="GW392" s="76"/>
      <c r="GX392" s="76"/>
      <c r="GY392" s="76"/>
      <c r="GZ392" s="76"/>
      <c r="HA392" s="76"/>
      <c r="HB392" s="76"/>
      <c r="HC392" s="76"/>
      <c r="HD392" s="76"/>
      <c r="HE392" s="76"/>
      <c r="HF392" s="76"/>
      <c r="HG392" s="76"/>
      <c r="HH392" s="76"/>
      <c r="HI392" s="76"/>
      <c r="HJ392" s="76"/>
      <c r="HK392" s="76"/>
      <c r="HL392" s="76"/>
      <c r="HM392" s="76"/>
      <c r="HN392" s="76"/>
      <c r="HO392" s="76"/>
      <c r="HP392" s="76"/>
      <c r="HQ392" s="76"/>
      <c r="HR392" s="76"/>
      <c r="HS392" s="76"/>
      <c r="HT392" s="76"/>
      <c r="HU392" s="76"/>
      <c r="HV392" s="76"/>
      <c r="HW392" s="76"/>
      <c r="HX392" s="76"/>
      <c r="HY392" s="76"/>
      <c r="HZ392" s="76"/>
      <c r="IA392" s="76"/>
      <c r="IB392" s="76"/>
      <c r="IC392" s="76"/>
      <c r="ID392" s="76"/>
      <c r="IE392" s="76"/>
      <c r="IF392" s="76"/>
      <c r="IG392" s="76"/>
      <c r="IH392" s="76"/>
      <c r="II392" s="76"/>
      <c r="IJ392" s="76"/>
      <c r="IK392" s="76"/>
      <c r="IL392" s="76"/>
      <c r="IM392" s="76"/>
      <c r="IN392" s="76"/>
      <c r="IO392" s="76"/>
      <c r="IP392" s="76"/>
      <c r="IQ392" s="76"/>
      <c r="IR392" s="76"/>
      <c r="IS392" s="76"/>
      <c r="IT392" s="76"/>
      <c r="IU392" s="76"/>
      <c r="IV392" s="76"/>
      <c r="IW392" s="76"/>
      <c r="IX392" s="76"/>
      <c r="IY392" s="76"/>
      <c r="IZ392" s="76"/>
      <c r="JA392" s="76"/>
      <c r="JB392" s="76"/>
      <c r="JC392" s="76"/>
      <c r="JD392" s="76"/>
      <c r="JE392" s="76"/>
      <c r="JF392" s="76"/>
      <c r="JG392" s="76"/>
      <c r="JH392" s="76"/>
      <c r="JI392" s="76"/>
      <c r="JJ392" s="76"/>
      <c r="JK392" s="76"/>
      <c r="JL392" s="76"/>
      <c r="JM392" s="76"/>
      <c r="JN392" s="76"/>
      <c r="JO392" s="76"/>
      <c r="JP392" s="76"/>
      <c r="JQ392" s="76"/>
      <c r="JR392" s="76"/>
      <c r="JS392" s="76"/>
      <c r="JT392" s="76"/>
      <c r="JU392" s="76"/>
      <c r="JV392" s="76"/>
      <c r="JW392" s="76"/>
      <c r="JX392" s="76"/>
      <c r="JY392" s="76"/>
      <c r="JZ392" s="76"/>
      <c r="KA392" s="76"/>
      <c r="KB392" s="76"/>
      <c r="KC392" s="76"/>
      <c r="KD392" s="76"/>
      <c r="KE392" s="76"/>
      <c r="KF392" s="76"/>
      <c r="KG392" s="76"/>
      <c r="KH392" s="76"/>
      <c r="KI392" s="76"/>
      <c r="KJ392" s="76"/>
      <c r="KK392" s="76"/>
      <c r="KL392" s="76"/>
      <c r="KM392" s="76"/>
      <c r="KN392" s="76"/>
      <c r="KO392" s="76"/>
      <c r="KP392" s="76"/>
      <c r="KQ392" s="76"/>
      <c r="KR392" s="76"/>
      <c r="KS392" s="76"/>
      <c r="KT392" s="76"/>
      <c r="KU392" s="76"/>
      <c r="KV392" s="76"/>
      <c r="KW392" s="76"/>
      <c r="KX392" s="76"/>
      <c r="KY392" s="76"/>
      <c r="KZ392" s="76"/>
      <c r="LA392" s="76"/>
      <c r="LB392" s="76"/>
      <c r="LC392" s="76"/>
      <c r="LD392" s="76"/>
      <c r="LE392" s="76"/>
      <c r="LF392" s="76"/>
      <c r="LG392" s="76"/>
      <c r="LH392" s="76"/>
      <c r="LI392" s="76"/>
      <c r="LJ392" s="76"/>
      <c r="LK392" s="76"/>
      <c r="LL392" s="76"/>
      <c r="LM392" s="76"/>
      <c r="LN392" s="76"/>
      <c r="LO392" s="76"/>
      <c r="LP392" s="76"/>
      <c r="LQ392" s="76"/>
      <c r="LR392" s="76"/>
      <c r="LS392" s="76"/>
      <c r="LT392" s="76"/>
      <c r="LU392" s="76"/>
      <c r="LV392" s="76"/>
      <c r="LW392" s="76"/>
      <c r="LX392" s="76"/>
      <c r="LY392" s="76"/>
      <c r="LZ392" s="76"/>
      <c r="MA392" s="76"/>
      <c r="MB392" s="76"/>
      <c r="MC392" s="76"/>
      <c r="MD392" s="76"/>
      <c r="ME392" s="76"/>
      <c r="MF392" s="76"/>
      <c r="MG392" s="76"/>
      <c r="MH392" s="76"/>
      <c r="MI392" s="76"/>
      <c r="MJ392" s="76"/>
      <c r="MK392" s="76"/>
      <c r="ML392" s="76"/>
      <c r="MM392" s="76"/>
      <c r="MN392" s="76"/>
      <c r="MO392" s="76"/>
      <c r="MP392" s="76"/>
      <c r="MQ392" s="76"/>
      <c r="MR392" s="76"/>
      <c r="MS392" s="76"/>
      <c r="MT392" s="76"/>
      <c r="MU392" s="76"/>
      <c r="MV392" s="76"/>
      <c r="MW392" s="76"/>
      <c r="MX392" s="76"/>
      <c r="MY392" s="76"/>
      <c r="MZ392" s="76"/>
      <c r="NA392" s="76"/>
      <c r="NB392" s="76"/>
      <c r="NC392" s="76"/>
      <c r="ND392" s="76"/>
      <c r="NE392" s="76"/>
      <c r="NF392" s="76"/>
      <c r="NG392" s="76"/>
      <c r="NH392" s="76"/>
      <c r="NI392" s="76"/>
      <c r="NJ392" s="76"/>
      <c r="NK392" s="76"/>
      <c r="NL392" s="76"/>
      <c r="NM392" s="76"/>
      <c r="NN392" s="76"/>
    </row>
    <row r="393" spans="1:378">
      <c r="A393" s="15">
        <v>385</v>
      </c>
      <c r="B393" s="121"/>
      <c r="C393" s="44"/>
      <c r="D393" s="43"/>
      <c r="E393" s="41"/>
      <c r="F393" s="41"/>
      <c r="G393" s="107"/>
      <c r="H393" s="42"/>
      <c r="I393" s="87">
        <f>COUNTIF(C$9:C393,C393)</f>
        <v>0</v>
      </c>
      <c r="J393" s="101">
        <f t="shared" ref="J393:J637" si="58">COUNTIF($M393:$NN393,"施設*")</f>
        <v>0</v>
      </c>
      <c r="K393" s="102">
        <f t="shared" ref="K393:K637" si="59">COUNTIF($M393:$NN393,"学年*")</f>
        <v>0</v>
      </c>
      <c r="L393" s="103">
        <f t="shared" ref="L393:L637" si="60">COUNTIF($M393:$NN393,"*学級*")</f>
        <v>0</v>
      </c>
      <c r="M393" s="75"/>
      <c r="N393" s="76"/>
      <c r="O393" s="76"/>
      <c r="P393" s="76"/>
      <c r="Q393" s="76"/>
      <c r="R393" s="76"/>
      <c r="S393" s="76"/>
      <c r="T393" s="76"/>
      <c r="U393" s="75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5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  <c r="FC393" s="76"/>
      <c r="FD393" s="76"/>
      <c r="FE393" s="76"/>
      <c r="FF393" s="76"/>
      <c r="FG393" s="76"/>
      <c r="FH393" s="76"/>
      <c r="FI393" s="76"/>
      <c r="FJ393" s="76"/>
      <c r="FK393" s="76"/>
      <c r="FL393" s="76"/>
      <c r="FM393" s="76"/>
      <c r="FN393" s="76"/>
      <c r="FO393" s="76"/>
      <c r="FP393" s="76"/>
      <c r="FQ393" s="76"/>
      <c r="FR393" s="76"/>
      <c r="FS393" s="76"/>
      <c r="FT393" s="76"/>
      <c r="FU393" s="76"/>
      <c r="FV393" s="76"/>
      <c r="FW393" s="76"/>
      <c r="FX393" s="76"/>
      <c r="FY393" s="76"/>
      <c r="FZ393" s="76"/>
      <c r="GA393" s="76"/>
      <c r="GB393" s="76"/>
      <c r="GC393" s="76"/>
      <c r="GD393" s="76"/>
      <c r="GE393" s="76"/>
      <c r="GF393" s="76"/>
      <c r="GG393" s="76"/>
      <c r="GH393" s="76"/>
      <c r="GI393" s="76"/>
      <c r="GJ393" s="76"/>
      <c r="GK393" s="76"/>
      <c r="GL393" s="76"/>
      <c r="GM393" s="76"/>
      <c r="GN393" s="76"/>
      <c r="GO393" s="76"/>
      <c r="GP393" s="76"/>
      <c r="GQ393" s="76"/>
      <c r="GR393" s="76"/>
      <c r="GS393" s="76"/>
      <c r="GT393" s="76"/>
      <c r="GU393" s="76"/>
      <c r="GV393" s="76"/>
      <c r="GW393" s="76"/>
      <c r="GX393" s="76"/>
      <c r="GY393" s="76"/>
      <c r="GZ393" s="76"/>
      <c r="HA393" s="76"/>
      <c r="HB393" s="76"/>
      <c r="HC393" s="76"/>
      <c r="HD393" s="76"/>
      <c r="HE393" s="76"/>
      <c r="HF393" s="76"/>
      <c r="HG393" s="76"/>
      <c r="HH393" s="76"/>
      <c r="HI393" s="76"/>
      <c r="HJ393" s="76"/>
      <c r="HK393" s="76"/>
      <c r="HL393" s="76"/>
      <c r="HM393" s="76"/>
      <c r="HN393" s="76"/>
      <c r="HO393" s="76"/>
      <c r="HP393" s="76"/>
      <c r="HQ393" s="76"/>
      <c r="HR393" s="76"/>
      <c r="HS393" s="76"/>
      <c r="HT393" s="76"/>
      <c r="HU393" s="76"/>
      <c r="HV393" s="76"/>
      <c r="HW393" s="76"/>
      <c r="HX393" s="76"/>
      <c r="HY393" s="76"/>
      <c r="HZ393" s="76"/>
      <c r="IA393" s="76"/>
      <c r="IB393" s="76"/>
      <c r="IC393" s="76"/>
      <c r="ID393" s="76"/>
      <c r="IE393" s="76"/>
      <c r="IF393" s="76"/>
      <c r="IG393" s="76"/>
      <c r="IH393" s="76"/>
      <c r="II393" s="76"/>
      <c r="IJ393" s="76"/>
      <c r="IK393" s="76"/>
      <c r="IL393" s="76"/>
      <c r="IM393" s="76"/>
      <c r="IN393" s="76"/>
      <c r="IO393" s="76"/>
      <c r="IP393" s="76"/>
      <c r="IQ393" s="76"/>
      <c r="IR393" s="76"/>
      <c r="IS393" s="76"/>
      <c r="IT393" s="76"/>
      <c r="IU393" s="76"/>
      <c r="IV393" s="76"/>
      <c r="IW393" s="76"/>
      <c r="IX393" s="76"/>
      <c r="IY393" s="76"/>
      <c r="IZ393" s="76"/>
      <c r="JA393" s="76"/>
      <c r="JB393" s="76"/>
      <c r="JC393" s="76"/>
      <c r="JD393" s="76"/>
      <c r="JE393" s="76"/>
      <c r="JF393" s="76"/>
      <c r="JG393" s="76"/>
      <c r="JH393" s="76"/>
      <c r="JI393" s="76"/>
      <c r="JJ393" s="76"/>
      <c r="JK393" s="76"/>
      <c r="JL393" s="76"/>
      <c r="JM393" s="76"/>
      <c r="JN393" s="76"/>
      <c r="JO393" s="76"/>
      <c r="JP393" s="76"/>
      <c r="JQ393" s="76"/>
      <c r="JR393" s="76"/>
      <c r="JS393" s="76"/>
      <c r="JT393" s="76"/>
      <c r="JU393" s="76"/>
      <c r="JV393" s="76"/>
      <c r="JW393" s="76"/>
      <c r="JX393" s="76"/>
      <c r="JY393" s="76"/>
      <c r="JZ393" s="76"/>
      <c r="KA393" s="76"/>
      <c r="KB393" s="76"/>
      <c r="KC393" s="76"/>
      <c r="KD393" s="76"/>
      <c r="KE393" s="76"/>
      <c r="KF393" s="76"/>
      <c r="KG393" s="76"/>
      <c r="KH393" s="76"/>
      <c r="KI393" s="76"/>
      <c r="KJ393" s="76"/>
      <c r="KK393" s="76"/>
      <c r="KL393" s="76"/>
      <c r="KM393" s="76"/>
      <c r="KN393" s="76"/>
      <c r="KO393" s="76"/>
      <c r="KP393" s="76"/>
      <c r="KQ393" s="76"/>
      <c r="KR393" s="76"/>
      <c r="KS393" s="76"/>
      <c r="KT393" s="76"/>
      <c r="KU393" s="76"/>
      <c r="KV393" s="76"/>
      <c r="KW393" s="76"/>
      <c r="KX393" s="76"/>
      <c r="KY393" s="76"/>
      <c r="KZ393" s="76"/>
      <c r="LA393" s="76"/>
      <c r="LB393" s="76"/>
      <c r="LC393" s="76"/>
      <c r="LD393" s="76"/>
      <c r="LE393" s="76"/>
      <c r="LF393" s="76"/>
      <c r="LG393" s="76"/>
      <c r="LH393" s="76"/>
      <c r="LI393" s="76"/>
      <c r="LJ393" s="76"/>
      <c r="LK393" s="76"/>
      <c r="LL393" s="76"/>
      <c r="LM393" s="76"/>
      <c r="LN393" s="76"/>
      <c r="LO393" s="76"/>
      <c r="LP393" s="76"/>
      <c r="LQ393" s="76"/>
      <c r="LR393" s="76"/>
      <c r="LS393" s="76"/>
      <c r="LT393" s="76"/>
      <c r="LU393" s="76"/>
      <c r="LV393" s="76"/>
      <c r="LW393" s="76"/>
      <c r="LX393" s="76"/>
      <c r="LY393" s="76"/>
      <c r="LZ393" s="76"/>
      <c r="MA393" s="76"/>
      <c r="MB393" s="76"/>
      <c r="MC393" s="76"/>
      <c r="MD393" s="76"/>
      <c r="ME393" s="76"/>
      <c r="MF393" s="76"/>
      <c r="MG393" s="76"/>
      <c r="MH393" s="76"/>
      <c r="MI393" s="76"/>
      <c r="MJ393" s="76"/>
      <c r="MK393" s="76"/>
      <c r="ML393" s="76"/>
      <c r="MM393" s="76"/>
      <c r="MN393" s="76"/>
      <c r="MO393" s="76"/>
      <c r="MP393" s="76"/>
      <c r="MQ393" s="76"/>
      <c r="MR393" s="76"/>
      <c r="MS393" s="76"/>
      <c r="MT393" s="76"/>
      <c r="MU393" s="76"/>
      <c r="MV393" s="76"/>
      <c r="MW393" s="76"/>
      <c r="MX393" s="76"/>
      <c r="MY393" s="76"/>
      <c r="MZ393" s="76"/>
      <c r="NA393" s="76"/>
      <c r="NB393" s="76"/>
      <c r="NC393" s="76"/>
      <c r="ND393" s="76"/>
      <c r="NE393" s="76"/>
      <c r="NF393" s="76"/>
      <c r="NG393" s="76"/>
      <c r="NH393" s="76"/>
      <c r="NI393" s="76"/>
      <c r="NJ393" s="76"/>
      <c r="NK393" s="76"/>
      <c r="NL393" s="76"/>
      <c r="NM393" s="76"/>
      <c r="NN393" s="76"/>
    </row>
    <row r="394" spans="1:378">
      <c r="A394" s="15">
        <v>386</v>
      </c>
      <c r="B394" s="121"/>
      <c r="C394" s="44"/>
      <c r="D394" s="43"/>
      <c r="E394" s="41"/>
      <c r="F394" s="41"/>
      <c r="G394" s="107"/>
      <c r="H394" s="42"/>
      <c r="I394" s="87">
        <f>COUNTIF(C$9:C394,C394)</f>
        <v>0</v>
      </c>
      <c r="J394" s="101">
        <f t="shared" si="58"/>
        <v>0</v>
      </c>
      <c r="K394" s="102">
        <f t="shared" si="59"/>
        <v>0</v>
      </c>
      <c r="L394" s="103">
        <f t="shared" si="60"/>
        <v>0</v>
      </c>
      <c r="M394" s="75"/>
      <c r="N394" s="76"/>
      <c r="O394" s="76"/>
      <c r="P394" s="76"/>
      <c r="Q394" s="76"/>
      <c r="R394" s="76"/>
      <c r="S394" s="76"/>
      <c r="T394" s="76"/>
      <c r="U394" s="75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5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  <c r="FC394" s="76"/>
      <c r="FD394" s="76"/>
      <c r="FE394" s="76"/>
      <c r="FF394" s="76"/>
      <c r="FG394" s="76"/>
      <c r="FH394" s="76"/>
      <c r="FI394" s="76"/>
      <c r="FJ394" s="76"/>
      <c r="FK394" s="76"/>
      <c r="FL394" s="76"/>
      <c r="FM394" s="76"/>
      <c r="FN394" s="76"/>
      <c r="FO394" s="76"/>
      <c r="FP394" s="76"/>
      <c r="FQ394" s="76"/>
      <c r="FR394" s="76"/>
      <c r="FS394" s="76"/>
      <c r="FT394" s="76"/>
      <c r="FU394" s="76"/>
      <c r="FV394" s="76"/>
      <c r="FW394" s="76"/>
      <c r="FX394" s="76"/>
      <c r="FY394" s="76"/>
      <c r="FZ394" s="76"/>
      <c r="GA394" s="76"/>
      <c r="GB394" s="76"/>
      <c r="GC394" s="76"/>
      <c r="GD394" s="76"/>
      <c r="GE394" s="76"/>
      <c r="GF394" s="76"/>
      <c r="GG394" s="76"/>
      <c r="GH394" s="76"/>
      <c r="GI394" s="76"/>
      <c r="GJ394" s="76"/>
      <c r="GK394" s="76"/>
      <c r="GL394" s="76"/>
      <c r="GM394" s="76"/>
      <c r="GN394" s="76"/>
      <c r="GO394" s="76"/>
      <c r="GP394" s="76"/>
      <c r="GQ394" s="76"/>
      <c r="GR394" s="76"/>
      <c r="GS394" s="76"/>
      <c r="GT394" s="76"/>
      <c r="GU394" s="76"/>
      <c r="GV394" s="76"/>
      <c r="GW394" s="76"/>
      <c r="GX394" s="76"/>
      <c r="GY394" s="76"/>
      <c r="GZ394" s="76"/>
      <c r="HA394" s="76"/>
      <c r="HB394" s="76"/>
      <c r="HC394" s="76"/>
      <c r="HD394" s="76"/>
      <c r="HE394" s="76"/>
      <c r="HF394" s="76"/>
      <c r="HG394" s="76"/>
      <c r="HH394" s="76"/>
      <c r="HI394" s="76"/>
      <c r="HJ394" s="76"/>
      <c r="HK394" s="76"/>
      <c r="HL394" s="76"/>
      <c r="HM394" s="76"/>
      <c r="HN394" s="76"/>
      <c r="HO394" s="76"/>
      <c r="HP394" s="76"/>
      <c r="HQ394" s="76"/>
      <c r="HR394" s="76"/>
      <c r="HS394" s="76"/>
      <c r="HT394" s="76"/>
      <c r="HU394" s="76"/>
      <c r="HV394" s="76"/>
      <c r="HW394" s="76"/>
      <c r="HX394" s="76"/>
      <c r="HY394" s="76"/>
      <c r="HZ394" s="76"/>
      <c r="IA394" s="76"/>
      <c r="IB394" s="76"/>
      <c r="IC394" s="76"/>
      <c r="ID394" s="76"/>
      <c r="IE394" s="76"/>
      <c r="IF394" s="76"/>
      <c r="IG394" s="76"/>
      <c r="IH394" s="76"/>
      <c r="II394" s="76"/>
      <c r="IJ394" s="76"/>
      <c r="IK394" s="76"/>
      <c r="IL394" s="76"/>
      <c r="IM394" s="76"/>
      <c r="IN394" s="76"/>
      <c r="IO394" s="76"/>
      <c r="IP394" s="76"/>
      <c r="IQ394" s="76"/>
      <c r="IR394" s="76"/>
      <c r="IS394" s="76"/>
      <c r="IT394" s="76"/>
      <c r="IU394" s="76"/>
      <c r="IV394" s="76"/>
      <c r="IW394" s="76"/>
      <c r="IX394" s="76"/>
      <c r="IY394" s="76"/>
      <c r="IZ394" s="76"/>
      <c r="JA394" s="76"/>
      <c r="JB394" s="76"/>
      <c r="JC394" s="76"/>
      <c r="JD394" s="76"/>
      <c r="JE394" s="76"/>
      <c r="JF394" s="76"/>
      <c r="JG394" s="76"/>
      <c r="JH394" s="76"/>
      <c r="JI394" s="76"/>
      <c r="JJ394" s="76"/>
      <c r="JK394" s="76"/>
      <c r="JL394" s="76"/>
      <c r="JM394" s="76"/>
      <c r="JN394" s="76"/>
      <c r="JO394" s="76"/>
      <c r="JP394" s="76"/>
      <c r="JQ394" s="76"/>
      <c r="JR394" s="76"/>
      <c r="JS394" s="76"/>
      <c r="JT394" s="76"/>
      <c r="JU394" s="76"/>
      <c r="JV394" s="76"/>
      <c r="JW394" s="76"/>
      <c r="JX394" s="76"/>
      <c r="JY394" s="76"/>
      <c r="JZ394" s="76"/>
      <c r="KA394" s="76"/>
      <c r="KB394" s="76"/>
      <c r="KC394" s="76"/>
      <c r="KD394" s="76"/>
      <c r="KE394" s="76"/>
      <c r="KF394" s="76"/>
      <c r="KG394" s="76"/>
      <c r="KH394" s="76"/>
      <c r="KI394" s="76"/>
      <c r="KJ394" s="76"/>
      <c r="KK394" s="76"/>
      <c r="KL394" s="76"/>
      <c r="KM394" s="76"/>
      <c r="KN394" s="76"/>
      <c r="KO394" s="76"/>
      <c r="KP394" s="76"/>
      <c r="KQ394" s="76"/>
      <c r="KR394" s="76"/>
      <c r="KS394" s="76"/>
      <c r="KT394" s="76"/>
      <c r="KU394" s="76"/>
      <c r="KV394" s="76"/>
      <c r="KW394" s="76"/>
      <c r="KX394" s="76"/>
      <c r="KY394" s="76"/>
      <c r="KZ394" s="76"/>
      <c r="LA394" s="76"/>
      <c r="LB394" s="76"/>
      <c r="LC394" s="76"/>
      <c r="LD394" s="76"/>
      <c r="LE394" s="76"/>
      <c r="LF394" s="76"/>
      <c r="LG394" s="76"/>
      <c r="LH394" s="76"/>
      <c r="LI394" s="76"/>
      <c r="LJ394" s="76"/>
      <c r="LK394" s="76"/>
      <c r="LL394" s="76"/>
      <c r="LM394" s="76"/>
      <c r="LN394" s="76"/>
      <c r="LO394" s="76"/>
      <c r="LP394" s="76"/>
      <c r="LQ394" s="76"/>
      <c r="LR394" s="76"/>
      <c r="LS394" s="76"/>
      <c r="LT394" s="76"/>
      <c r="LU394" s="76"/>
      <c r="LV394" s="76"/>
      <c r="LW394" s="76"/>
      <c r="LX394" s="76"/>
      <c r="LY394" s="76"/>
      <c r="LZ394" s="76"/>
      <c r="MA394" s="76"/>
      <c r="MB394" s="76"/>
      <c r="MC394" s="76"/>
      <c r="MD394" s="76"/>
      <c r="ME394" s="76"/>
      <c r="MF394" s="76"/>
      <c r="MG394" s="76"/>
      <c r="MH394" s="76"/>
      <c r="MI394" s="76"/>
      <c r="MJ394" s="76"/>
      <c r="MK394" s="76"/>
      <c r="ML394" s="76"/>
      <c r="MM394" s="76"/>
      <c r="MN394" s="76"/>
      <c r="MO394" s="76"/>
      <c r="MP394" s="76"/>
      <c r="MQ394" s="76"/>
      <c r="MR394" s="76"/>
      <c r="MS394" s="76"/>
      <c r="MT394" s="76"/>
      <c r="MU394" s="76"/>
      <c r="MV394" s="76"/>
      <c r="MW394" s="76"/>
      <c r="MX394" s="76"/>
      <c r="MY394" s="76"/>
      <c r="MZ394" s="76"/>
      <c r="NA394" s="76"/>
      <c r="NB394" s="76"/>
      <c r="NC394" s="76"/>
      <c r="ND394" s="76"/>
      <c r="NE394" s="76"/>
      <c r="NF394" s="76"/>
      <c r="NG394" s="76"/>
      <c r="NH394" s="76"/>
      <c r="NI394" s="76"/>
      <c r="NJ394" s="76"/>
      <c r="NK394" s="76"/>
      <c r="NL394" s="76"/>
      <c r="NM394" s="76"/>
      <c r="NN394" s="76"/>
    </row>
    <row r="395" spans="1:378">
      <c r="A395" s="15">
        <v>387</v>
      </c>
      <c r="B395" s="121"/>
      <c r="C395" s="44"/>
      <c r="D395" s="43"/>
      <c r="E395" s="41"/>
      <c r="F395" s="41"/>
      <c r="G395" s="107"/>
      <c r="H395" s="42"/>
      <c r="I395" s="87">
        <f>COUNTIF(C$9:C395,C395)</f>
        <v>0</v>
      </c>
      <c r="J395" s="101">
        <f t="shared" si="58"/>
        <v>0</v>
      </c>
      <c r="K395" s="102">
        <f t="shared" si="59"/>
        <v>0</v>
      </c>
      <c r="L395" s="103">
        <f t="shared" si="60"/>
        <v>0</v>
      </c>
      <c r="M395" s="75"/>
      <c r="N395" s="76"/>
      <c r="O395" s="76"/>
      <c r="P395" s="76"/>
      <c r="Q395" s="76"/>
      <c r="R395" s="76"/>
      <c r="S395" s="76"/>
      <c r="T395" s="76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5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  <c r="FC395" s="76"/>
      <c r="FD395" s="76"/>
      <c r="FE395" s="76"/>
      <c r="FF395" s="76"/>
      <c r="FG395" s="76"/>
      <c r="FH395" s="76"/>
      <c r="FI395" s="76"/>
      <c r="FJ395" s="76"/>
      <c r="FK395" s="76"/>
      <c r="FL395" s="76"/>
      <c r="FM395" s="76"/>
      <c r="FN395" s="76"/>
      <c r="FO395" s="76"/>
      <c r="FP395" s="76"/>
      <c r="FQ395" s="76"/>
      <c r="FR395" s="76"/>
      <c r="FS395" s="76"/>
      <c r="FT395" s="76"/>
      <c r="FU395" s="76"/>
      <c r="FV395" s="76"/>
      <c r="FW395" s="76"/>
      <c r="FX395" s="76"/>
      <c r="FY395" s="76"/>
      <c r="FZ395" s="76"/>
      <c r="GA395" s="76"/>
      <c r="GB395" s="76"/>
      <c r="GC395" s="76"/>
      <c r="GD395" s="76"/>
      <c r="GE395" s="76"/>
      <c r="GF395" s="76"/>
      <c r="GG395" s="76"/>
      <c r="GH395" s="76"/>
      <c r="GI395" s="76"/>
      <c r="GJ395" s="76"/>
      <c r="GK395" s="76"/>
      <c r="GL395" s="76"/>
      <c r="GM395" s="76"/>
      <c r="GN395" s="76"/>
      <c r="GO395" s="76"/>
      <c r="GP395" s="76"/>
      <c r="GQ395" s="76"/>
      <c r="GR395" s="76"/>
      <c r="GS395" s="76"/>
      <c r="GT395" s="76"/>
      <c r="GU395" s="76"/>
      <c r="GV395" s="76"/>
      <c r="GW395" s="76"/>
      <c r="GX395" s="76"/>
      <c r="GY395" s="76"/>
      <c r="GZ395" s="76"/>
      <c r="HA395" s="76"/>
      <c r="HB395" s="76"/>
      <c r="HC395" s="76"/>
      <c r="HD395" s="76"/>
      <c r="HE395" s="76"/>
      <c r="HF395" s="76"/>
      <c r="HG395" s="76"/>
      <c r="HH395" s="76"/>
      <c r="HI395" s="76"/>
      <c r="HJ395" s="76"/>
      <c r="HK395" s="76"/>
      <c r="HL395" s="76"/>
      <c r="HM395" s="76"/>
      <c r="HN395" s="76"/>
      <c r="HO395" s="76"/>
      <c r="HP395" s="76"/>
      <c r="HQ395" s="76"/>
      <c r="HR395" s="76"/>
      <c r="HS395" s="76"/>
      <c r="HT395" s="76"/>
      <c r="HU395" s="76"/>
      <c r="HV395" s="76"/>
      <c r="HW395" s="76"/>
      <c r="HX395" s="76"/>
      <c r="HY395" s="76"/>
      <c r="HZ395" s="76"/>
      <c r="IA395" s="76"/>
      <c r="IB395" s="76"/>
      <c r="IC395" s="76"/>
      <c r="ID395" s="76"/>
      <c r="IE395" s="76"/>
      <c r="IF395" s="76"/>
      <c r="IG395" s="76"/>
      <c r="IH395" s="76"/>
      <c r="II395" s="76"/>
      <c r="IJ395" s="76"/>
      <c r="IK395" s="76"/>
      <c r="IL395" s="76"/>
      <c r="IM395" s="76"/>
      <c r="IN395" s="76"/>
      <c r="IO395" s="76"/>
      <c r="IP395" s="76"/>
      <c r="IQ395" s="76"/>
      <c r="IR395" s="76"/>
      <c r="IS395" s="76"/>
      <c r="IT395" s="76"/>
      <c r="IU395" s="76"/>
      <c r="IV395" s="76"/>
      <c r="IW395" s="76"/>
      <c r="IX395" s="76"/>
      <c r="IY395" s="76"/>
      <c r="IZ395" s="76"/>
      <c r="JA395" s="76"/>
      <c r="JB395" s="76"/>
      <c r="JC395" s="76"/>
      <c r="JD395" s="76"/>
      <c r="JE395" s="76"/>
      <c r="JF395" s="76"/>
      <c r="JG395" s="76"/>
      <c r="JH395" s="76"/>
      <c r="JI395" s="76"/>
      <c r="JJ395" s="76"/>
      <c r="JK395" s="76"/>
      <c r="JL395" s="76"/>
      <c r="JM395" s="76"/>
      <c r="JN395" s="76"/>
      <c r="JO395" s="76"/>
      <c r="JP395" s="76"/>
      <c r="JQ395" s="76"/>
      <c r="JR395" s="76"/>
      <c r="JS395" s="76"/>
      <c r="JT395" s="76"/>
      <c r="JU395" s="76"/>
      <c r="JV395" s="76"/>
      <c r="JW395" s="76"/>
      <c r="JX395" s="76"/>
      <c r="JY395" s="76"/>
      <c r="JZ395" s="76"/>
      <c r="KA395" s="76"/>
      <c r="KB395" s="76"/>
      <c r="KC395" s="76"/>
      <c r="KD395" s="76"/>
      <c r="KE395" s="76"/>
      <c r="KF395" s="76"/>
      <c r="KG395" s="76"/>
      <c r="KH395" s="76"/>
      <c r="KI395" s="76"/>
      <c r="KJ395" s="76"/>
      <c r="KK395" s="76"/>
      <c r="KL395" s="76"/>
      <c r="KM395" s="76"/>
      <c r="KN395" s="76"/>
      <c r="KO395" s="76"/>
      <c r="KP395" s="76"/>
      <c r="KQ395" s="76"/>
      <c r="KR395" s="76"/>
      <c r="KS395" s="76"/>
      <c r="KT395" s="76"/>
      <c r="KU395" s="76"/>
      <c r="KV395" s="76"/>
      <c r="KW395" s="76"/>
      <c r="KX395" s="76"/>
      <c r="KY395" s="76"/>
      <c r="KZ395" s="76"/>
      <c r="LA395" s="76"/>
      <c r="LB395" s="76"/>
      <c r="LC395" s="76"/>
      <c r="LD395" s="76"/>
      <c r="LE395" s="76"/>
      <c r="LF395" s="76"/>
      <c r="LG395" s="76"/>
      <c r="LH395" s="76"/>
      <c r="LI395" s="76"/>
      <c r="LJ395" s="76"/>
      <c r="LK395" s="76"/>
      <c r="LL395" s="76"/>
      <c r="LM395" s="76"/>
      <c r="LN395" s="76"/>
      <c r="LO395" s="76"/>
      <c r="LP395" s="76"/>
      <c r="LQ395" s="76"/>
      <c r="LR395" s="76"/>
      <c r="LS395" s="76"/>
      <c r="LT395" s="76"/>
      <c r="LU395" s="76"/>
      <c r="LV395" s="76"/>
      <c r="LW395" s="76"/>
      <c r="LX395" s="76"/>
      <c r="LY395" s="76"/>
      <c r="LZ395" s="76"/>
      <c r="MA395" s="76"/>
      <c r="MB395" s="76"/>
      <c r="MC395" s="76"/>
      <c r="MD395" s="76"/>
      <c r="ME395" s="76"/>
      <c r="MF395" s="76"/>
      <c r="MG395" s="76"/>
      <c r="MH395" s="76"/>
      <c r="MI395" s="76"/>
      <c r="MJ395" s="76"/>
      <c r="MK395" s="76"/>
      <c r="ML395" s="76"/>
      <c r="MM395" s="76"/>
      <c r="MN395" s="76"/>
      <c r="MO395" s="76"/>
      <c r="MP395" s="76"/>
      <c r="MQ395" s="76"/>
      <c r="MR395" s="76"/>
      <c r="MS395" s="76"/>
      <c r="MT395" s="76"/>
      <c r="MU395" s="76"/>
      <c r="MV395" s="76"/>
      <c r="MW395" s="76"/>
      <c r="MX395" s="76"/>
      <c r="MY395" s="76"/>
      <c r="MZ395" s="76"/>
      <c r="NA395" s="76"/>
      <c r="NB395" s="76"/>
      <c r="NC395" s="76"/>
      <c r="ND395" s="76"/>
      <c r="NE395" s="76"/>
      <c r="NF395" s="76"/>
      <c r="NG395" s="76"/>
      <c r="NH395" s="76"/>
      <c r="NI395" s="76"/>
      <c r="NJ395" s="76"/>
      <c r="NK395" s="76"/>
      <c r="NL395" s="76"/>
      <c r="NM395" s="76"/>
      <c r="NN395" s="76"/>
    </row>
    <row r="396" spans="1:378">
      <c r="A396" s="15">
        <v>388</v>
      </c>
      <c r="B396" s="121"/>
      <c r="C396" s="44"/>
      <c r="D396" s="43"/>
      <c r="E396" s="41"/>
      <c r="F396" s="41"/>
      <c r="G396" s="107"/>
      <c r="H396" s="42"/>
      <c r="I396" s="87">
        <f>COUNTIF(C$9:C396,C396)</f>
        <v>0</v>
      </c>
      <c r="J396" s="101">
        <f t="shared" si="58"/>
        <v>0</v>
      </c>
      <c r="K396" s="102">
        <f t="shared" si="59"/>
        <v>0</v>
      </c>
      <c r="L396" s="103">
        <f t="shared" si="60"/>
        <v>0</v>
      </c>
      <c r="M396" s="75"/>
      <c r="N396" s="76"/>
      <c r="O396" s="76"/>
      <c r="P396" s="76"/>
      <c r="Q396" s="76"/>
      <c r="R396" s="76"/>
      <c r="S396" s="76"/>
      <c r="T396" s="76"/>
      <c r="U396" s="75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5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  <c r="FC396" s="76"/>
      <c r="FD396" s="76"/>
      <c r="FE396" s="76"/>
      <c r="FF396" s="76"/>
      <c r="FG396" s="76"/>
      <c r="FH396" s="76"/>
      <c r="FI396" s="76"/>
      <c r="FJ396" s="76"/>
      <c r="FK396" s="76"/>
      <c r="FL396" s="76"/>
      <c r="FM396" s="76"/>
      <c r="FN396" s="76"/>
      <c r="FO396" s="76"/>
      <c r="FP396" s="76"/>
      <c r="FQ396" s="76"/>
      <c r="FR396" s="76"/>
      <c r="FS396" s="76"/>
      <c r="FT396" s="76"/>
      <c r="FU396" s="76"/>
      <c r="FV396" s="76"/>
      <c r="FW396" s="76"/>
      <c r="FX396" s="76"/>
      <c r="FY396" s="76"/>
      <c r="FZ396" s="76"/>
      <c r="GA396" s="76"/>
      <c r="GB396" s="76"/>
      <c r="GC396" s="76"/>
      <c r="GD396" s="76"/>
      <c r="GE396" s="76"/>
      <c r="GF396" s="76"/>
      <c r="GG396" s="76"/>
      <c r="GH396" s="76"/>
      <c r="GI396" s="76"/>
      <c r="GJ396" s="76"/>
      <c r="GK396" s="76"/>
      <c r="GL396" s="76"/>
      <c r="GM396" s="76"/>
      <c r="GN396" s="76"/>
      <c r="GO396" s="76"/>
      <c r="GP396" s="76"/>
      <c r="GQ396" s="76"/>
      <c r="GR396" s="76"/>
      <c r="GS396" s="76"/>
      <c r="GT396" s="76"/>
      <c r="GU396" s="76"/>
      <c r="GV396" s="76"/>
      <c r="GW396" s="76"/>
      <c r="GX396" s="76"/>
      <c r="GY396" s="76"/>
      <c r="GZ396" s="76"/>
      <c r="HA396" s="76"/>
      <c r="HB396" s="76"/>
      <c r="HC396" s="76"/>
      <c r="HD396" s="76"/>
      <c r="HE396" s="76"/>
      <c r="HF396" s="76"/>
      <c r="HG396" s="76"/>
      <c r="HH396" s="76"/>
      <c r="HI396" s="76"/>
      <c r="HJ396" s="76"/>
      <c r="HK396" s="76"/>
      <c r="HL396" s="76"/>
      <c r="HM396" s="76"/>
      <c r="HN396" s="76"/>
      <c r="HO396" s="76"/>
      <c r="HP396" s="76"/>
      <c r="HQ396" s="76"/>
      <c r="HR396" s="76"/>
      <c r="HS396" s="76"/>
      <c r="HT396" s="76"/>
      <c r="HU396" s="76"/>
      <c r="HV396" s="76"/>
      <c r="HW396" s="76"/>
      <c r="HX396" s="76"/>
      <c r="HY396" s="76"/>
      <c r="HZ396" s="76"/>
      <c r="IA396" s="76"/>
      <c r="IB396" s="76"/>
      <c r="IC396" s="76"/>
      <c r="ID396" s="76"/>
      <c r="IE396" s="76"/>
      <c r="IF396" s="76"/>
      <c r="IG396" s="76"/>
      <c r="IH396" s="76"/>
      <c r="II396" s="76"/>
      <c r="IJ396" s="76"/>
      <c r="IK396" s="76"/>
      <c r="IL396" s="76"/>
      <c r="IM396" s="76"/>
      <c r="IN396" s="76"/>
      <c r="IO396" s="76"/>
      <c r="IP396" s="76"/>
      <c r="IQ396" s="76"/>
      <c r="IR396" s="76"/>
      <c r="IS396" s="76"/>
      <c r="IT396" s="76"/>
      <c r="IU396" s="76"/>
      <c r="IV396" s="76"/>
      <c r="IW396" s="76"/>
      <c r="IX396" s="76"/>
      <c r="IY396" s="76"/>
      <c r="IZ396" s="76"/>
      <c r="JA396" s="76"/>
      <c r="JB396" s="76"/>
      <c r="JC396" s="76"/>
      <c r="JD396" s="76"/>
      <c r="JE396" s="76"/>
      <c r="JF396" s="76"/>
      <c r="JG396" s="76"/>
      <c r="JH396" s="76"/>
      <c r="JI396" s="76"/>
      <c r="JJ396" s="76"/>
      <c r="JK396" s="76"/>
      <c r="JL396" s="76"/>
      <c r="JM396" s="76"/>
      <c r="JN396" s="76"/>
      <c r="JO396" s="76"/>
      <c r="JP396" s="76"/>
      <c r="JQ396" s="76"/>
      <c r="JR396" s="76"/>
      <c r="JS396" s="76"/>
      <c r="JT396" s="76"/>
      <c r="JU396" s="76"/>
      <c r="JV396" s="76"/>
      <c r="JW396" s="76"/>
      <c r="JX396" s="76"/>
      <c r="JY396" s="76"/>
      <c r="JZ396" s="76"/>
      <c r="KA396" s="76"/>
      <c r="KB396" s="76"/>
      <c r="KC396" s="76"/>
      <c r="KD396" s="76"/>
      <c r="KE396" s="76"/>
      <c r="KF396" s="76"/>
      <c r="KG396" s="76"/>
      <c r="KH396" s="76"/>
      <c r="KI396" s="76"/>
      <c r="KJ396" s="76"/>
      <c r="KK396" s="76"/>
      <c r="KL396" s="76"/>
      <c r="KM396" s="76"/>
      <c r="KN396" s="76"/>
      <c r="KO396" s="76"/>
      <c r="KP396" s="76"/>
      <c r="KQ396" s="76"/>
      <c r="KR396" s="76"/>
      <c r="KS396" s="76"/>
      <c r="KT396" s="76"/>
      <c r="KU396" s="76"/>
      <c r="KV396" s="76"/>
      <c r="KW396" s="76"/>
      <c r="KX396" s="76"/>
      <c r="KY396" s="76"/>
      <c r="KZ396" s="76"/>
      <c r="LA396" s="76"/>
      <c r="LB396" s="76"/>
      <c r="LC396" s="76"/>
      <c r="LD396" s="76"/>
      <c r="LE396" s="76"/>
      <c r="LF396" s="76"/>
      <c r="LG396" s="76"/>
      <c r="LH396" s="76"/>
      <c r="LI396" s="76"/>
      <c r="LJ396" s="76"/>
      <c r="LK396" s="76"/>
      <c r="LL396" s="76"/>
      <c r="LM396" s="76"/>
      <c r="LN396" s="76"/>
      <c r="LO396" s="76"/>
      <c r="LP396" s="76"/>
      <c r="LQ396" s="76"/>
      <c r="LR396" s="76"/>
      <c r="LS396" s="76"/>
      <c r="LT396" s="76"/>
      <c r="LU396" s="76"/>
      <c r="LV396" s="76"/>
      <c r="LW396" s="76"/>
      <c r="LX396" s="76"/>
      <c r="LY396" s="76"/>
      <c r="LZ396" s="76"/>
      <c r="MA396" s="76"/>
      <c r="MB396" s="76"/>
      <c r="MC396" s="76"/>
      <c r="MD396" s="76"/>
      <c r="ME396" s="76"/>
      <c r="MF396" s="76"/>
      <c r="MG396" s="76"/>
      <c r="MH396" s="76"/>
      <c r="MI396" s="76"/>
      <c r="MJ396" s="76"/>
      <c r="MK396" s="76"/>
      <c r="ML396" s="76"/>
      <c r="MM396" s="76"/>
      <c r="MN396" s="76"/>
      <c r="MO396" s="76"/>
      <c r="MP396" s="76"/>
      <c r="MQ396" s="76"/>
      <c r="MR396" s="76"/>
      <c r="MS396" s="76"/>
      <c r="MT396" s="76"/>
      <c r="MU396" s="76"/>
      <c r="MV396" s="76"/>
      <c r="MW396" s="76"/>
      <c r="MX396" s="76"/>
      <c r="MY396" s="76"/>
      <c r="MZ396" s="76"/>
      <c r="NA396" s="76"/>
      <c r="NB396" s="76"/>
      <c r="NC396" s="76"/>
      <c r="ND396" s="76"/>
      <c r="NE396" s="76"/>
      <c r="NF396" s="76"/>
      <c r="NG396" s="76"/>
      <c r="NH396" s="76"/>
      <c r="NI396" s="76"/>
      <c r="NJ396" s="76"/>
      <c r="NK396" s="76"/>
      <c r="NL396" s="76"/>
      <c r="NM396" s="76"/>
      <c r="NN396" s="76"/>
    </row>
    <row r="397" spans="1:378">
      <c r="A397" s="15">
        <v>389</v>
      </c>
      <c r="B397" s="121"/>
      <c r="C397" s="44"/>
      <c r="D397" s="43"/>
      <c r="E397" s="41"/>
      <c r="F397" s="41"/>
      <c r="G397" s="107"/>
      <c r="H397" s="42"/>
      <c r="I397" s="87">
        <f>COUNTIF(C$9:C397,C397)</f>
        <v>0</v>
      </c>
      <c r="J397" s="101">
        <f t="shared" si="58"/>
        <v>0</v>
      </c>
      <c r="K397" s="102">
        <f t="shared" si="59"/>
        <v>0</v>
      </c>
      <c r="L397" s="103">
        <f t="shared" si="60"/>
        <v>0</v>
      </c>
      <c r="M397" s="75"/>
      <c r="N397" s="76"/>
      <c r="O397" s="76"/>
      <c r="P397" s="76"/>
      <c r="Q397" s="76"/>
      <c r="R397" s="76"/>
      <c r="S397" s="76"/>
      <c r="T397" s="76"/>
      <c r="U397" s="75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5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  <c r="FC397" s="76"/>
      <c r="FD397" s="76"/>
      <c r="FE397" s="76"/>
      <c r="FF397" s="76"/>
      <c r="FG397" s="76"/>
      <c r="FH397" s="76"/>
      <c r="FI397" s="76"/>
      <c r="FJ397" s="76"/>
      <c r="FK397" s="76"/>
      <c r="FL397" s="76"/>
      <c r="FM397" s="76"/>
      <c r="FN397" s="76"/>
      <c r="FO397" s="76"/>
      <c r="FP397" s="76"/>
      <c r="FQ397" s="76"/>
      <c r="FR397" s="76"/>
      <c r="FS397" s="76"/>
      <c r="FT397" s="76"/>
      <c r="FU397" s="76"/>
      <c r="FV397" s="76"/>
      <c r="FW397" s="76"/>
      <c r="FX397" s="76"/>
      <c r="FY397" s="76"/>
      <c r="FZ397" s="76"/>
      <c r="GA397" s="76"/>
      <c r="GB397" s="76"/>
      <c r="GC397" s="76"/>
      <c r="GD397" s="76"/>
      <c r="GE397" s="76"/>
      <c r="GF397" s="76"/>
      <c r="GG397" s="76"/>
      <c r="GH397" s="76"/>
      <c r="GI397" s="76"/>
      <c r="GJ397" s="76"/>
      <c r="GK397" s="76"/>
      <c r="GL397" s="76"/>
      <c r="GM397" s="76"/>
      <c r="GN397" s="76"/>
      <c r="GO397" s="76"/>
      <c r="GP397" s="76"/>
      <c r="GQ397" s="76"/>
      <c r="GR397" s="76"/>
      <c r="GS397" s="76"/>
      <c r="GT397" s="76"/>
      <c r="GU397" s="76"/>
      <c r="GV397" s="76"/>
      <c r="GW397" s="76"/>
      <c r="GX397" s="76"/>
      <c r="GY397" s="76"/>
      <c r="GZ397" s="76"/>
      <c r="HA397" s="76"/>
      <c r="HB397" s="76"/>
      <c r="HC397" s="76"/>
      <c r="HD397" s="76"/>
      <c r="HE397" s="76"/>
      <c r="HF397" s="76"/>
      <c r="HG397" s="76"/>
      <c r="HH397" s="76"/>
      <c r="HI397" s="76"/>
      <c r="HJ397" s="76"/>
      <c r="HK397" s="76"/>
      <c r="HL397" s="76"/>
      <c r="HM397" s="76"/>
      <c r="HN397" s="76"/>
      <c r="HO397" s="76"/>
      <c r="HP397" s="76"/>
      <c r="HQ397" s="76"/>
      <c r="HR397" s="76"/>
      <c r="HS397" s="76"/>
      <c r="HT397" s="76"/>
      <c r="HU397" s="76"/>
      <c r="HV397" s="76"/>
      <c r="HW397" s="76"/>
      <c r="HX397" s="76"/>
      <c r="HY397" s="76"/>
      <c r="HZ397" s="76"/>
      <c r="IA397" s="76"/>
      <c r="IB397" s="76"/>
      <c r="IC397" s="76"/>
      <c r="ID397" s="76"/>
      <c r="IE397" s="76"/>
      <c r="IF397" s="76"/>
      <c r="IG397" s="76"/>
      <c r="IH397" s="76"/>
      <c r="II397" s="76"/>
      <c r="IJ397" s="76"/>
      <c r="IK397" s="76"/>
      <c r="IL397" s="76"/>
      <c r="IM397" s="76"/>
      <c r="IN397" s="76"/>
      <c r="IO397" s="76"/>
      <c r="IP397" s="76"/>
      <c r="IQ397" s="76"/>
      <c r="IR397" s="76"/>
      <c r="IS397" s="76"/>
      <c r="IT397" s="76"/>
      <c r="IU397" s="76"/>
      <c r="IV397" s="76"/>
      <c r="IW397" s="76"/>
      <c r="IX397" s="76"/>
      <c r="IY397" s="76"/>
      <c r="IZ397" s="76"/>
      <c r="JA397" s="76"/>
      <c r="JB397" s="76"/>
      <c r="JC397" s="76"/>
      <c r="JD397" s="76"/>
      <c r="JE397" s="76"/>
      <c r="JF397" s="76"/>
      <c r="JG397" s="76"/>
      <c r="JH397" s="76"/>
      <c r="JI397" s="76"/>
      <c r="JJ397" s="76"/>
      <c r="JK397" s="76"/>
      <c r="JL397" s="76"/>
      <c r="JM397" s="76"/>
      <c r="JN397" s="76"/>
      <c r="JO397" s="76"/>
      <c r="JP397" s="76"/>
      <c r="JQ397" s="76"/>
      <c r="JR397" s="76"/>
      <c r="JS397" s="76"/>
      <c r="JT397" s="76"/>
      <c r="JU397" s="76"/>
      <c r="JV397" s="76"/>
      <c r="JW397" s="76"/>
      <c r="JX397" s="76"/>
      <c r="JY397" s="76"/>
      <c r="JZ397" s="76"/>
      <c r="KA397" s="76"/>
      <c r="KB397" s="76"/>
      <c r="KC397" s="76"/>
      <c r="KD397" s="76"/>
      <c r="KE397" s="76"/>
      <c r="KF397" s="76"/>
      <c r="KG397" s="76"/>
      <c r="KH397" s="76"/>
      <c r="KI397" s="76"/>
      <c r="KJ397" s="76"/>
      <c r="KK397" s="76"/>
      <c r="KL397" s="76"/>
      <c r="KM397" s="76"/>
      <c r="KN397" s="76"/>
      <c r="KO397" s="76"/>
      <c r="KP397" s="76"/>
      <c r="KQ397" s="76"/>
      <c r="KR397" s="76"/>
      <c r="KS397" s="76"/>
      <c r="KT397" s="76"/>
      <c r="KU397" s="76"/>
      <c r="KV397" s="76"/>
      <c r="KW397" s="76"/>
      <c r="KX397" s="76"/>
      <c r="KY397" s="76"/>
      <c r="KZ397" s="76"/>
      <c r="LA397" s="76"/>
      <c r="LB397" s="76"/>
      <c r="LC397" s="76"/>
      <c r="LD397" s="76"/>
      <c r="LE397" s="76"/>
      <c r="LF397" s="76"/>
      <c r="LG397" s="76"/>
      <c r="LH397" s="76"/>
      <c r="LI397" s="76"/>
      <c r="LJ397" s="76"/>
      <c r="LK397" s="76"/>
      <c r="LL397" s="76"/>
      <c r="LM397" s="76"/>
      <c r="LN397" s="76"/>
      <c r="LO397" s="76"/>
      <c r="LP397" s="76"/>
      <c r="LQ397" s="76"/>
      <c r="LR397" s="76"/>
      <c r="LS397" s="76"/>
      <c r="LT397" s="76"/>
      <c r="LU397" s="76"/>
      <c r="LV397" s="76"/>
      <c r="LW397" s="76"/>
      <c r="LX397" s="76"/>
      <c r="LY397" s="76"/>
      <c r="LZ397" s="76"/>
      <c r="MA397" s="76"/>
      <c r="MB397" s="76"/>
      <c r="MC397" s="76"/>
      <c r="MD397" s="76"/>
      <c r="ME397" s="76"/>
      <c r="MF397" s="76"/>
      <c r="MG397" s="76"/>
      <c r="MH397" s="76"/>
      <c r="MI397" s="76"/>
      <c r="MJ397" s="76"/>
      <c r="MK397" s="76"/>
      <c r="ML397" s="76"/>
      <c r="MM397" s="76"/>
      <c r="MN397" s="76"/>
      <c r="MO397" s="76"/>
      <c r="MP397" s="76"/>
      <c r="MQ397" s="76"/>
      <c r="MR397" s="76"/>
      <c r="MS397" s="76"/>
      <c r="MT397" s="76"/>
      <c r="MU397" s="76"/>
      <c r="MV397" s="76"/>
      <c r="MW397" s="76"/>
      <c r="MX397" s="76"/>
      <c r="MY397" s="76"/>
      <c r="MZ397" s="76"/>
      <c r="NA397" s="76"/>
      <c r="NB397" s="76"/>
      <c r="NC397" s="76"/>
      <c r="ND397" s="76"/>
      <c r="NE397" s="76"/>
      <c r="NF397" s="76"/>
      <c r="NG397" s="76"/>
      <c r="NH397" s="76"/>
      <c r="NI397" s="76"/>
      <c r="NJ397" s="76"/>
      <c r="NK397" s="76"/>
      <c r="NL397" s="76"/>
      <c r="NM397" s="76"/>
      <c r="NN397" s="76"/>
    </row>
    <row r="398" spans="1:378">
      <c r="A398" s="15">
        <v>390</v>
      </c>
      <c r="B398" s="121"/>
      <c r="C398" s="44"/>
      <c r="D398" s="43"/>
      <c r="E398" s="41"/>
      <c r="F398" s="41"/>
      <c r="G398" s="107"/>
      <c r="H398" s="42"/>
      <c r="I398" s="87">
        <f>COUNTIF(C$9:C398,C398)</f>
        <v>0</v>
      </c>
      <c r="J398" s="101">
        <f t="shared" si="58"/>
        <v>0</v>
      </c>
      <c r="K398" s="102">
        <f t="shared" si="59"/>
        <v>0</v>
      </c>
      <c r="L398" s="103">
        <f t="shared" si="60"/>
        <v>0</v>
      </c>
      <c r="M398" s="75"/>
      <c r="N398" s="76"/>
      <c r="O398" s="76"/>
      <c r="P398" s="76"/>
      <c r="Q398" s="76"/>
      <c r="R398" s="76"/>
      <c r="S398" s="76"/>
      <c r="T398" s="76"/>
      <c r="U398" s="75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5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  <c r="FC398" s="76"/>
      <c r="FD398" s="76"/>
      <c r="FE398" s="76"/>
      <c r="FF398" s="76"/>
      <c r="FG398" s="76"/>
      <c r="FH398" s="76"/>
      <c r="FI398" s="76"/>
      <c r="FJ398" s="76"/>
      <c r="FK398" s="76"/>
      <c r="FL398" s="76"/>
      <c r="FM398" s="76"/>
      <c r="FN398" s="76"/>
      <c r="FO398" s="76"/>
      <c r="FP398" s="76"/>
      <c r="FQ398" s="76"/>
      <c r="FR398" s="76"/>
      <c r="FS398" s="76"/>
      <c r="FT398" s="76"/>
      <c r="FU398" s="76"/>
      <c r="FV398" s="76"/>
      <c r="FW398" s="76"/>
      <c r="FX398" s="76"/>
      <c r="FY398" s="76"/>
      <c r="FZ398" s="76"/>
      <c r="GA398" s="76"/>
      <c r="GB398" s="76"/>
      <c r="GC398" s="76"/>
      <c r="GD398" s="76"/>
      <c r="GE398" s="76"/>
      <c r="GF398" s="76"/>
      <c r="GG398" s="76"/>
      <c r="GH398" s="76"/>
      <c r="GI398" s="76"/>
      <c r="GJ398" s="76"/>
      <c r="GK398" s="76"/>
      <c r="GL398" s="76"/>
      <c r="GM398" s="76"/>
      <c r="GN398" s="76"/>
      <c r="GO398" s="76"/>
      <c r="GP398" s="76"/>
      <c r="GQ398" s="76"/>
      <c r="GR398" s="76"/>
      <c r="GS398" s="76"/>
      <c r="GT398" s="76"/>
      <c r="GU398" s="76"/>
      <c r="GV398" s="76"/>
      <c r="GW398" s="76"/>
      <c r="GX398" s="76"/>
      <c r="GY398" s="76"/>
      <c r="GZ398" s="76"/>
      <c r="HA398" s="76"/>
      <c r="HB398" s="76"/>
      <c r="HC398" s="76"/>
      <c r="HD398" s="76"/>
      <c r="HE398" s="76"/>
      <c r="HF398" s="76"/>
      <c r="HG398" s="76"/>
      <c r="HH398" s="76"/>
      <c r="HI398" s="76"/>
      <c r="HJ398" s="76"/>
      <c r="HK398" s="76"/>
      <c r="HL398" s="76"/>
      <c r="HM398" s="76"/>
      <c r="HN398" s="76"/>
      <c r="HO398" s="76"/>
      <c r="HP398" s="76"/>
      <c r="HQ398" s="76"/>
      <c r="HR398" s="76"/>
      <c r="HS398" s="76"/>
      <c r="HT398" s="76"/>
      <c r="HU398" s="76"/>
      <c r="HV398" s="76"/>
      <c r="HW398" s="76"/>
      <c r="HX398" s="76"/>
      <c r="HY398" s="76"/>
      <c r="HZ398" s="76"/>
      <c r="IA398" s="76"/>
      <c r="IB398" s="76"/>
      <c r="IC398" s="76"/>
      <c r="ID398" s="76"/>
      <c r="IE398" s="76"/>
      <c r="IF398" s="76"/>
      <c r="IG398" s="76"/>
      <c r="IH398" s="76"/>
      <c r="II398" s="76"/>
      <c r="IJ398" s="76"/>
      <c r="IK398" s="76"/>
      <c r="IL398" s="76"/>
      <c r="IM398" s="76"/>
      <c r="IN398" s="76"/>
      <c r="IO398" s="76"/>
      <c r="IP398" s="76"/>
      <c r="IQ398" s="76"/>
      <c r="IR398" s="76"/>
      <c r="IS398" s="76"/>
      <c r="IT398" s="76"/>
      <c r="IU398" s="76"/>
      <c r="IV398" s="76"/>
      <c r="IW398" s="76"/>
      <c r="IX398" s="76"/>
      <c r="IY398" s="76"/>
      <c r="IZ398" s="76"/>
      <c r="JA398" s="76"/>
      <c r="JB398" s="76"/>
      <c r="JC398" s="76"/>
      <c r="JD398" s="76"/>
      <c r="JE398" s="76"/>
      <c r="JF398" s="76"/>
      <c r="JG398" s="76"/>
      <c r="JH398" s="76"/>
      <c r="JI398" s="76"/>
      <c r="JJ398" s="76"/>
      <c r="JK398" s="76"/>
      <c r="JL398" s="76"/>
      <c r="JM398" s="76"/>
      <c r="JN398" s="76"/>
      <c r="JO398" s="76"/>
      <c r="JP398" s="76"/>
      <c r="JQ398" s="76"/>
      <c r="JR398" s="76"/>
      <c r="JS398" s="76"/>
      <c r="JT398" s="76"/>
      <c r="JU398" s="76"/>
      <c r="JV398" s="76"/>
      <c r="JW398" s="76"/>
      <c r="JX398" s="76"/>
      <c r="JY398" s="76"/>
      <c r="JZ398" s="76"/>
      <c r="KA398" s="76"/>
      <c r="KB398" s="76"/>
      <c r="KC398" s="76"/>
      <c r="KD398" s="76"/>
      <c r="KE398" s="76"/>
      <c r="KF398" s="76"/>
      <c r="KG398" s="76"/>
      <c r="KH398" s="76"/>
      <c r="KI398" s="76"/>
      <c r="KJ398" s="76"/>
      <c r="KK398" s="76"/>
      <c r="KL398" s="76"/>
      <c r="KM398" s="76"/>
      <c r="KN398" s="76"/>
      <c r="KO398" s="76"/>
      <c r="KP398" s="76"/>
      <c r="KQ398" s="76"/>
      <c r="KR398" s="76"/>
      <c r="KS398" s="76"/>
      <c r="KT398" s="76"/>
      <c r="KU398" s="76"/>
      <c r="KV398" s="76"/>
      <c r="KW398" s="76"/>
      <c r="KX398" s="76"/>
      <c r="KY398" s="76"/>
      <c r="KZ398" s="76"/>
      <c r="LA398" s="76"/>
      <c r="LB398" s="76"/>
      <c r="LC398" s="76"/>
      <c r="LD398" s="76"/>
      <c r="LE398" s="76"/>
      <c r="LF398" s="76"/>
      <c r="LG398" s="76"/>
      <c r="LH398" s="76"/>
      <c r="LI398" s="76"/>
      <c r="LJ398" s="76"/>
      <c r="LK398" s="76"/>
      <c r="LL398" s="76"/>
      <c r="LM398" s="76"/>
      <c r="LN398" s="76"/>
      <c r="LO398" s="76"/>
      <c r="LP398" s="76"/>
      <c r="LQ398" s="76"/>
      <c r="LR398" s="76"/>
      <c r="LS398" s="76"/>
      <c r="LT398" s="76"/>
      <c r="LU398" s="76"/>
      <c r="LV398" s="76"/>
      <c r="LW398" s="76"/>
      <c r="LX398" s="76"/>
      <c r="LY398" s="76"/>
      <c r="LZ398" s="76"/>
      <c r="MA398" s="76"/>
      <c r="MB398" s="76"/>
      <c r="MC398" s="76"/>
      <c r="MD398" s="76"/>
      <c r="ME398" s="76"/>
      <c r="MF398" s="76"/>
      <c r="MG398" s="76"/>
      <c r="MH398" s="76"/>
      <c r="MI398" s="76"/>
      <c r="MJ398" s="76"/>
      <c r="MK398" s="76"/>
      <c r="ML398" s="76"/>
      <c r="MM398" s="76"/>
      <c r="MN398" s="76"/>
      <c r="MO398" s="76"/>
      <c r="MP398" s="76"/>
      <c r="MQ398" s="76"/>
      <c r="MR398" s="76"/>
      <c r="MS398" s="76"/>
      <c r="MT398" s="76"/>
      <c r="MU398" s="76"/>
      <c r="MV398" s="76"/>
      <c r="MW398" s="76"/>
      <c r="MX398" s="76"/>
      <c r="MY398" s="76"/>
      <c r="MZ398" s="76"/>
      <c r="NA398" s="76"/>
      <c r="NB398" s="76"/>
      <c r="NC398" s="76"/>
      <c r="ND398" s="76"/>
      <c r="NE398" s="76"/>
      <c r="NF398" s="76"/>
      <c r="NG398" s="76"/>
      <c r="NH398" s="76"/>
      <c r="NI398" s="76"/>
      <c r="NJ398" s="76"/>
      <c r="NK398" s="76"/>
      <c r="NL398" s="76"/>
      <c r="NM398" s="76"/>
      <c r="NN398" s="76"/>
    </row>
    <row r="399" spans="1:378">
      <c r="A399" s="15">
        <v>391</v>
      </c>
      <c r="B399" s="121"/>
      <c r="C399" s="44"/>
      <c r="D399" s="43"/>
      <c r="E399" s="41"/>
      <c r="F399" s="41"/>
      <c r="G399" s="107"/>
      <c r="H399" s="42"/>
      <c r="I399" s="87">
        <f>COUNTIF(C$9:C399,C399)</f>
        <v>0</v>
      </c>
      <c r="J399" s="101">
        <f t="shared" si="58"/>
        <v>0</v>
      </c>
      <c r="K399" s="102">
        <f t="shared" si="59"/>
        <v>0</v>
      </c>
      <c r="L399" s="103">
        <f t="shared" si="60"/>
        <v>0</v>
      </c>
      <c r="M399" s="75"/>
      <c r="N399" s="76"/>
      <c r="O399" s="76"/>
      <c r="P399" s="76"/>
      <c r="Q399" s="76"/>
      <c r="R399" s="76"/>
      <c r="S399" s="76"/>
      <c r="T399" s="76"/>
      <c r="U399" s="75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5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  <c r="FC399" s="76"/>
      <c r="FD399" s="76"/>
      <c r="FE399" s="76"/>
      <c r="FF399" s="76"/>
      <c r="FG399" s="76"/>
      <c r="FH399" s="76"/>
      <c r="FI399" s="76"/>
      <c r="FJ399" s="76"/>
      <c r="FK399" s="76"/>
      <c r="FL399" s="76"/>
      <c r="FM399" s="76"/>
      <c r="FN399" s="76"/>
      <c r="FO399" s="76"/>
      <c r="FP399" s="76"/>
      <c r="FQ399" s="76"/>
      <c r="FR399" s="76"/>
      <c r="FS399" s="76"/>
      <c r="FT399" s="76"/>
      <c r="FU399" s="76"/>
      <c r="FV399" s="76"/>
      <c r="FW399" s="76"/>
      <c r="FX399" s="76"/>
      <c r="FY399" s="76"/>
      <c r="FZ399" s="76"/>
      <c r="GA399" s="76"/>
      <c r="GB399" s="76"/>
      <c r="GC399" s="76"/>
      <c r="GD399" s="76"/>
      <c r="GE399" s="76"/>
      <c r="GF399" s="76"/>
      <c r="GG399" s="76"/>
      <c r="GH399" s="76"/>
      <c r="GI399" s="76"/>
      <c r="GJ399" s="76"/>
      <c r="GK399" s="76"/>
      <c r="GL399" s="76"/>
      <c r="GM399" s="76"/>
      <c r="GN399" s="76"/>
      <c r="GO399" s="76"/>
      <c r="GP399" s="76"/>
      <c r="GQ399" s="76"/>
      <c r="GR399" s="76"/>
      <c r="GS399" s="76"/>
      <c r="GT399" s="76"/>
      <c r="GU399" s="76"/>
      <c r="GV399" s="76"/>
      <c r="GW399" s="76"/>
      <c r="GX399" s="76"/>
      <c r="GY399" s="76"/>
      <c r="GZ399" s="76"/>
      <c r="HA399" s="76"/>
      <c r="HB399" s="76"/>
      <c r="HC399" s="76"/>
      <c r="HD399" s="76"/>
      <c r="HE399" s="76"/>
      <c r="HF399" s="76"/>
      <c r="HG399" s="76"/>
      <c r="HH399" s="76"/>
      <c r="HI399" s="76"/>
      <c r="HJ399" s="76"/>
      <c r="HK399" s="76"/>
      <c r="HL399" s="76"/>
      <c r="HM399" s="76"/>
      <c r="HN399" s="76"/>
      <c r="HO399" s="76"/>
      <c r="HP399" s="76"/>
      <c r="HQ399" s="76"/>
      <c r="HR399" s="76"/>
      <c r="HS399" s="76"/>
      <c r="HT399" s="76"/>
      <c r="HU399" s="76"/>
      <c r="HV399" s="76"/>
      <c r="HW399" s="76"/>
      <c r="HX399" s="76"/>
      <c r="HY399" s="76"/>
      <c r="HZ399" s="76"/>
      <c r="IA399" s="76"/>
      <c r="IB399" s="76"/>
      <c r="IC399" s="76"/>
      <c r="ID399" s="76"/>
      <c r="IE399" s="76"/>
      <c r="IF399" s="76"/>
      <c r="IG399" s="76"/>
      <c r="IH399" s="76"/>
      <c r="II399" s="76"/>
      <c r="IJ399" s="76"/>
      <c r="IK399" s="76"/>
      <c r="IL399" s="76"/>
      <c r="IM399" s="76"/>
      <c r="IN399" s="76"/>
      <c r="IO399" s="76"/>
      <c r="IP399" s="76"/>
      <c r="IQ399" s="76"/>
      <c r="IR399" s="76"/>
      <c r="IS399" s="76"/>
      <c r="IT399" s="76"/>
      <c r="IU399" s="76"/>
      <c r="IV399" s="76"/>
      <c r="IW399" s="76"/>
      <c r="IX399" s="76"/>
      <c r="IY399" s="76"/>
      <c r="IZ399" s="76"/>
      <c r="JA399" s="76"/>
      <c r="JB399" s="76"/>
      <c r="JC399" s="76"/>
      <c r="JD399" s="76"/>
      <c r="JE399" s="76"/>
      <c r="JF399" s="76"/>
      <c r="JG399" s="76"/>
      <c r="JH399" s="76"/>
      <c r="JI399" s="76"/>
      <c r="JJ399" s="76"/>
      <c r="JK399" s="76"/>
      <c r="JL399" s="76"/>
      <c r="JM399" s="76"/>
      <c r="JN399" s="76"/>
      <c r="JO399" s="76"/>
      <c r="JP399" s="76"/>
      <c r="JQ399" s="76"/>
      <c r="JR399" s="76"/>
      <c r="JS399" s="76"/>
      <c r="JT399" s="76"/>
      <c r="JU399" s="76"/>
      <c r="JV399" s="76"/>
      <c r="JW399" s="76"/>
      <c r="JX399" s="76"/>
      <c r="JY399" s="76"/>
      <c r="JZ399" s="76"/>
      <c r="KA399" s="76"/>
      <c r="KB399" s="76"/>
      <c r="KC399" s="76"/>
      <c r="KD399" s="76"/>
      <c r="KE399" s="76"/>
      <c r="KF399" s="76"/>
      <c r="KG399" s="76"/>
      <c r="KH399" s="76"/>
      <c r="KI399" s="76"/>
      <c r="KJ399" s="76"/>
      <c r="KK399" s="76"/>
      <c r="KL399" s="76"/>
      <c r="KM399" s="76"/>
      <c r="KN399" s="76"/>
      <c r="KO399" s="76"/>
      <c r="KP399" s="76"/>
      <c r="KQ399" s="76"/>
      <c r="KR399" s="76"/>
      <c r="KS399" s="76"/>
      <c r="KT399" s="76"/>
      <c r="KU399" s="76"/>
      <c r="KV399" s="76"/>
      <c r="KW399" s="76"/>
      <c r="KX399" s="76"/>
      <c r="KY399" s="76"/>
      <c r="KZ399" s="76"/>
      <c r="LA399" s="76"/>
      <c r="LB399" s="76"/>
      <c r="LC399" s="76"/>
      <c r="LD399" s="76"/>
      <c r="LE399" s="76"/>
      <c r="LF399" s="76"/>
      <c r="LG399" s="76"/>
      <c r="LH399" s="76"/>
      <c r="LI399" s="76"/>
      <c r="LJ399" s="76"/>
      <c r="LK399" s="76"/>
      <c r="LL399" s="76"/>
      <c r="LM399" s="76"/>
      <c r="LN399" s="76"/>
      <c r="LO399" s="76"/>
      <c r="LP399" s="76"/>
      <c r="LQ399" s="76"/>
      <c r="LR399" s="76"/>
      <c r="LS399" s="76"/>
      <c r="LT399" s="76"/>
      <c r="LU399" s="76"/>
      <c r="LV399" s="76"/>
      <c r="LW399" s="76"/>
      <c r="LX399" s="76"/>
      <c r="LY399" s="76"/>
      <c r="LZ399" s="76"/>
      <c r="MA399" s="76"/>
      <c r="MB399" s="76"/>
      <c r="MC399" s="76"/>
      <c r="MD399" s="76"/>
      <c r="ME399" s="76"/>
      <c r="MF399" s="76"/>
      <c r="MG399" s="76"/>
      <c r="MH399" s="76"/>
      <c r="MI399" s="76"/>
      <c r="MJ399" s="76"/>
      <c r="MK399" s="76"/>
      <c r="ML399" s="76"/>
      <c r="MM399" s="76"/>
      <c r="MN399" s="76"/>
      <c r="MO399" s="76"/>
      <c r="MP399" s="76"/>
      <c r="MQ399" s="76"/>
      <c r="MR399" s="76"/>
      <c r="MS399" s="76"/>
      <c r="MT399" s="76"/>
      <c r="MU399" s="76"/>
      <c r="MV399" s="76"/>
      <c r="MW399" s="76"/>
      <c r="MX399" s="76"/>
      <c r="MY399" s="76"/>
      <c r="MZ399" s="76"/>
      <c r="NA399" s="76"/>
      <c r="NB399" s="76"/>
      <c r="NC399" s="76"/>
      <c r="ND399" s="76"/>
      <c r="NE399" s="76"/>
      <c r="NF399" s="76"/>
      <c r="NG399" s="76"/>
      <c r="NH399" s="76"/>
      <c r="NI399" s="76"/>
      <c r="NJ399" s="76"/>
      <c r="NK399" s="76"/>
      <c r="NL399" s="76"/>
      <c r="NM399" s="76"/>
      <c r="NN399" s="76"/>
    </row>
    <row r="400" spans="1:378">
      <c r="A400" s="15">
        <v>392</v>
      </c>
      <c r="B400" s="121"/>
      <c r="C400" s="44"/>
      <c r="D400" s="43"/>
      <c r="E400" s="41"/>
      <c r="F400" s="41"/>
      <c r="G400" s="107"/>
      <c r="H400" s="42"/>
      <c r="I400" s="87">
        <f>COUNTIF(C$9:C400,C400)</f>
        <v>0</v>
      </c>
      <c r="J400" s="101">
        <f t="shared" si="58"/>
        <v>0</v>
      </c>
      <c r="K400" s="102">
        <f t="shared" si="59"/>
        <v>0</v>
      </c>
      <c r="L400" s="103">
        <f t="shared" si="60"/>
        <v>0</v>
      </c>
      <c r="M400" s="75"/>
      <c r="N400" s="76"/>
      <c r="O400" s="76"/>
      <c r="P400" s="76"/>
      <c r="Q400" s="76"/>
      <c r="R400" s="76"/>
      <c r="S400" s="76"/>
      <c r="T400" s="76"/>
      <c r="U400" s="75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5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  <c r="FC400" s="76"/>
      <c r="FD400" s="76"/>
      <c r="FE400" s="76"/>
      <c r="FF400" s="76"/>
      <c r="FG400" s="76"/>
      <c r="FH400" s="76"/>
      <c r="FI400" s="76"/>
      <c r="FJ400" s="76"/>
      <c r="FK400" s="76"/>
      <c r="FL400" s="76"/>
      <c r="FM400" s="76"/>
      <c r="FN400" s="76"/>
      <c r="FO400" s="76"/>
      <c r="FP400" s="76"/>
      <c r="FQ400" s="76"/>
      <c r="FR400" s="76"/>
      <c r="FS400" s="76"/>
      <c r="FT400" s="76"/>
      <c r="FU400" s="76"/>
      <c r="FV400" s="76"/>
      <c r="FW400" s="76"/>
      <c r="FX400" s="76"/>
      <c r="FY400" s="76"/>
      <c r="FZ400" s="76"/>
      <c r="GA400" s="76"/>
      <c r="GB400" s="76"/>
      <c r="GC400" s="76"/>
      <c r="GD400" s="76"/>
      <c r="GE400" s="76"/>
      <c r="GF400" s="76"/>
      <c r="GG400" s="76"/>
      <c r="GH400" s="76"/>
      <c r="GI400" s="76"/>
      <c r="GJ400" s="76"/>
      <c r="GK400" s="76"/>
      <c r="GL400" s="76"/>
      <c r="GM400" s="76"/>
      <c r="GN400" s="76"/>
      <c r="GO400" s="76"/>
      <c r="GP400" s="76"/>
      <c r="GQ400" s="76"/>
      <c r="GR400" s="76"/>
      <c r="GS400" s="76"/>
      <c r="GT400" s="76"/>
      <c r="GU400" s="76"/>
      <c r="GV400" s="76"/>
      <c r="GW400" s="76"/>
      <c r="GX400" s="76"/>
      <c r="GY400" s="76"/>
      <c r="GZ400" s="76"/>
      <c r="HA400" s="76"/>
      <c r="HB400" s="76"/>
      <c r="HC400" s="76"/>
      <c r="HD400" s="76"/>
      <c r="HE400" s="76"/>
      <c r="HF400" s="76"/>
      <c r="HG400" s="76"/>
      <c r="HH400" s="76"/>
      <c r="HI400" s="76"/>
      <c r="HJ400" s="76"/>
      <c r="HK400" s="76"/>
      <c r="HL400" s="76"/>
      <c r="HM400" s="76"/>
      <c r="HN400" s="76"/>
      <c r="HO400" s="76"/>
      <c r="HP400" s="76"/>
      <c r="HQ400" s="76"/>
      <c r="HR400" s="76"/>
      <c r="HS400" s="76"/>
      <c r="HT400" s="76"/>
      <c r="HU400" s="76"/>
      <c r="HV400" s="76"/>
      <c r="HW400" s="76"/>
      <c r="HX400" s="76"/>
      <c r="HY400" s="76"/>
      <c r="HZ400" s="76"/>
      <c r="IA400" s="76"/>
      <c r="IB400" s="76"/>
      <c r="IC400" s="76"/>
      <c r="ID400" s="76"/>
      <c r="IE400" s="76"/>
      <c r="IF400" s="76"/>
      <c r="IG400" s="76"/>
      <c r="IH400" s="76"/>
      <c r="II400" s="76"/>
      <c r="IJ400" s="76"/>
      <c r="IK400" s="76"/>
      <c r="IL400" s="76"/>
      <c r="IM400" s="76"/>
      <c r="IN400" s="76"/>
      <c r="IO400" s="76"/>
      <c r="IP400" s="76"/>
      <c r="IQ400" s="76"/>
      <c r="IR400" s="76"/>
      <c r="IS400" s="76"/>
      <c r="IT400" s="76"/>
      <c r="IU400" s="76"/>
      <c r="IV400" s="76"/>
      <c r="IW400" s="76"/>
      <c r="IX400" s="76"/>
      <c r="IY400" s="76"/>
      <c r="IZ400" s="76"/>
      <c r="JA400" s="76"/>
      <c r="JB400" s="76"/>
      <c r="JC400" s="76"/>
      <c r="JD400" s="76"/>
      <c r="JE400" s="76"/>
      <c r="JF400" s="76"/>
      <c r="JG400" s="76"/>
      <c r="JH400" s="76"/>
      <c r="JI400" s="76"/>
      <c r="JJ400" s="76"/>
      <c r="JK400" s="76"/>
      <c r="JL400" s="76"/>
      <c r="JM400" s="76"/>
      <c r="JN400" s="76"/>
      <c r="JO400" s="76"/>
      <c r="JP400" s="76"/>
      <c r="JQ400" s="76"/>
      <c r="JR400" s="76"/>
      <c r="JS400" s="76"/>
      <c r="JT400" s="76"/>
      <c r="JU400" s="76"/>
      <c r="JV400" s="76"/>
      <c r="JW400" s="76"/>
      <c r="JX400" s="76"/>
      <c r="JY400" s="76"/>
      <c r="JZ400" s="76"/>
      <c r="KA400" s="76"/>
      <c r="KB400" s="76"/>
      <c r="KC400" s="76"/>
      <c r="KD400" s="76"/>
      <c r="KE400" s="76"/>
      <c r="KF400" s="76"/>
      <c r="KG400" s="76"/>
      <c r="KH400" s="76"/>
      <c r="KI400" s="76"/>
      <c r="KJ400" s="76"/>
      <c r="KK400" s="76"/>
      <c r="KL400" s="76"/>
      <c r="KM400" s="76"/>
      <c r="KN400" s="76"/>
      <c r="KO400" s="76"/>
      <c r="KP400" s="76"/>
      <c r="KQ400" s="76"/>
      <c r="KR400" s="76"/>
      <c r="KS400" s="76"/>
      <c r="KT400" s="76"/>
      <c r="KU400" s="76"/>
      <c r="KV400" s="76"/>
      <c r="KW400" s="76"/>
      <c r="KX400" s="76"/>
      <c r="KY400" s="76"/>
      <c r="KZ400" s="76"/>
      <c r="LA400" s="76"/>
      <c r="LB400" s="76"/>
      <c r="LC400" s="76"/>
      <c r="LD400" s="76"/>
      <c r="LE400" s="76"/>
      <c r="LF400" s="76"/>
      <c r="LG400" s="76"/>
      <c r="LH400" s="76"/>
      <c r="LI400" s="76"/>
      <c r="LJ400" s="76"/>
      <c r="LK400" s="76"/>
      <c r="LL400" s="76"/>
      <c r="LM400" s="76"/>
      <c r="LN400" s="76"/>
      <c r="LO400" s="76"/>
      <c r="LP400" s="76"/>
      <c r="LQ400" s="76"/>
      <c r="LR400" s="76"/>
      <c r="LS400" s="76"/>
      <c r="LT400" s="76"/>
      <c r="LU400" s="76"/>
      <c r="LV400" s="76"/>
      <c r="LW400" s="76"/>
      <c r="LX400" s="76"/>
      <c r="LY400" s="76"/>
      <c r="LZ400" s="76"/>
      <c r="MA400" s="76"/>
      <c r="MB400" s="76"/>
      <c r="MC400" s="76"/>
      <c r="MD400" s="76"/>
      <c r="ME400" s="76"/>
      <c r="MF400" s="76"/>
      <c r="MG400" s="76"/>
      <c r="MH400" s="76"/>
      <c r="MI400" s="76"/>
      <c r="MJ400" s="76"/>
      <c r="MK400" s="76"/>
      <c r="ML400" s="76"/>
      <c r="MM400" s="76"/>
      <c r="MN400" s="76"/>
      <c r="MO400" s="76"/>
      <c r="MP400" s="76"/>
      <c r="MQ400" s="76"/>
      <c r="MR400" s="76"/>
      <c r="MS400" s="76"/>
      <c r="MT400" s="76"/>
      <c r="MU400" s="76"/>
      <c r="MV400" s="76"/>
      <c r="MW400" s="76"/>
      <c r="MX400" s="76"/>
      <c r="MY400" s="76"/>
      <c r="MZ400" s="76"/>
      <c r="NA400" s="76"/>
      <c r="NB400" s="76"/>
      <c r="NC400" s="76"/>
      <c r="ND400" s="76"/>
      <c r="NE400" s="76"/>
      <c r="NF400" s="76"/>
      <c r="NG400" s="76"/>
      <c r="NH400" s="76"/>
      <c r="NI400" s="76"/>
      <c r="NJ400" s="76"/>
      <c r="NK400" s="76"/>
      <c r="NL400" s="76"/>
      <c r="NM400" s="76"/>
      <c r="NN400" s="76"/>
    </row>
    <row r="401" spans="1:378">
      <c r="A401" s="15">
        <v>393</v>
      </c>
      <c r="B401" s="121"/>
      <c r="C401" s="44"/>
      <c r="D401" s="43"/>
      <c r="E401" s="41"/>
      <c r="F401" s="41"/>
      <c r="G401" s="107"/>
      <c r="H401" s="42"/>
      <c r="I401" s="87">
        <f>COUNTIF(C$9:C401,C401)</f>
        <v>0</v>
      </c>
      <c r="J401" s="101">
        <f t="shared" si="58"/>
        <v>0</v>
      </c>
      <c r="K401" s="102">
        <f t="shared" si="59"/>
        <v>0</v>
      </c>
      <c r="L401" s="103">
        <f t="shared" si="60"/>
        <v>0</v>
      </c>
      <c r="M401" s="75"/>
      <c r="N401" s="76"/>
      <c r="O401" s="76"/>
      <c r="P401" s="76"/>
      <c r="Q401" s="76"/>
      <c r="R401" s="76"/>
      <c r="S401" s="76"/>
      <c r="T401" s="76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5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  <c r="FC401" s="76"/>
      <c r="FD401" s="76"/>
      <c r="FE401" s="76"/>
      <c r="FF401" s="76"/>
      <c r="FG401" s="76"/>
      <c r="FH401" s="76"/>
      <c r="FI401" s="76"/>
      <c r="FJ401" s="76"/>
      <c r="FK401" s="76"/>
      <c r="FL401" s="76"/>
      <c r="FM401" s="76"/>
      <c r="FN401" s="76"/>
      <c r="FO401" s="76"/>
      <c r="FP401" s="76"/>
      <c r="FQ401" s="76"/>
      <c r="FR401" s="76"/>
      <c r="FS401" s="76"/>
      <c r="FT401" s="76"/>
      <c r="FU401" s="76"/>
      <c r="FV401" s="76"/>
      <c r="FW401" s="76"/>
      <c r="FX401" s="76"/>
      <c r="FY401" s="76"/>
      <c r="FZ401" s="76"/>
      <c r="GA401" s="76"/>
      <c r="GB401" s="76"/>
      <c r="GC401" s="76"/>
      <c r="GD401" s="76"/>
      <c r="GE401" s="76"/>
      <c r="GF401" s="76"/>
      <c r="GG401" s="76"/>
      <c r="GH401" s="76"/>
      <c r="GI401" s="76"/>
      <c r="GJ401" s="76"/>
      <c r="GK401" s="76"/>
      <c r="GL401" s="76"/>
      <c r="GM401" s="76"/>
      <c r="GN401" s="76"/>
      <c r="GO401" s="76"/>
      <c r="GP401" s="76"/>
      <c r="GQ401" s="76"/>
      <c r="GR401" s="76"/>
      <c r="GS401" s="76"/>
      <c r="GT401" s="76"/>
      <c r="GU401" s="76"/>
      <c r="GV401" s="76"/>
      <c r="GW401" s="76"/>
      <c r="GX401" s="76"/>
      <c r="GY401" s="76"/>
      <c r="GZ401" s="76"/>
      <c r="HA401" s="76"/>
      <c r="HB401" s="76"/>
      <c r="HC401" s="76"/>
      <c r="HD401" s="76"/>
      <c r="HE401" s="76"/>
      <c r="HF401" s="76"/>
      <c r="HG401" s="76"/>
      <c r="HH401" s="76"/>
      <c r="HI401" s="76"/>
      <c r="HJ401" s="76"/>
      <c r="HK401" s="76"/>
      <c r="HL401" s="76"/>
      <c r="HM401" s="76"/>
      <c r="HN401" s="76"/>
      <c r="HO401" s="76"/>
      <c r="HP401" s="76"/>
      <c r="HQ401" s="76"/>
      <c r="HR401" s="76"/>
      <c r="HS401" s="76"/>
      <c r="HT401" s="76"/>
      <c r="HU401" s="76"/>
      <c r="HV401" s="76"/>
      <c r="HW401" s="76"/>
      <c r="HX401" s="76"/>
      <c r="HY401" s="76"/>
      <c r="HZ401" s="76"/>
      <c r="IA401" s="76"/>
      <c r="IB401" s="76"/>
      <c r="IC401" s="76"/>
      <c r="ID401" s="76"/>
      <c r="IE401" s="76"/>
      <c r="IF401" s="76"/>
      <c r="IG401" s="76"/>
      <c r="IH401" s="76"/>
      <c r="II401" s="76"/>
      <c r="IJ401" s="76"/>
      <c r="IK401" s="76"/>
      <c r="IL401" s="76"/>
      <c r="IM401" s="76"/>
      <c r="IN401" s="76"/>
      <c r="IO401" s="76"/>
      <c r="IP401" s="76"/>
      <c r="IQ401" s="76"/>
      <c r="IR401" s="76"/>
      <c r="IS401" s="76"/>
      <c r="IT401" s="76"/>
      <c r="IU401" s="76"/>
      <c r="IV401" s="76"/>
      <c r="IW401" s="76"/>
      <c r="IX401" s="76"/>
      <c r="IY401" s="76"/>
      <c r="IZ401" s="76"/>
      <c r="JA401" s="76"/>
      <c r="JB401" s="76"/>
      <c r="JC401" s="76"/>
      <c r="JD401" s="76"/>
      <c r="JE401" s="76"/>
      <c r="JF401" s="76"/>
      <c r="JG401" s="76"/>
      <c r="JH401" s="76"/>
      <c r="JI401" s="76"/>
      <c r="JJ401" s="76"/>
      <c r="JK401" s="76"/>
      <c r="JL401" s="76"/>
      <c r="JM401" s="76"/>
      <c r="JN401" s="76"/>
      <c r="JO401" s="76"/>
      <c r="JP401" s="76"/>
      <c r="JQ401" s="76"/>
      <c r="JR401" s="76"/>
      <c r="JS401" s="76"/>
      <c r="JT401" s="76"/>
      <c r="JU401" s="76"/>
      <c r="JV401" s="76"/>
      <c r="JW401" s="76"/>
      <c r="JX401" s="76"/>
      <c r="JY401" s="76"/>
      <c r="JZ401" s="76"/>
      <c r="KA401" s="76"/>
      <c r="KB401" s="76"/>
      <c r="KC401" s="76"/>
      <c r="KD401" s="76"/>
      <c r="KE401" s="76"/>
      <c r="KF401" s="76"/>
      <c r="KG401" s="76"/>
      <c r="KH401" s="76"/>
      <c r="KI401" s="76"/>
      <c r="KJ401" s="76"/>
      <c r="KK401" s="76"/>
      <c r="KL401" s="76"/>
      <c r="KM401" s="76"/>
      <c r="KN401" s="76"/>
      <c r="KO401" s="76"/>
      <c r="KP401" s="76"/>
      <c r="KQ401" s="76"/>
      <c r="KR401" s="76"/>
      <c r="KS401" s="76"/>
      <c r="KT401" s="76"/>
      <c r="KU401" s="76"/>
      <c r="KV401" s="76"/>
      <c r="KW401" s="76"/>
      <c r="KX401" s="76"/>
      <c r="KY401" s="76"/>
      <c r="KZ401" s="76"/>
      <c r="LA401" s="76"/>
      <c r="LB401" s="76"/>
      <c r="LC401" s="76"/>
      <c r="LD401" s="76"/>
      <c r="LE401" s="76"/>
      <c r="LF401" s="76"/>
      <c r="LG401" s="76"/>
      <c r="LH401" s="76"/>
      <c r="LI401" s="76"/>
      <c r="LJ401" s="76"/>
      <c r="LK401" s="76"/>
      <c r="LL401" s="76"/>
      <c r="LM401" s="76"/>
      <c r="LN401" s="76"/>
      <c r="LO401" s="76"/>
      <c r="LP401" s="76"/>
      <c r="LQ401" s="76"/>
      <c r="LR401" s="76"/>
      <c r="LS401" s="76"/>
      <c r="LT401" s="76"/>
      <c r="LU401" s="76"/>
      <c r="LV401" s="76"/>
      <c r="LW401" s="76"/>
      <c r="LX401" s="76"/>
      <c r="LY401" s="76"/>
      <c r="LZ401" s="76"/>
      <c r="MA401" s="76"/>
      <c r="MB401" s="76"/>
      <c r="MC401" s="76"/>
      <c r="MD401" s="76"/>
      <c r="ME401" s="76"/>
      <c r="MF401" s="76"/>
      <c r="MG401" s="76"/>
      <c r="MH401" s="76"/>
      <c r="MI401" s="76"/>
      <c r="MJ401" s="76"/>
      <c r="MK401" s="76"/>
      <c r="ML401" s="76"/>
      <c r="MM401" s="76"/>
      <c r="MN401" s="76"/>
      <c r="MO401" s="76"/>
      <c r="MP401" s="76"/>
      <c r="MQ401" s="76"/>
      <c r="MR401" s="76"/>
      <c r="MS401" s="76"/>
      <c r="MT401" s="76"/>
      <c r="MU401" s="76"/>
      <c r="MV401" s="76"/>
      <c r="MW401" s="76"/>
      <c r="MX401" s="76"/>
      <c r="MY401" s="76"/>
      <c r="MZ401" s="76"/>
      <c r="NA401" s="76"/>
      <c r="NB401" s="76"/>
      <c r="NC401" s="76"/>
      <c r="ND401" s="76"/>
      <c r="NE401" s="76"/>
      <c r="NF401" s="76"/>
      <c r="NG401" s="76"/>
      <c r="NH401" s="76"/>
      <c r="NI401" s="76"/>
      <c r="NJ401" s="76"/>
      <c r="NK401" s="76"/>
      <c r="NL401" s="76"/>
      <c r="NM401" s="76"/>
      <c r="NN401" s="76"/>
    </row>
    <row r="402" spans="1:378">
      <c r="A402" s="15">
        <v>394</v>
      </c>
      <c r="B402" s="121"/>
      <c r="C402" s="44"/>
      <c r="D402" s="43"/>
      <c r="E402" s="41"/>
      <c r="F402" s="41"/>
      <c r="G402" s="107"/>
      <c r="H402" s="42"/>
      <c r="I402" s="87">
        <f>COUNTIF(C$9:C402,C402)</f>
        <v>0</v>
      </c>
      <c r="J402" s="101">
        <f t="shared" si="58"/>
        <v>0</v>
      </c>
      <c r="K402" s="102">
        <f t="shared" si="59"/>
        <v>0</v>
      </c>
      <c r="L402" s="103">
        <f t="shared" si="60"/>
        <v>0</v>
      </c>
      <c r="M402" s="75"/>
      <c r="N402" s="76"/>
      <c r="O402" s="76"/>
      <c r="P402" s="76"/>
      <c r="Q402" s="76"/>
      <c r="R402" s="76"/>
      <c r="S402" s="76"/>
      <c r="T402" s="76"/>
      <c r="U402" s="75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5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  <c r="FC402" s="76"/>
      <c r="FD402" s="76"/>
      <c r="FE402" s="76"/>
      <c r="FF402" s="76"/>
      <c r="FG402" s="76"/>
      <c r="FH402" s="76"/>
      <c r="FI402" s="76"/>
      <c r="FJ402" s="76"/>
      <c r="FK402" s="76"/>
      <c r="FL402" s="76"/>
      <c r="FM402" s="76"/>
      <c r="FN402" s="76"/>
      <c r="FO402" s="76"/>
      <c r="FP402" s="76"/>
      <c r="FQ402" s="76"/>
      <c r="FR402" s="76"/>
      <c r="FS402" s="76"/>
      <c r="FT402" s="76"/>
      <c r="FU402" s="76"/>
      <c r="FV402" s="76"/>
      <c r="FW402" s="76"/>
      <c r="FX402" s="76"/>
      <c r="FY402" s="76"/>
      <c r="FZ402" s="76"/>
      <c r="GA402" s="76"/>
      <c r="GB402" s="76"/>
      <c r="GC402" s="76"/>
      <c r="GD402" s="76"/>
      <c r="GE402" s="76"/>
      <c r="GF402" s="76"/>
      <c r="GG402" s="76"/>
      <c r="GH402" s="76"/>
      <c r="GI402" s="76"/>
      <c r="GJ402" s="76"/>
      <c r="GK402" s="76"/>
      <c r="GL402" s="76"/>
      <c r="GM402" s="76"/>
      <c r="GN402" s="76"/>
      <c r="GO402" s="76"/>
      <c r="GP402" s="76"/>
      <c r="GQ402" s="76"/>
      <c r="GR402" s="76"/>
      <c r="GS402" s="76"/>
      <c r="GT402" s="76"/>
      <c r="GU402" s="76"/>
      <c r="GV402" s="76"/>
      <c r="GW402" s="76"/>
      <c r="GX402" s="76"/>
      <c r="GY402" s="76"/>
      <c r="GZ402" s="76"/>
      <c r="HA402" s="76"/>
      <c r="HB402" s="76"/>
      <c r="HC402" s="76"/>
      <c r="HD402" s="76"/>
      <c r="HE402" s="76"/>
      <c r="HF402" s="76"/>
      <c r="HG402" s="76"/>
      <c r="HH402" s="76"/>
      <c r="HI402" s="76"/>
      <c r="HJ402" s="76"/>
      <c r="HK402" s="76"/>
      <c r="HL402" s="76"/>
      <c r="HM402" s="76"/>
      <c r="HN402" s="76"/>
      <c r="HO402" s="76"/>
      <c r="HP402" s="76"/>
      <c r="HQ402" s="76"/>
      <c r="HR402" s="76"/>
      <c r="HS402" s="76"/>
      <c r="HT402" s="76"/>
      <c r="HU402" s="76"/>
      <c r="HV402" s="76"/>
      <c r="HW402" s="76"/>
      <c r="HX402" s="76"/>
      <c r="HY402" s="76"/>
      <c r="HZ402" s="76"/>
      <c r="IA402" s="76"/>
      <c r="IB402" s="76"/>
      <c r="IC402" s="76"/>
      <c r="ID402" s="76"/>
      <c r="IE402" s="76"/>
      <c r="IF402" s="76"/>
      <c r="IG402" s="76"/>
      <c r="IH402" s="76"/>
      <c r="II402" s="76"/>
      <c r="IJ402" s="76"/>
      <c r="IK402" s="76"/>
      <c r="IL402" s="76"/>
      <c r="IM402" s="76"/>
      <c r="IN402" s="76"/>
      <c r="IO402" s="76"/>
      <c r="IP402" s="76"/>
      <c r="IQ402" s="76"/>
      <c r="IR402" s="76"/>
      <c r="IS402" s="76"/>
      <c r="IT402" s="76"/>
      <c r="IU402" s="76"/>
      <c r="IV402" s="76"/>
      <c r="IW402" s="76"/>
      <c r="IX402" s="76"/>
      <c r="IY402" s="76"/>
      <c r="IZ402" s="76"/>
      <c r="JA402" s="76"/>
      <c r="JB402" s="76"/>
      <c r="JC402" s="76"/>
      <c r="JD402" s="76"/>
      <c r="JE402" s="76"/>
      <c r="JF402" s="76"/>
      <c r="JG402" s="76"/>
      <c r="JH402" s="76"/>
      <c r="JI402" s="76"/>
      <c r="JJ402" s="76"/>
      <c r="JK402" s="76"/>
      <c r="JL402" s="76"/>
      <c r="JM402" s="76"/>
      <c r="JN402" s="76"/>
      <c r="JO402" s="76"/>
      <c r="JP402" s="76"/>
      <c r="JQ402" s="76"/>
      <c r="JR402" s="76"/>
      <c r="JS402" s="76"/>
      <c r="JT402" s="76"/>
      <c r="JU402" s="76"/>
      <c r="JV402" s="76"/>
      <c r="JW402" s="76"/>
      <c r="JX402" s="76"/>
      <c r="JY402" s="76"/>
      <c r="JZ402" s="76"/>
      <c r="KA402" s="76"/>
      <c r="KB402" s="76"/>
      <c r="KC402" s="76"/>
      <c r="KD402" s="76"/>
      <c r="KE402" s="76"/>
      <c r="KF402" s="76"/>
      <c r="KG402" s="76"/>
      <c r="KH402" s="76"/>
      <c r="KI402" s="76"/>
      <c r="KJ402" s="76"/>
      <c r="KK402" s="76"/>
      <c r="KL402" s="76"/>
      <c r="KM402" s="76"/>
      <c r="KN402" s="76"/>
      <c r="KO402" s="76"/>
      <c r="KP402" s="76"/>
      <c r="KQ402" s="76"/>
      <c r="KR402" s="76"/>
      <c r="KS402" s="76"/>
      <c r="KT402" s="76"/>
      <c r="KU402" s="76"/>
      <c r="KV402" s="76"/>
      <c r="KW402" s="76"/>
      <c r="KX402" s="76"/>
      <c r="KY402" s="76"/>
      <c r="KZ402" s="76"/>
      <c r="LA402" s="76"/>
      <c r="LB402" s="76"/>
      <c r="LC402" s="76"/>
      <c r="LD402" s="76"/>
      <c r="LE402" s="76"/>
      <c r="LF402" s="76"/>
      <c r="LG402" s="76"/>
      <c r="LH402" s="76"/>
      <c r="LI402" s="76"/>
      <c r="LJ402" s="76"/>
      <c r="LK402" s="76"/>
      <c r="LL402" s="76"/>
      <c r="LM402" s="76"/>
      <c r="LN402" s="76"/>
      <c r="LO402" s="76"/>
      <c r="LP402" s="76"/>
      <c r="LQ402" s="76"/>
      <c r="LR402" s="76"/>
      <c r="LS402" s="76"/>
      <c r="LT402" s="76"/>
      <c r="LU402" s="76"/>
      <c r="LV402" s="76"/>
      <c r="LW402" s="76"/>
      <c r="LX402" s="76"/>
      <c r="LY402" s="76"/>
      <c r="LZ402" s="76"/>
      <c r="MA402" s="76"/>
      <c r="MB402" s="76"/>
      <c r="MC402" s="76"/>
      <c r="MD402" s="76"/>
      <c r="ME402" s="76"/>
      <c r="MF402" s="76"/>
      <c r="MG402" s="76"/>
      <c r="MH402" s="76"/>
      <c r="MI402" s="76"/>
      <c r="MJ402" s="76"/>
      <c r="MK402" s="76"/>
      <c r="ML402" s="76"/>
      <c r="MM402" s="76"/>
      <c r="MN402" s="76"/>
      <c r="MO402" s="76"/>
      <c r="MP402" s="76"/>
      <c r="MQ402" s="76"/>
      <c r="MR402" s="76"/>
      <c r="MS402" s="76"/>
      <c r="MT402" s="76"/>
      <c r="MU402" s="76"/>
      <c r="MV402" s="76"/>
      <c r="MW402" s="76"/>
      <c r="MX402" s="76"/>
      <c r="MY402" s="76"/>
      <c r="MZ402" s="76"/>
      <c r="NA402" s="76"/>
      <c r="NB402" s="76"/>
      <c r="NC402" s="76"/>
      <c r="ND402" s="76"/>
      <c r="NE402" s="76"/>
      <c r="NF402" s="76"/>
      <c r="NG402" s="76"/>
      <c r="NH402" s="76"/>
      <c r="NI402" s="76"/>
      <c r="NJ402" s="76"/>
      <c r="NK402" s="76"/>
      <c r="NL402" s="76"/>
      <c r="NM402" s="76"/>
      <c r="NN402" s="76"/>
    </row>
    <row r="403" spans="1:378">
      <c r="A403" s="15">
        <v>395</v>
      </c>
      <c r="B403" s="121"/>
      <c r="C403" s="44"/>
      <c r="D403" s="43"/>
      <c r="E403" s="41"/>
      <c r="F403" s="41"/>
      <c r="G403" s="107"/>
      <c r="H403" s="42"/>
      <c r="I403" s="87">
        <f>COUNTIF(C$9:C403,C403)</f>
        <v>0</v>
      </c>
      <c r="J403" s="101">
        <f t="shared" si="58"/>
        <v>0</v>
      </c>
      <c r="K403" s="102">
        <f t="shared" si="59"/>
        <v>0</v>
      </c>
      <c r="L403" s="103">
        <f t="shared" si="60"/>
        <v>0</v>
      </c>
      <c r="M403" s="75"/>
      <c r="N403" s="76"/>
      <c r="O403" s="76"/>
      <c r="P403" s="76"/>
      <c r="Q403" s="76"/>
      <c r="R403" s="76"/>
      <c r="S403" s="76"/>
      <c r="T403" s="76"/>
      <c r="U403" s="75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5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  <c r="FC403" s="76"/>
      <c r="FD403" s="76"/>
      <c r="FE403" s="76"/>
      <c r="FF403" s="76"/>
      <c r="FG403" s="76"/>
      <c r="FH403" s="76"/>
      <c r="FI403" s="76"/>
      <c r="FJ403" s="76"/>
      <c r="FK403" s="76"/>
      <c r="FL403" s="76"/>
      <c r="FM403" s="76"/>
      <c r="FN403" s="76"/>
      <c r="FO403" s="76"/>
      <c r="FP403" s="76"/>
      <c r="FQ403" s="76"/>
      <c r="FR403" s="76"/>
      <c r="FS403" s="76"/>
      <c r="FT403" s="76"/>
      <c r="FU403" s="76"/>
      <c r="FV403" s="76"/>
      <c r="FW403" s="76"/>
      <c r="FX403" s="76"/>
      <c r="FY403" s="76"/>
      <c r="FZ403" s="76"/>
      <c r="GA403" s="76"/>
      <c r="GB403" s="76"/>
      <c r="GC403" s="76"/>
      <c r="GD403" s="76"/>
      <c r="GE403" s="76"/>
      <c r="GF403" s="76"/>
      <c r="GG403" s="76"/>
      <c r="GH403" s="76"/>
      <c r="GI403" s="76"/>
      <c r="GJ403" s="76"/>
      <c r="GK403" s="76"/>
      <c r="GL403" s="76"/>
      <c r="GM403" s="76"/>
      <c r="GN403" s="76"/>
      <c r="GO403" s="76"/>
      <c r="GP403" s="76"/>
      <c r="GQ403" s="76"/>
      <c r="GR403" s="76"/>
      <c r="GS403" s="76"/>
      <c r="GT403" s="76"/>
      <c r="GU403" s="76"/>
      <c r="GV403" s="76"/>
      <c r="GW403" s="76"/>
      <c r="GX403" s="76"/>
      <c r="GY403" s="76"/>
      <c r="GZ403" s="76"/>
      <c r="HA403" s="76"/>
      <c r="HB403" s="76"/>
      <c r="HC403" s="76"/>
      <c r="HD403" s="76"/>
      <c r="HE403" s="76"/>
      <c r="HF403" s="76"/>
      <c r="HG403" s="76"/>
      <c r="HH403" s="76"/>
      <c r="HI403" s="76"/>
      <c r="HJ403" s="76"/>
      <c r="HK403" s="76"/>
      <c r="HL403" s="76"/>
      <c r="HM403" s="76"/>
      <c r="HN403" s="76"/>
      <c r="HO403" s="76"/>
      <c r="HP403" s="76"/>
      <c r="HQ403" s="76"/>
      <c r="HR403" s="76"/>
      <c r="HS403" s="76"/>
      <c r="HT403" s="76"/>
      <c r="HU403" s="76"/>
      <c r="HV403" s="76"/>
      <c r="HW403" s="76"/>
      <c r="HX403" s="76"/>
      <c r="HY403" s="76"/>
      <c r="HZ403" s="76"/>
      <c r="IA403" s="76"/>
      <c r="IB403" s="76"/>
      <c r="IC403" s="76"/>
      <c r="ID403" s="76"/>
      <c r="IE403" s="76"/>
      <c r="IF403" s="76"/>
      <c r="IG403" s="76"/>
      <c r="IH403" s="76"/>
      <c r="II403" s="76"/>
      <c r="IJ403" s="76"/>
      <c r="IK403" s="76"/>
      <c r="IL403" s="76"/>
      <c r="IM403" s="76"/>
      <c r="IN403" s="76"/>
      <c r="IO403" s="76"/>
      <c r="IP403" s="76"/>
      <c r="IQ403" s="76"/>
      <c r="IR403" s="76"/>
      <c r="IS403" s="76"/>
      <c r="IT403" s="76"/>
      <c r="IU403" s="76"/>
      <c r="IV403" s="76"/>
      <c r="IW403" s="76"/>
      <c r="IX403" s="76"/>
      <c r="IY403" s="76"/>
      <c r="IZ403" s="76"/>
      <c r="JA403" s="76"/>
      <c r="JB403" s="76"/>
      <c r="JC403" s="76"/>
      <c r="JD403" s="76"/>
      <c r="JE403" s="76"/>
      <c r="JF403" s="76"/>
      <c r="JG403" s="76"/>
      <c r="JH403" s="76"/>
      <c r="JI403" s="76"/>
      <c r="JJ403" s="76"/>
      <c r="JK403" s="76"/>
      <c r="JL403" s="76"/>
      <c r="JM403" s="76"/>
      <c r="JN403" s="76"/>
      <c r="JO403" s="76"/>
      <c r="JP403" s="76"/>
      <c r="JQ403" s="76"/>
      <c r="JR403" s="76"/>
      <c r="JS403" s="76"/>
      <c r="JT403" s="76"/>
      <c r="JU403" s="76"/>
      <c r="JV403" s="76"/>
      <c r="JW403" s="76"/>
      <c r="JX403" s="76"/>
      <c r="JY403" s="76"/>
      <c r="JZ403" s="76"/>
      <c r="KA403" s="76"/>
      <c r="KB403" s="76"/>
      <c r="KC403" s="76"/>
      <c r="KD403" s="76"/>
      <c r="KE403" s="76"/>
      <c r="KF403" s="76"/>
      <c r="KG403" s="76"/>
      <c r="KH403" s="76"/>
      <c r="KI403" s="76"/>
      <c r="KJ403" s="76"/>
      <c r="KK403" s="76"/>
      <c r="KL403" s="76"/>
      <c r="KM403" s="76"/>
      <c r="KN403" s="76"/>
      <c r="KO403" s="76"/>
      <c r="KP403" s="76"/>
      <c r="KQ403" s="76"/>
      <c r="KR403" s="76"/>
      <c r="KS403" s="76"/>
      <c r="KT403" s="76"/>
      <c r="KU403" s="76"/>
      <c r="KV403" s="76"/>
      <c r="KW403" s="76"/>
      <c r="KX403" s="76"/>
      <c r="KY403" s="76"/>
      <c r="KZ403" s="76"/>
      <c r="LA403" s="76"/>
      <c r="LB403" s="76"/>
      <c r="LC403" s="76"/>
      <c r="LD403" s="76"/>
      <c r="LE403" s="76"/>
      <c r="LF403" s="76"/>
      <c r="LG403" s="76"/>
      <c r="LH403" s="76"/>
      <c r="LI403" s="76"/>
      <c r="LJ403" s="76"/>
      <c r="LK403" s="76"/>
      <c r="LL403" s="76"/>
      <c r="LM403" s="76"/>
      <c r="LN403" s="76"/>
      <c r="LO403" s="76"/>
      <c r="LP403" s="76"/>
      <c r="LQ403" s="76"/>
      <c r="LR403" s="76"/>
      <c r="LS403" s="76"/>
      <c r="LT403" s="76"/>
      <c r="LU403" s="76"/>
      <c r="LV403" s="76"/>
      <c r="LW403" s="76"/>
      <c r="LX403" s="76"/>
      <c r="LY403" s="76"/>
      <c r="LZ403" s="76"/>
      <c r="MA403" s="76"/>
      <c r="MB403" s="76"/>
      <c r="MC403" s="76"/>
      <c r="MD403" s="76"/>
      <c r="ME403" s="76"/>
      <c r="MF403" s="76"/>
      <c r="MG403" s="76"/>
      <c r="MH403" s="76"/>
      <c r="MI403" s="76"/>
      <c r="MJ403" s="76"/>
      <c r="MK403" s="76"/>
      <c r="ML403" s="76"/>
      <c r="MM403" s="76"/>
      <c r="MN403" s="76"/>
      <c r="MO403" s="76"/>
      <c r="MP403" s="76"/>
      <c r="MQ403" s="76"/>
      <c r="MR403" s="76"/>
      <c r="MS403" s="76"/>
      <c r="MT403" s="76"/>
      <c r="MU403" s="76"/>
      <c r="MV403" s="76"/>
      <c r="MW403" s="76"/>
      <c r="MX403" s="76"/>
      <c r="MY403" s="76"/>
      <c r="MZ403" s="76"/>
      <c r="NA403" s="76"/>
      <c r="NB403" s="76"/>
      <c r="NC403" s="76"/>
      <c r="ND403" s="76"/>
      <c r="NE403" s="76"/>
      <c r="NF403" s="76"/>
      <c r="NG403" s="76"/>
      <c r="NH403" s="76"/>
      <c r="NI403" s="76"/>
      <c r="NJ403" s="76"/>
      <c r="NK403" s="76"/>
      <c r="NL403" s="76"/>
      <c r="NM403" s="76"/>
      <c r="NN403" s="76"/>
    </row>
    <row r="404" spans="1:378">
      <c r="A404" s="15">
        <v>396</v>
      </c>
      <c r="B404" s="121"/>
      <c r="C404" s="44"/>
      <c r="D404" s="43"/>
      <c r="E404" s="41"/>
      <c r="F404" s="41"/>
      <c r="G404" s="107"/>
      <c r="H404" s="42"/>
      <c r="I404" s="87">
        <f>COUNTIF(C$9:C404,C404)</f>
        <v>0</v>
      </c>
      <c r="J404" s="101">
        <f t="shared" si="58"/>
        <v>0</v>
      </c>
      <c r="K404" s="102">
        <f t="shared" si="59"/>
        <v>0</v>
      </c>
      <c r="L404" s="103">
        <f t="shared" si="60"/>
        <v>0</v>
      </c>
      <c r="M404" s="75"/>
      <c r="N404" s="76"/>
      <c r="O404" s="76"/>
      <c r="P404" s="76"/>
      <c r="Q404" s="76"/>
      <c r="R404" s="76"/>
      <c r="S404" s="76"/>
      <c r="T404" s="76"/>
      <c r="U404" s="75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5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  <c r="FC404" s="76"/>
      <c r="FD404" s="76"/>
      <c r="FE404" s="76"/>
      <c r="FF404" s="76"/>
      <c r="FG404" s="76"/>
      <c r="FH404" s="76"/>
      <c r="FI404" s="76"/>
      <c r="FJ404" s="76"/>
      <c r="FK404" s="76"/>
      <c r="FL404" s="76"/>
      <c r="FM404" s="76"/>
      <c r="FN404" s="76"/>
      <c r="FO404" s="76"/>
      <c r="FP404" s="76"/>
      <c r="FQ404" s="76"/>
      <c r="FR404" s="76"/>
      <c r="FS404" s="76"/>
      <c r="FT404" s="76"/>
      <c r="FU404" s="76"/>
      <c r="FV404" s="76"/>
      <c r="FW404" s="76"/>
      <c r="FX404" s="76"/>
      <c r="FY404" s="76"/>
      <c r="FZ404" s="76"/>
      <c r="GA404" s="76"/>
      <c r="GB404" s="76"/>
      <c r="GC404" s="76"/>
      <c r="GD404" s="76"/>
      <c r="GE404" s="76"/>
      <c r="GF404" s="76"/>
      <c r="GG404" s="76"/>
      <c r="GH404" s="76"/>
      <c r="GI404" s="76"/>
      <c r="GJ404" s="76"/>
      <c r="GK404" s="76"/>
      <c r="GL404" s="76"/>
      <c r="GM404" s="76"/>
      <c r="GN404" s="76"/>
      <c r="GO404" s="76"/>
      <c r="GP404" s="76"/>
      <c r="GQ404" s="76"/>
      <c r="GR404" s="76"/>
      <c r="GS404" s="76"/>
      <c r="GT404" s="76"/>
      <c r="GU404" s="76"/>
      <c r="GV404" s="76"/>
      <c r="GW404" s="76"/>
      <c r="GX404" s="76"/>
      <c r="GY404" s="76"/>
      <c r="GZ404" s="76"/>
      <c r="HA404" s="76"/>
      <c r="HB404" s="76"/>
      <c r="HC404" s="76"/>
      <c r="HD404" s="76"/>
      <c r="HE404" s="76"/>
      <c r="HF404" s="76"/>
      <c r="HG404" s="76"/>
      <c r="HH404" s="76"/>
      <c r="HI404" s="76"/>
      <c r="HJ404" s="76"/>
      <c r="HK404" s="76"/>
      <c r="HL404" s="76"/>
      <c r="HM404" s="76"/>
      <c r="HN404" s="76"/>
      <c r="HO404" s="76"/>
      <c r="HP404" s="76"/>
      <c r="HQ404" s="76"/>
      <c r="HR404" s="76"/>
      <c r="HS404" s="76"/>
      <c r="HT404" s="76"/>
      <c r="HU404" s="76"/>
      <c r="HV404" s="76"/>
      <c r="HW404" s="76"/>
      <c r="HX404" s="76"/>
      <c r="HY404" s="76"/>
      <c r="HZ404" s="76"/>
      <c r="IA404" s="76"/>
      <c r="IB404" s="76"/>
      <c r="IC404" s="76"/>
      <c r="ID404" s="76"/>
      <c r="IE404" s="76"/>
      <c r="IF404" s="76"/>
      <c r="IG404" s="76"/>
      <c r="IH404" s="76"/>
      <c r="II404" s="76"/>
      <c r="IJ404" s="76"/>
      <c r="IK404" s="76"/>
      <c r="IL404" s="76"/>
      <c r="IM404" s="76"/>
      <c r="IN404" s="76"/>
      <c r="IO404" s="76"/>
      <c r="IP404" s="76"/>
      <c r="IQ404" s="76"/>
      <c r="IR404" s="76"/>
      <c r="IS404" s="76"/>
      <c r="IT404" s="76"/>
      <c r="IU404" s="76"/>
      <c r="IV404" s="76"/>
      <c r="IW404" s="76"/>
      <c r="IX404" s="76"/>
      <c r="IY404" s="76"/>
      <c r="IZ404" s="76"/>
      <c r="JA404" s="76"/>
      <c r="JB404" s="76"/>
      <c r="JC404" s="76"/>
      <c r="JD404" s="76"/>
      <c r="JE404" s="76"/>
      <c r="JF404" s="76"/>
      <c r="JG404" s="76"/>
      <c r="JH404" s="76"/>
      <c r="JI404" s="76"/>
      <c r="JJ404" s="76"/>
      <c r="JK404" s="76"/>
      <c r="JL404" s="76"/>
      <c r="JM404" s="76"/>
      <c r="JN404" s="76"/>
      <c r="JO404" s="76"/>
      <c r="JP404" s="76"/>
      <c r="JQ404" s="76"/>
      <c r="JR404" s="76"/>
      <c r="JS404" s="76"/>
      <c r="JT404" s="76"/>
      <c r="JU404" s="76"/>
      <c r="JV404" s="76"/>
      <c r="JW404" s="76"/>
      <c r="JX404" s="76"/>
      <c r="JY404" s="76"/>
      <c r="JZ404" s="76"/>
      <c r="KA404" s="76"/>
      <c r="KB404" s="76"/>
      <c r="KC404" s="76"/>
      <c r="KD404" s="76"/>
      <c r="KE404" s="76"/>
      <c r="KF404" s="76"/>
      <c r="KG404" s="76"/>
      <c r="KH404" s="76"/>
      <c r="KI404" s="76"/>
      <c r="KJ404" s="76"/>
      <c r="KK404" s="76"/>
      <c r="KL404" s="76"/>
      <c r="KM404" s="76"/>
      <c r="KN404" s="76"/>
      <c r="KO404" s="76"/>
      <c r="KP404" s="76"/>
      <c r="KQ404" s="76"/>
      <c r="KR404" s="76"/>
      <c r="KS404" s="76"/>
      <c r="KT404" s="76"/>
      <c r="KU404" s="76"/>
      <c r="KV404" s="76"/>
      <c r="KW404" s="76"/>
      <c r="KX404" s="76"/>
      <c r="KY404" s="76"/>
      <c r="KZ404" s="76"/>
      <c r="LA404" s="76"/>
      <c r="LB404" s="76"/>
      <c r="LC404" s="76"/>
      <c r="LD404" s="76"/>
      <c r="LE404" s="76"/>
      <c r="LF404" s="76"/>
      <c r="LG404" s="76"/>
      <c r="LH404" s="76"/>
      <c r="LI404" s="76"/>
      <c r="LJ404" s="76"/>
      <c r="LK404" s="76"/>
      <c r="LL404" s="76"/>
      <c r="LM404" s="76"/>
      <c r="LN404" s="76"/>
      <c r="LO404" s="76"/>
      <c r="LP404" s="76"/>
      <c r="LQ404" s="76"/>
      <c r="LR404" s="76"/>
      <c r="LS404" s="76"/>
      <c r="LT404" s="76"/>
      <c r="LU404" s="76"/>
      <c r="LV404" s="76"/>
      <c r="LW404" s="76"/>
      <c r="LX404" s="76"/>
      <c r="LY404" s="76"/>
      <c r="LZ404" s="76"/>
      <c r="MA404" s="76"/>
      <c r="MB404" s="76"/>
      <c r="MC404" s="76"/>
      <c r="MD404" s="76"/>
      <c r="ME404" s="76"/>
      <c r="MF404" s="76"/>
      <c r="MG404" s="76"/>
      <c r="MH404" s="76"/>
      <c r="MI404" s="76"/>
      <c r="MJ404" s="76"/>
      <c r="MK404" s="76"/>
      <c r="ML404" s="76"/>
      <c r="MM404" s="76"/>
      <c r="MN404" s="76"/>
      <c r="MO404" s="76"/>
      <c r="MP404" s="76"/>
      <c r="MQ404" s="76"/>
      <c r="MR404" s="76"/>
      <c r="MS404" s="76"/>
      <c r="MT404" s="76"/>
      <c r="MU404" s="76"/>
      <c r="MV404" s="76"/>
      <c r="MW404" s="76"/>
      <c r="MX404" s="76"/>
      <c r="MY404" s="76"/>
      <c r="MZ404" s="76"/>
      <c r="NA404" s="76"/>
      <c r="NB404" s="76"/>
      <c r="NC404" s="76"/>
      <c r="ND404" s="76"/>
      <c r="NE404" s="76"/>
      <c r="NF404" s="76"/>
      <c r="NG404" s="76"/>
      <c r="NH404" s="76"/>
      <c r="NI404" s="76"/>
      <c r="NJ404" s="76"/>
      <c r="NK404" s="76"/>
      <c r="NL404" s="76"/>
      <c r="NM404" s="76"/>
      <c r="NN404" s="76"/>
    </row>
    <row r="405" spans="1:378">
      <c r="A405" s="15">
        <v>397</v>
      </c>
      <c r="B405" s="121"/>
      <c r="C405" s="44"/>
      <c r="D405" s="43"/>
      <c r="E405" s="41"/>
      <c r="F405" s="41"/>
      <c r="G405" s="107"/>
      <c r="H405" s="42"/>
      <c r="I405" s="87">
        <f>COUNTIF(C$9:C405,C405)</f>
        <v>0</v>
      </c>
      <c r="J405" s="101">
        <f t="shared" si="58"/>
        <v>0</v>
      </c>
      <c r="K405" s="102">
        <f t="shared" si="59"/>
        <v>0</v>
      </c>
      <c r="L405" s="103">
        <f t="shared" si="60"/>
        <v>0</v>
      </c>
      <c r="M405" s="75"/>
      <c r="N405" s="76"/>
      <c r="O405" s="76"/>
      <c r="P405" s="76"/>
      <c r="Q405" s="76"/>
      <c r="R405" s="76"/>
      <c r="S405" s="76"/>
      <c r="T405" s="76"/>
      <c r="U405" s="75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5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  <c r="FC405" s="76"/>
      <c r="FD405" s="76"/>
      <c r="FE405" s="76"/>
      <c r="FF405" s="76"/>
      <c r="FG405" s="76"/>
      <c r="FH405" s="76"/>
      <c r="FI405" s="76"/>
      <c r="FJ405" s="76"/>
      <c r="FK405" s="76"/>
      <c r="FL405" s="76"/>
      <c r="FM405" s="76"/>
      <c r="FN405" s="76"/>
      <c r="FO405" s="76"/>
      <c r="FP405" s="76"/>
      <c r="FQ405" s="76"/>
      <c r="FR405" s="76"/>
      <c r="FS405" s="76"/>
      <c r="FT405" s="76"/>
      <c r="FU405" s="76"/>
      <c r="FV405" s="76"/>
      <c r="FW405" s="76"/>
      <c r="FX405" s="76"/>
      <c r="FY405" s="76"/>
      <c r="FZ405" s="76"/>
      <c r="GA405" s="76"/>
      <c r="GB405" s="76"/>
      <c r="GC405" s="76"/>
      <c r="GD405" s="76"/>
      <c r="GE405" s="76"/>
      <c r="GF405" s="76"/>
      <c r="GG405" s="76"/>
      <c r="GH405" s="76"/>
      <c r="GI405" s="76"/>
      <c r="GJ405" s="76"/>
      <c r="GK405" s="76"/>
      <c r="GL405" s="76"/>
      <c r="GM405" s="76"/>
      <c r="GN405" s="76"/>
      <c r="GO405" s="76"/>
      <c r="GP405" s="76"/>
      <c r="GQ405" s="76"/>
      <c r="GR405" s="76"/>
      <c r="GS405" s="76"/>
      <c r="GT405" s="76"/>
      <c r="GU405" s="76"/>
      <c r="GV405" s="76"/>
      <c r="GW405" s="76"/>
      <c r="GX405" s="76"/>
      <c r="GY405" s="76"/>
      <c r="GZ405" s="76"/>
      <c r="HA405" s="76"/>
      <c r="HB405" s="76"/>
      <c r="HC405" s="76"/>
      <c r="HD405" s="76"/>
      <c r="HE405" s="76"/>
      <c r="HF405" s="76"/>
      <c r="HG405" s="76"/>
      <c r="HH405" s="76"/>
      <c r="HI405" s="76"/>
      <c r="HJ405" s="76"/>
      <c r="HK405" s="76"/>
      <c r="HL405" s="76"/>
      <c r="HM405" s="76"/>
      <c r="HN405" s="76"/>
      <c r="HO405" s="76"/>
      <c r="HP405" s="76"/>
      <c r="HQ405" s="76"/>
      <c r="HR405" s="76"/>
      <c r="HS405" s="76"/>
      <c r="HT405" s="76"/>
      <c r="HU405" s="76"/>
      <c r="HV405" s="76"/>
      <c r="HW405" s="76"/>
      <c r="HX405" s="76"/>
      <c r="HY405" s="76"/>
      <c r="HZ405" s="76"/>
      <c r="IA405" s="76"/>
      <c r="IB405" s="76"/>
      <c r="IC405" s="76"/>
      <c r="ID405" s="76"/>
      <c r="IE405" s="76"/>
      <c r="IF405" s="76"/>
      <c r="IG405" s="76"/>
      <c r="IH405" s="76"/>
      <c r="II405" s="76"/>
      <c r="IJ405" s="76"/>
      <c r="IK405" s="76"/>
      <c r="IL405" s="76"/>
      <c r="IM405" s="76"/>
      <c r="IN405" s="76"/>
      <c r="IO405" s="76"/>
      <c r="IP405" s="76"/>
      <c r="IQ405" s="76"/>
      <c r="IR405" s="76"/>
      <c r="IS405" s="76"/>
      <c r="IT405" s="76"/>
      <c r="IU405" s="76"/>
      <c r="IV405" s="76"/>
      <c r="IW405" s="76"/>
      <c r="IX405" s="76"/>
      <c r="IY405" s="76"/>
      <c r="IZ405" s="76"/>
      <c r="JA405" s="76"/>
      <c r="JB405" s="76"/>
      <c r="JC405" s="76"/>
      <c r="JD405" s="76"/>
      <c r="JE405" s="76"/>
      <c r="JF405" s="76"/>
      <c r="JG405" s="76"/>
      <c r="JH405" s="76"/>
      <c r="JI405" s="76"/>
      <c r="JJ405" s="76"/>
      <c r="JK405" s="76"/>
      <c r="JL405" s="76"/>
      <c r="JM405" s="76"/>
      <c r="JN405" s="76"/>
      <c r="JO405" s="76"/>
      <c r="JP405" s="76"/>
      <c r="JQ405" s="76"/>
      <c r="JR405" s="76"/>
      <c r="JS405" s="76"/>
      <c r="JT405" s="76"/>
      <c r="JU405" s="76"/>
      <c r="JV405" s="76"/>
      <c r="JW405" s="76"/>
      <c r="JX405" s="76"/>
      <c r="JY405" s="76"/>
      <c r="JZ405" s="76"/>
      <c r="KA405" s="76"/>
      <c r="KB405" s="76"/>
      <c r="KC405" s="76"/>
      <c r="KD405" s="76"/>
      <c r="KE405" s="76"/>
      <c r="KF405" s="76"/>
      <c r="KG405" s="76"/>
      <c r="KH405" s="76"/>
      <c r="KI405" s="76"/>
      <c r="KJ405" s="76"/>
      <c r="KK405" s="76"/>
      <c r="KL405" s="76"/>
      <c r="KM405" s="76"/>
      <c r="KN405" s="76"/>
      <c r="KO405" s="76"/>
      <c r="KP405" s="76"/>
      <c r="KQ405" s="76"/>
      <c r="KR405" s="76"/>
      <c r="KS405" s="76"/>
      <c r="KT405" s="76"/>
      <c r="KU405" s="76"/>
      <c r="KV405" s="76"/>
      <c r="KW405" s="76"/>
      <c r="KX405" s="76"/>
      <c r="KY405" s="76"/>
      <c r="KZ405" s="76"/>
      <c r="LA405" s="76"/>
      <c r="LB405" s="76"/>
      <c r="LC405" s="76"/>
      <c r="LD405" s="76"/>
      <c r="LE405" s="76"/>
      <c r="LF405" s="76"/>
      <c r="LG405" s="76"/>
      <c r="LH405" s="76"/>
      <c r="LI405" s="76"/>
      <c r="LJ405" s="76"/>
      <c r="LK405" s="76"/>
      <c r="LL405" s="76"/>
      <c r="LM405" s="76"/>
      <c r="LN405" s="76"/>
      <c r="LO405" s="76"/>
      <c r="LP405" s="76"/>
      <c r="LQ405" s="76"/>
      <c r="LR405" s="76"/>
      <c r="LS405" s="76"/>
      <c r="LT405" s="76"/>
      <c r="LU405" s="76"/>
      <c r="LV405" s="76"/>
      <c r="LW405" s="76"/>
      <c r="LX405" s="76"/>
      <c r="LY405" s="76"/>
      <c r="LZ405" s="76"/>
      <c r="MA405" s="76"/>
      <c r="MB405" s="76"/>
      <c r="MC405" s="76"/>
      <c r="MD405" s="76"/>
      <c r="ME405" s="76"/>
      <c r="MF405" s="76"/>
      <c r="MG405" s="76"/>
      <c r="MH405" s="76"/>
      <c r="MI405" s="76"/>
      <c r="MJ405" s="76"/>
      <c r="MK405" s="76"/>
      <c r="ML405" s="76"/>
      <c r="MM405" s="76"/>
      <c r="MN405" s="76"/>
      <c r="MO405" s="76"/>
      <c r="MP405" s="76"/>
      <c r="MQ405" s="76"/>
      <c r="MR405" s="76"/>
      <c r="MS405" s="76"/>
      <c r="MT405" s="76"/>
      <c r="MU405" s="76"/>
      <c r="MV405" s="76"/>
      <c r="MW405" s="76"/>
      <c r="MX405" s="76"/>
      <c r="MY405" s="76"/>
      <c r="MZ405" s="76"/>
      <c r="NA405" s="76"/>
      <c r="NB405" s="76"/>
      <c r="NC405" s="76"/>
      <c r="ND405" s="76"/>
      <c r="NE405" s="76"/>
      <c r="NF405" s="76"/>
      <c r="NG405" s="76"/>
      <c r="NH405" s="76"/>
      <c r="NI405" s="76"/>
      <c r="NJ405" s="76"/>
      <c r="NK405" s="76"/>
      <c r="NL405" s="76"/>
      <c r="NM405" s="76"/>
      <c r="NN405" s="76"/>
    </row>
    <row r="406" spans="1:378">
      <c r="A406" s="15">
        <v>398</v>
      </c>
      <c r="B406" s="121"/>
      <c r="C406" s="44"/>
      <c r="D406" s="43"/>
      <c r="E406" s="41"/>
      <c r="F406" s="41"/>
      <c r="G406" s="107"/>
      <c r="H406" s="42"/>
      <c r="I406" s="87">
        <f>COUNTIF(C$9:C406,C406)</f>
        <v>0</v>
      </c>
      <c r="J406" s="101">
        <f t="shared" si="58"/>
        <v>0</v>
      </c>
      <c r="K406" s="102">
        <f t="shared" si="59"/>
        <v>0</v>
      </c>
      <c r="L406" s="103">
        <f t="shared" si="60"/>
        <v>0</v>
      </c>
      <c r="M406" s="75"/>
      <c r="N406" s="76"/>
      <c r="O406" s="76"/>
      <c r="P406" s="76"/>
      <c r="Q406" s="76"/>
      <c r="R406" s="76"/>
      <c r="S406" s="76"/>
      <c r="T406" s="76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5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  <c r="FC406" s="76"/>
      <c r="FD406" s="76"/>
      <c r="FE406" s="76"/>
      <c r="FF406" s="76"/>
      <c r="FG406" s="76"/>
      <c r="FH406" s="76"/>
      <c r="FI406" s="76"/>
      <c r="FJ406" s="76"/>
      <c r="FK406" s="76"/>
      <c r="FL406" s="76"/>
      <c r="FM406" s="76"/>
      <c r="FN406" s="76"/>
      <c r="FO406" s="76"/>
      <c r="FP406" s="76"/>
      <c r="FQ406" s="76"/>
      <c r="FR406" s="76"/>
      <c r="FS406" s="76"/>
      <c r="FT406" s="76"/>
      <c r="FU406" s="76"/>
      <c r="FV406" s="76"/>
      <c r="FW406" s="76"/>
      <c r="FX406" s="76"/>
      <c r="FY406" s="76"/>
      <c r="FZ406" s="76"/>
      <c r="GA406" s="76"/>
      <c r="GB406" s="76"/>
      <c r="GC406" s="76"/>
      <c r="GD406" s="76"/>
      <c r="GE406" s="76"/>
      <c r="GF406" s="76"/>
      <c r="GG406" s="76"/>
      <c r="GH406" s="76"/>
      <c r="GI406" s="76"/>
      <c r="GJ406" s="76"/>
      <c r="GK406" s="76"/>
      <c r="GL406" s="76"/>
      <c r="GM406" s="76"/>
      <c r="GN406" s="76"/>
      <c r="GO406" s="76"/>
      <c r="GP406" s="76"/>
      <c r="GQ406" s="76"/>
      <c r="GR406" s="76"/>
      <c r="GS406" s="76"/>
      <c r="GT406" s="76"/>
      <c r="GU406" s="76"/>
      <c r="GV406" s="76"/>
      <c r="GW406" s="76"/>
      <c r="GX406" s="76"/>
      <c r="GY406" s="76"/>
      <c r="GZ406" s="76"/>
      <c r="HA406" s="76"/>
      <c r="HB406" s="76"/>
      <c r="HC406" s="76"/>
      <c r="HD406" s="76"/>
      <c r="HE406" s="76"/>
      <c r="HF406" s="76"/>
      <c r="HG406" s="76"/>
      <c r="HH406" s="76"/>
      <c r="HI406" s="76"/>
      <c r="HJ406" s="76"/>
      <c r="HK406" s="76"/>
      <c r="HL406" s="76"/>
      <c r="HM406" s="76"/>
      <c r="HN406" s="76"/>
      <c r="HO406" s="76"/>
      <c r="HP406" s="76"/>
      <c r="HQ406" s="76"/>
      <c r="HR406" s="76"/>
      <c r="HS406" s="76"/>
      <c r="HT406" s="76"/>
      <c r="HU406" s="76"/>
      <c r="HV406" s="76"/>
      <c r="HW406" s="76"/>
      <c r="HX406" s="76"/>
      <c r="HY406" s="76"/>
      <c r="HZ406" s="76"/>
      <c r="IA406" s="76"/>
      <c r="IB406" s="76"/>
      <c r="IC406" s="76"/>
      <c r="ID406" s="76"/>
      <c r="IE406" s="76"/>
      <c r="IF406" s="76"/>
      <c r="IG406" s="76"/>
      <c r="IH406" s="76"/>
      <c r="II406" s="76"/>
      <c r="IJ406" s="76"/>
      <c r="IK406" s="76"/>
      <c r="IL406" s="76"/>
      <c r="IM406" s="76"/>
      <c r="IN406" s="76"/>
      <c r="IO406" s="76"/>
      <c r="IP406" s="76"/>
      <c r="IQ406" s="76"/>
      <c r="IR406" s="76"/>
      <c r="IS406" s="76"/>
      <c r="IT406" s="76"/>
      <c r="IU406" s="76"/>
      <c r="IV406" s="76"/>
      <c r="IW406" s="76"/>
      <c r="IX406" s="76"/>
      <c r="IY406" s="76"/>
      <c r="IZ406" s="76"/>
      <c r="JA406" s="76"/>
      <c r="JB406" s="76"/>
      <c r="JC406" s="76"/>
      <c r="JD406" s="76"/>
      <c r="JE406" s="76"/>
      <c r="JF406" s="76"/>
      <c r="JG406" s="76"/>
      <c r="JH406" s="76"/>
      <c r="JI406" s="76"/>
      <c r="JJ406" s="76"/>
      <c r="JK406" s="76"/>
      <c r="JL406" s="76"/>
      <c r="JM406" s="76"/>
      <c r="JN406" s="76"/>
      <c r="JO406" s="76"/>
      <c r="JP406" s="76"/>
      <c r="JQ406" s="76"/>
      <c r="JR406" s="76"/>
      <c r="JS406" s="76"/>
      <c r="JT406" s="76"/>
      <c r="JU406" s="76"/>
      <c r="JV406" s="76"/>
      <c r="JW406" s="76"/>
      <c r="JX406" s="76"/>
      <c r="JY406" s="76"/>
      <c r="JZ406" s="76"/>
      <c r="KA406" s="76"/>
      <c r="KB406" s="76"/>
      <c r="KC406" s="76"/>
      <c r="KD406" s="76"/>
      <c r="KE406" s="76"/>
      <c r="KF406" s="76"/>
      <c r="KG406" s="76"/>
      <c r="KH406" s="76"/>
      <c r="KI406" s="76"/>
      <c r="KJ406" s="76"/>
      <c r="KK406" s="76"/>
      <c r="KL406" s="76"/>
      <c r="KM406" s="76"/>
      <c r="KN406" s="76"/>
      <c r="KO406" s="76"/>
      <c r="KP406" s="76"/>
      <c r="KQ406" s="76"/>
      <c r="KR406" s="76"/>
      <c r="KS406" s="76"/>
      <c r="KT406" s="76"/>
      <c r="KU406" s="76"/>
      <c r="KV406" s="76"/>
      <c r="KW406" s="76"/>
      <c r="KX406" s="76"/>
      <c r="KY406" s="76"/>
      <c r="KZ406" s="76"/>
      <c r="LA406" s="76"/>
      <c r="LB406" s="76"/>
      <c r="LC406" s="76"/>
      <c r="LD406" s="76"/>
      <c r="LE406" s="76"/>
      <c r="LF406" s="76"/>
      <c r="LG406" s="76"/>
      <c r="LH406" s="76"/>
      <c r="LI406" s="76"/>
      <c r="LJ406" s="76"/>
      <c r="LK406" s="76"/>
      <c r="LL406" s="76"/>
      <c r="LM406" s="76"/>
      <c r="LN406" s="76"/>
      <c r="LO406" s="76"/>
      <c r="LP406" s="76"/>
      <c r="LQ406" s="76"/>
      <c r="LR406" s="76"/>
      <c r="LS406" s="76"/>
      <c r="LT406" s="76"/>
      <c r="LU406" s="76"/>
      <c r="LV406" s="76"/>
      <c r="LW406" s="76"/>
      <c r="LX406" s="76"/>
      <c r="LY406" s="76"/>
      <c r="LZ406" s="76"/>
      <c r="MA406" s="76"/>
      <c r="MB406" s="76"/>
      <c r="MC406" s="76"/>
      <c r="MD406" s="76"/>
      <c r="ME406" s="76"/>
      <c r="MF406" s="76"/>
      <c r="MG406" s="76"/>
      <c r="MH406" s="76"/>
      <c r="MI406" s="76"/>
      <c r="MJ406" s="76"/>
      <c r="MK406" s="76"/>
      <c r="ML406" s="76"/>
      <c r="MM406" s="76"/>
      <c r="MN406" s="76"/>
      <c r="MO406" s="76"/>
      <c r="MP406" s="76"/>
      <c r="MQ406" s="76"/>
      <c r="MR406" s="76"/>
      <c r="MS406" s="76"/>
      <c r="MT406" s="76"/>
      <c r="MU406" s="76"/>
      <c r="MV406" s="76"/>
      <c r="MW406" s="76"/>
      <c r="MX406" s="76"/>
      <c r="MY406" s="76"/>
      <c r="MZ406" s="76"/>
      <c r="NA406" s="76"/>
      <c r="NB406" s="76"/>
      <c r="NC406" s="76"/>
      <c r="ND406" s="76"/>
      <c r="NE406" s="76"/>
      <c r="NF406" s="76"/>
      <c r="NG406" s="76"/>
      <c r="NH406" s="76"/>
      <c r="NI406" s="76"/>
      <c r="NJ406" s="76"/>
      <c r="NK406" s="76"/>
      <c r="NL406" s="76"/>
      <c r="NM406" s="76"/>
      <c r="NN406" s="76"/>
    </row>
    <row r="407" spans="1:378">
      <c r="A407" s="15">
        <v>399</v>
      </c>
      <c r="B407" s="121"/>
      <c r="C407" s="44"/>
      <c r="D407" s="43"/>
      <c r="E407" s="41"/>
      <c r="F407" s="41"/>
      <c r="G407" s="107"/>
      <c r="H407" s="42"/>
      <c r="I407" s="87">
        <f>COUNTIF(C$9:C407,C407)</f>
        <v>0</v>
      </c>
      <c r="J407" s="101">
        <f t="shared" si="58"/>
        <v>0</v>
      </c>
      <c r="K407" s="102">
        <f t="shared" si="59"/>
        <v>0</v>
      </c>
      <c r="L407" s="103">
        <f t="shared" si="60"/>
        <v>0</v>
      </c>
      <c r="M407" s="75"/>
      <c r="N407" s="76"/>
      <c r="O407" s="76"/>
      <c r="P407" s="76"/>
      <c r="Q407" s="76"/>
      <c r="R407" s="76"/>
      <c r="S407" s="76"/>
      <c r="T407" s="76"/>
      <c r="U407" s="75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5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  <c r="FC407" s="76"/>
      <c r="FD407" s="76"/>
      <c r="FE407" s="76"/>
      <c r="FF407" s="76"/>
      <c r="FG407" s="76"/>
      <c r="FH407" s="76"/>
      <c r="FI407" s="76"/>
      <c r="FJ407" s="76"/>
      <c r="FK407" s="76"/>
      <c r="FL407" s="76"/>
      <c r="FM407" s="76"/>
      <c r="FN407" s="76"/>
      <c r="FO407" s="76"/>
      <c r="FP407" s="76"/>
      <c r="FQ407" s="76"/>
      <c r="FR407" s="76"/>
      <c r="FS407" s="76"/>
      <c r="FT407" s="76"/>
      <c r="FU407" s="76"/>
      <c r="FV407" s="76"/>
      <c r="FW407" s="76"/>
      <c r="FX407" s="76"/>
      <c r="FY407" s="76"/>
      <c r="FZ407" s="76"/>
      <c r="GA407" s="76"/>
      <c r="GB407" s="76"/>
      <c r="GC407" s="76"/>
      <c r="GD407" s="76"/>
      <c r="GE407" s="76"/>
      <c r="GF407" s="76"/>
      <c r="GG407" s="76"/>
      <c r="GH407" s="76"/>
      <c r="GI407" s="76"/>
      <c r="GJ407" s="76"/>
      <c r="GK407" s="76"/>
      <c r="GL407" s="76"/>
      <c r="GM407" s="76"/>
      <c r="GN407" s="76"/>
      <c r="GO407" s="76"/>
      <c r="GP407" s="76"/>
      <c r="GQ407" s="76"/>
      <c r="GR407" s="76"/>
      <c r="GS407" s="76"/>
      <c r="GT407" s="76"/>
      <c r="GU407" s="76"/>
      <c r="GV407" s="76"/>
      <c r="GW407" s="76"/>
      <c r="GX407" s="76"/>
      <c r="GY407" s="76"/>
      <c r="GZ407" s="76"/>
      <c r="HA407" s="76"/>
      <c r="HB407" s="76"/>
      <c r="HC407" s="76"/>
      <c r="HD407" s="76"/>
      <c r="HE407" s="76"/>
      <c r="HF407" s="76"/>
      <c r="HG407" s="76"/>
      <c r="HH407" s="76"/>
      <c r="HI407" s="76"/>
      <c r="HJ407" s="76"/>
      <c r="HK407" s="76"/>
      <c r="HL407" s="76"/>
      <c r="HM407" s="76"/>
      <c r="HN407" s="76"/>
      <c r="HO407" s="76"/>
      <c r="HP407" s="76"/>
      <c r="HQ407" s="76"/>
      <c r="HR407" s="76"/>
      <c r="HS407" s="76"/>
      <c r="HT407" s="76"/>
      <c r="HU407" s="76"/>
      <c r="HV407" s="76"/>
      <c r="HW407" s="76"/>
      <c r="HX407" s="76"/>
      <c r="HY407" s="76"/>
      <c r="HZ407" s="76"/>
      <c r="IA407" s="76"/>
      <c r="IB407" s="76"/>
      <c r="IC407" s="76"/>
      <c r="ID407" s="76"/>
      <c r="IE407" s="76"/>
      <c r="IF407" s="76"/>
      <c r="IG407" s="76"/>
      <c r="IH407" s="76"/>
      <c r="II407" s="76"/>
      <c r="IJ407" s="76"/>
      <c r="IK407" s="76"/>
      <c r="IL407" s="76"/>
      <c r="IM407" s="76"/>
      <c r="IN407" s="76"/>
      <c r="IO407" s="76"/>
      <c r="IP407" s="76"/>
      <c r="IQ407" s="76"/>
      <c r="IR407" s="76"/>
      <c r="IS407" s="76"/>
      <c r="IT407" s="76"/>
      <c r="IU407" s="76"/>
      <c r="IV407" s="76"/>
      <c r="IW407" s="76"/>
      <c r="IX407" s="76"/>
      <c r="IY407" s="76"/>
      <c r="IZ407" s="76"/>
      <c r="JA407" s="76"/>
      <c r="JB407" s="76"/>
      <c r="JC407" s="76"/>
      <c r="JD407" s="76"/>
      <c r="JE407" s="76"/>
      <c r="JF407" s="76"/>
      <c r="JG407" s="76"/>
      <c r="JH407" s="76"/>
      <c r="JI407" s="76"/>
      <c r="JJ407" s="76"/>
      <c r="JK407" s="76"/>
      <c r="JL407" s="76"/>
      <c r="JM407" s="76"/>
      <c r="JN407" s="76"/>
      <c r="JO407" s="76"/>
      <c r="JP407" s="76"/>
      <c r="JQ407" s="76"/>
      <c r="JR407" s="76"/>
      <c r="JS407" s="76"/>
      <c r="JT407" s="76"/>
      <c r="JU407" s="76"/>
      <c r="JV407" s="76"/>
      <c r="JW407" s="76"/>
      <c r="JX407" s="76"/>
      <c r="JY407" s="76"/>
      <c r="JZ407" s="76"/>
      <c r="KA407" s="76"/>
      <c r="KB407" s="76"/>
      <c r="KC407" s="76"/>
      <c r="KD407" s="76"/>
      <c r="KE407" s="76"/>
      <c r="KF407" s="76"/>
      <c r="KG407" s="76"/>
      <c r="KH407" s="76"/>
      <c r="KI407" s="76"/>
      <c r="KJ407" s="76"/>
      <c r="KK407" s="76"/>
      <c r="KL407" s="76"/>
      <c r="KM407" s="76"/>
      <c r="KN407" s="76"/>
      <c r="KO407" s="76"/>
      <c r="KP407" s="76"/>
      <c r="KQ407" s="76"/>
      <c r="KR407" s="76"/>
      <c r="KS407" s="76"/>
      <c r="KT407" s="76"/>
      <c r="KU407" s="76"/>
      <c r="KV407" s="76"/>
      <c r="KW407" s="76"/>
      <c r="KX407" s="76"/>
      <c r="KY407" s="76"/>
      <c r="KZ407" s="76"/>
      <c r="LA407" s="76"/>
      <c r="LB407" s="76"/>
      <c r="LC407" s="76"/>
      <c r="LD407" s="76"/>
      <c r="LE407" s="76"/>
      <c r="LF407" s="76"/>
      <c r="LG407" s="76"/>
      <c r="LH407" s="76"/>
      <c r="LI407" s="76"/>
      <c r="LJ407" s="76"/>
      <c r="LK407" s="76"/>
      <c r="LL407" s="76"/>
      <c r="LM407" s="76"/>
      <c r="LN407" s="76"/>
      <c r="LO407" s="76"/>
      <c r="LP407" s="76"/>
      <c r="LQ407" s="76"/>
      <c r="LR407" s="76"/>
      <c r="LS407" s="76"/>
      <c r="LT407" s="76"/>
      <c r="LU407" s="76"/>
      <c r="LV407" s="76"/>
      <c r="LW407" s="76"/>
      <c r="LX407" s="76"/>
      <c r="LY407" s="76"/>
      <c r="LZ407" s="76"/>
      <c r="MA407" s="76"/>
      <c r="MB407" s="76"/>
      <c r="MC407" s="76"/>
      <c r="MD407" s="76"/>
      <c r="ME407" s="76"/>
      <c r="MF407" s="76"/>
      <c r="MG407" s="76"/>
      <c r="MH407" s="76"/>
      <c r="MI407" s="76"/>
      <c r="MJ407" s="76"/>
      <c r="MK407" s="76"/>
      <c r="ML407" s="76"/>
      <c r="MM407" s="76"/>
      <c r="MN407" s="76"/>
      <c r="MO407" s="76"/>
      <c r="MP407" s="76"/>
      <c r="MQ407" s="76"/>
      <c r="MR407" s="76"/>
      <c r="MS407" s="76"/>
      <c r="MT407" s="76"/>
      <c r="MU407" s="76"/>
      <c r="MV407" s="76"/>
      <c r="MW407" s="76"/>
      <c r="MX407" s="76"/>
      <c r="MY407" s="76"/>
      <c r="MZ407" s="76"/>
      <c r="NA407" s="76"/>
      <c r="NB407" s="76"/>
      <c r="NC407" s="76"/>
      <c r="ND407" s="76"/>
      <c r="NE407" s="76"/>
      <c r="NF407" s="76"/>
      <c r="NG407" s="76"/>
      <c r="NH407" s="76"/>
      <c r="NI407" s="76"/>
      <c r="NJ407" s="76"/>
      <c r="NK407" s="76"/>
      <c r="NL407" s="76"/>
      <c r="NM407" s="76"/>
      <c r="NN407" s="76"/>
    </row>
    <row r="408" spans="1:378">
      <c r="A408" s="15">
        <v>400</v>
      </c>
      <c r="B408" s="121"/>
      <c r="C408" s="44"/>
      <c r="D408" s="43"/>
      <c r="E408" s="41"/>
      <c r="F408" s="41"/>
      <c r="G408" s="107"/>
      <c r="H408" s="42"/>
      <c r="I408" s="87">
        <f>COUNTIF(C$9:C408,C408)</f>
        <v>0</v>
      </c>
      <c r="J408" s="101">
        <f t="shared" si="58"/>
        <v>0</v>
      </c>
      <c r="K408" s="102">
        <f t="shared" si="59"/>
        <v>0</v>
      </c>
      <c r="L408" s="103">
        <f t="shared" si="60"/>
        <v>0</v>
      </c>
      <c r="M408" s="75"/>
      <c r="N408" s="76"/>
      <c r="O408" s="76"/>
      <c r="P408" s="76"/>
      <c r="Q408" s="76"/>
      <c r="R408" s="76"/>
      <c r="S408" s="76"/>
      <c r="T408" s="76"/>
      <c r="U408" s="75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5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  <c r="FC408" s="76"/>
      <c r="FD408" s="76"/>
      <c r="FE408" s="76"/>
      <c r="FF408" s="76"/>
      <c r="FG408" s="76"/>
      <c r="FH408" s="76"/>
      <c r="FI408" s="76"/>
      <c r="FJ408" s="76"/>
      <c r="FK408" s="76"/>
      <c r="FL408" s="76"/>
      <c r="FM408" s="76"/>
      <c r="FN408" s="76"/>
      <c r="FO408" s="76"/>
      <c r="FP408" s="76"/>
      <c r="FQ408" s="76"/>
      <c r="FR408" s="76"/>
      <c r="FS408" s="76"/>
      <c r="FT408" s="76"/>
      <c r="FU408" s="76"/>
      <c r="FV408" s="76"/>
      <c r="FW408" s="76"/>
      <c r="FX408" s="76"/>
      <c r="FY408" s="76"/>
      <c r="FZ408" s="76"/>
      <c r="GA408" s="76"/>
      <c r="GB408" s="76"/>
      <c r="GC408" s="76"/>
      <c r="GD408" s="76"/>
      <c r="GE408" s="76"/>
      <c r="GF408" s="76"/>
      <c r="GG408" s="76"/>
      <c r="GH408" s="76"/>
      <c r="GI408" s="76"/>
      <c r="GJ408" s="76"/>
      <c r="GK408" s="76"/>
      <c r="GL408" s="76"/>
      <c r="GM408" s="76"/>
      <c r="GN408" s="76"/>
      <c r="GO408" s="76"/>
      <c r="GP408" s="76"/>
      <c r="GQ408" s="76"/>
      <c r="GR408" s="76"/>
      <c r="GS408" s="76"/>
      <c r="GT408" s="76"/>
      <c r="GU408" s="76"/>
      <c r="GV408" s="76"/>
      <c r="GW408" s="76"/>
      <c r="GX408" s="76"/>
      <c r="GY408" s="76"/>
      <c r="GZ408" s="76"/>
      <c r="HA408" s="76"/>
      <c r="HB408" s="76"/>
      <c r="HC408" s="76"/>
      <c r="HD408" s="76"/>
      <c r="HE408" s="76"/>
      <c r="HF408" s="76"/>
      <c r="HG408" s="76"/>
      <c r="HH408" s="76"/>
      <c r="HI408" s="76"/>
      <c r="HJ408" s="76"/>
      <c r="HK408" s="76"/>
      <c r="HL408" s="76"/>
      <c r="HM408" s="76"/>
      <c r="HN408" s="76"/>
      <c r="HO408" s="76"/>
      <c r="HP408" s="76"/>
      <c r="HQ408" s="76"/>
      <c r="HR408" s="76"/>
      <c r="HS408" s="76"/>
      <c r="HT408" s="76"/>
      <c r="HU408" s="76"/>
      <c r="HV408" s="76"/>
      <c r="HW408" s="76"/>
      <c r="HX408" s="76"/>
      <c r="HY408" s="76"/>
      <c r="HZ408" s="76"/>
      <c r="IA408" s="76"/>
      <c r="IB408" s="76"/>
      <c r="IC408" s="76"/>
      <c r="ID408" s="76"/>
      <c r="IE408" s="76"/>
      <c r="IF408" s="76"/>
      <c r="IG408" s="76"/>
      <c r="IH408" s="76"/>
      <c r="II408" s="76"/>
      <c r="IJ408" s="76"/>
      <c r="IK408" s="76"/>
      <c r="IL408" s="76"/>
      <c r="IM408" s="76"/>
      <c r="IN408" s="76"/>
      <c r="IO408" s="76"/>
      <c r="IP408" s="76"/>
      <c r="IQ408" s="76"/>
      <c r="IR408" s="76"/>
      <c r="IS408" s="76"/>
      <c r="IT408" s="76"/>
      <c r="IU408" s="76"/>
      <c r="IV408" s="76"/>
      <c r="IW408" s="76"/>
      <c r="IX408" s="76"/>
      <c r="IY408" s="76"/>
      <c r="IZ408" s="76"/>
      <c r="JA408" s="76"/>
      <c r="JB408" s="76"/>
      <c r="JC408" s="76"/>
      <c r="JD408" s="76"/>
      <c r="JE408" s="76"/>
      <c r="JF408" s="76"/>
      <c r="JG408" s="76"/>
      <c r="JH408" s="76"/>
      <c r="JI408" s="76"/>
      <c r="JJ408" s="76"/>
      <c r="JK408" s="76"/>
      <c r="JL408" s="76"/>
      <c r="JM408" s="76"/>
      <c r="JN408" s="76"/>
      <c r="JO408" s="76"/>
      <c r="JP408" s="76"/>
      <c r="JQ408" s="76"/>
      <c r="JR408" s="76"/>
      <c r="JS408" s="76"/>
      <c r="JT408" s="76"/>
      <c r="JU408" s="76"/>
      <c r="JV408" s="76"/>
      <c r="JW408" s="76"/>
      <c r="JX408" s="76"/>
      <c r="JY408" s="76"/>
      <c r="JZ408" s="76"/>
      <c r="KA408" s="76"/>
      <c r="KB408" s="76"/>
      <c r="KC408" s="76"/>
      <c r="KD408" s="76"/>
      <c r="KE408" s="76"/>
      <c r="KF408" s="76"/>
      <c r="KG408" s="76"/>
      <c r="KH408" s="76"/>
      <c r="KI408" s="76"/>
      <c r="KJ408" s="76"/>
      <c r="KK408" s="76"/>
      <c r="KL408" s="76"/>
      <c r="KM408" s="76"/>
      <c r="KN408" s="76"/>
      <c r="KO408" s="76"/>
      <c r="KP408" s="76"/>
      <c r="KQ408" s="76"/>
      <c r="KR408" s="76"/>
      <c r="KS408" s="76"/>
      <c r="KT408" s="76"/>
      <c r="KU408" s="76"/>
      <c r="KV408" s="76"/>
      <c r="KW408" s="76"/>
      <c r="KX408" s="76"/>
      <c r="KY408" s="76"/>
      <c r="KZ408" s="76"/>
      <c r="LA408" s="76"/>
      <c r="LB408" s="76"/>
      <c r="LC408" s="76"/>
      <c r="LD408" s="76"/>
      <c r="LE408" s="76"/>
      <c r="LF408" s="76"/>
      <c r="LG408" s="76"/>
      <c r="LH408" s="76"/>
      <c r="LI408" s="76"/>
      <c r="LJ408" s="76"/>
      <c r="LK408" s="76"/>
      <c r="LL408" s="76"/>
      <c r="LM408" s="76"/>
      <c r="LN408" s="76"/>
      <c r="LO408" s="76"/>
      <c r="LP408" s="76"/>
      <c r="LQ408" s="76"/>
      <c r="LR408" s="76"/>
      <c r="LS408" s="76"/>
      <c r="LT408" s="76"/>
      <c r="LU408" s="76"/>
      <c r="LV408" s="76"/>
      <c r="LW408" s="76"/>
      <c r="LX408" s="76"/>
      <c r="LY408" s="76"/>
      <c r="LZ408" s="76"/>
      <c r="MA408" s="76"/>
      <c r="MB408" s="76"/>
      <c r="MC408" s="76"/>
      <c r="MD408" s="76"/>
      <c r="ME408" s="76"/>
      <c r="MF408" s="76"/>
      <c r="MG408" s="76"/>
      <c r="MH408" s="76"/>
      <c r="MI408" s="76"/>
      <c r="MJ408" s="76"/>
      <c r="MK408" s="76"/>
      <c r="ML408" s="76"/>
      <c r="MM408" s="76"/>
      <c r="MN408" s="76"/>
      <c r="MO408" s="76"/>
      <c r="MP408" s="76"/>
      <c r="MQ408" s="76"/>
      <c r="MR408" s="76"/>
      <c r="MS408" s="76"/>
      <c r="MT408" s="76"/>
      <c r="MU408" s="76"/>
      <c r="MV408" s="76"/>
      <c r="MW408" s="76"/>
      <c r="MX408" s="76"/>
      <c r="MY408" s="76"/>
      <c r="MZ408" s="76"/>
      <c r="NA408" s="76"/>
      <c r="NB408" s="76"/>
      <c r="NC408" s="76"/>
      <c r="ND408" s="76"/>
      <c r="NE408" s="76"/>
      <c r="NF408" s="76"/>
      <c r="NG408" s="76"/>
      <c r="NH408" s="76"/>
      <c r="NI408" s="76"/>
      <c r="NJ408" s="76"/>
      <c r="NK408" s="76"/>
      <c r="NL408" s="76"/>
      <c r="NM408" s="76"/>
      <c r="NN408" s="76"/>
    </row>
    <row r="409" spans="1:378">
      <c r="A409" s="15">
        <v>401</v>
      </c>
      <c r="B409" s="121"/>
      <c r="C409" s="44"/>
      <c r="D409" s="43"/>
      <c r="E409" s="41"/>
      <c r="F409" s="41"/>
      <c r="G409" s="107"/>
      <c r="H409" s="42"/>
      <c r="I409" s="87">
        <f>COUNTIF(C$9:C409,C409)</f>
        <v>0</v>
      </c>
      <c r="J409" s="101">
        <f t="shared" si="58"/>
        <v>0</v>
      </c>
      <c r="K409" s="102">
        <f t="shared" si="59"/>
        <v>0</v>
      </c>
      <c r="L409" s="103">
        <f t="shared" si="60"/>
        <v>0</v>
      </c>
      <c r="M409" s="75"/>
      <c r="N409" s="76"/>
      <c r="O409" s="76"/>
      <c r="P409" s="76"/>
      <c r="Q409" s="76"/>
      <c r="R409" s="76"/>
      <c r="S409" s="76"/>
      <c r="T409" s="76"/>
      <c r="U409" s="75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5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  <c r="FC409" s="76"/>
      <c r="FD409" s="76"/>
      <c r="FE409" s="76"/>
      <c r="FF409" s="76"/>
      <c r="FG409" s="76"/>
      <c r="FH409" s="76"/>
      <c r="FI409" s="76"/>
      <c r="FJ409" s="76"/>
      <c r="FK409" s="76"/>
      <c r="FL409" s="76"/>
      <c r="FM409" s="76"/>
      <c r="FN409" s="76"/>
      <c r="FO409" s="76"/>
      <c r="FP409" s="76"/>
      <c r="FQ409" s="76"/>
      <c r="FR409" s="76"/>
      <c r="FS409" s="76"/>
      <c r="FT409" s="76"/>
      <c r="FU409" s="76"/>
      <c r="FV409" s="76"/>
      <c r="FW409" s="76"/>
      <c r="FX409" s="76"/>
      <c r="FY409" s="76"/>
      <c r="FZ409" s="76"/>
      <c r="GA409" s="76"/>
      <c r="GB409" s="76"/>
      <c r="GC409" s="76"/>
      <c r="GD409" s="76"/>
      <c r="GE409" s="76"/>
      <c r="GF409" s="76"/>
      <c r="GG409" s="76"/>
      <c r="GH409" s="76"/>
      <c r="GI409" s="76"/>
      <c r="GJ409" s="76"/>
      <c r="GK409" s="76"/>
      <c r="GL409" s="76"/>
      <c r="GM409" s="76"/>
      <c r="GN409" s="76"/>
      <c r="GO409" s="76"/>
      <c r="GP409" s="76"/>
      <c r="GQ409" s="76"/>
      <c r="GR409" s="76"/>
      <c r="GS409" s="76"/>
      <c r="GT409" s="76"/>
      <c r="GU409" s="76"/>
      <c r="GV409" s="76"/>
      <c r="GW409" s="76"/>
      <c r="GX409" s="76"/>
      <c r="GY409" s="76"/>
      <c r="GZ409" s="76"/>
      <c r="HA409" s="76"/>
      <c r="HB409" s="76"/>
      <c r="HC409" s="76"/>
      <c r="HD409" s="76"/>
      <c r="HE409" s="76"/>
      <c r="HF409" s="76"/>
      <c r="HG409" s="76"/>
      <c r="HH409" s="76"/>
      <c r="HI409" s="76"/>
      <c r="HJ409" s="76"/>
      <c r="HK409" s="76"/>
      <c r="HL409" s="76"/>
      <c r="HM409" s="76"/>
      <c r="HN409" s="76"/>
      <c r="HO409" s="76"/>
      <c r="HP409" s="76"/>
      <c r="HQ409" s="76"/>
      <c r="HR409" s="76"/>
      <c r="HS409" s="76"/>
      <c r="HT409" s="76"/>
      <c r="HU409" s="76"/>
      <c r="HV409" s="76"/>
      <c r="HW409" s="76"/>
      <c r="HX409" s="76"/>
      <c r="HY409" s="76"/>
      <c r="HZ409" s="76"/>
      <c r="IA409" s="76"/>
      <c r="IB409" s="76"/>
      <c r="IC409" s="76"/>
      <c r="ID409" s="76"/>
      <c r="IE409" s="76"/>
      <c r="IF409" s="76"/>
      <c r="IG409" s="76"/>
      <c r="IH409" s="76"/>
      <c r="II409" s="76"/>
      <c r="IJ409" s="76"/>
      <c r="IK409" s="76"/>
      <c r="IL409" s="76"/>
      <c r="IM409" s="76"/>
      <c r="IN409" s="76"/>
      <c r="IO409" s="76"/>
      <c r="IP409" s="76"/>
      <c r="IQ409" s="76"/>
      <c r="IR409" s="76"/>
      <c r="IS409" s="76"/>
      <c r="IT409" s="76"/>
      <c r="IU409" s="76"/>
      <c r="IV409" s="76"/>
      <c r="IW409" s="76"/>
      <c r="IX409" s="76"/>
      <c r="IY409" s="76"/>
      <c r="IZ409" s="76"/>
      <c r="JA409" s="76"/>
      <c r="JB409" s="76"/>
      <c r="JC409" s="76"/>
      <c r="JD409" s="76"/>
      <c r="JE409" s="76"/>
      <c r="JF409" s="76"/>
      <c r="JG409" s="76"/>
      <c r="JH409" s="76"/>
      <c r="JI409" s="76"/>
      <c r="JJ409" s="76"/>
      <c r="JK409" s="76"/>
      <c r="JL409" s="76"/>
      <c r="JM409" s="76"/>
      <c r="JN409" s="76"/>
      <c r="JO409" s="76"/>
      <c r="JP409" s="76"/>
      <c r="JQ409" s="76"/>
      <c r="JR409" s="76"/>
      <c r="JS409" s="76"/>
      <c r="JT409" s="76"/>
      <c r="JU409" s="76"/>
      <c r="JV409" s="76"/>
      <c r="JW409" s="76"/>
      <c r="JX409" s="76"/>
      <c r="JY409" s="76"/>
      <c r="JZ409" s="76"/>
      <c r="KA409" s="76"/>
      <c r="KB409" s="76"/>
      <c r="KC409" s="76"/>
      <c r="KD409" s="76"/>
      <c r="KE409" s="76"/>
      <c r="KF409" s="76"/>
      <c r="KG409" s="76"/>
      <c r="KH409" s="76"/>
      <c r="KI409" s="76"/>
      <c r="KJ409" s="76"/>
      <c r="KK409" s="76"/>
      <c r="KL409" s="76"/>
      <c r="KM409" s="76"/>
      <c r="KN409" s="76"/>
      <c r="KO409" s="76"/>
      <c r="KP409" s="76"/>
      <c r="KQ409" s="76"/>
      <c r="KR409" s="76"/>
      <c r="KS409" s="76"/>
      <c r="KT409" s="76"/>
      <c r="KU409" s="76"/>
      <c r="KV409" s="76"/>
      <c r="KW409" s="76"/>
      <c r="KX409" s="76"/>
      <c r="KY409" s="76"/>
      <c r="KZ409" s="76"/>
      <c r="LA409" s="76"/>
      <c r="LB409" s="76"/>
      <c r="LC409" s="76"/>
      <c r="LD409" s="76"/>
      <c r="LE409" s="76"/>
      <c r="LF409" s="76"/>
      <c r="LG409" s="76"/>
      <c r="LH409" s="76"/>
      <c r="LI409" s="76"/>
      <c r="LJ409" s="76"/>
      <c r="LK409" s="76"/>
      <c r="LL409" s="76"/>
      <c r="LM409" s="76"/>
      <c r="LN409" s="76"/>
      <c r="LO409" s="76"/>
      <c r="LP409" s="76"/>
      <c r="LQ409" s="76"/>
      <c r="LR409" s="76"/>
      <c r="LS409" s="76"/>
      <c r="LT409" s="76"/>
      <c r="LU409" s="76"/>
      <c r="LV409" s="76"/>
      <c r="LW409" s="76"/>
      <c r="LX409" s="76"/>
      <c r="LY409" s="76"/>
      <c r="LZ409" s="76"/>
      <c r="MA409" s="76"/>
      <c r="MB409" s="76"/>
      <c r="MC409" s="76"/>
      <c r="MD409" s="76"/>
      <c r="ME409" s="76"/>
      <c r="MF409" s="76"/>
      <c r="MG409" s="76"/>
      <c r="MH409" s="76"/>
      <c r="MI409" s="76"/>
      <c r="MJ409" s="76"/>
      <c r="MK409" s="76"/>
      <c r="ML409" s="76"/>
      <c r="MM409" s="76"/>
      <c r="MN409" s="76"/>
      <c r="MO409" s="76"/>
      <c r="MP409" s="76"/>
      <c r="MQ409" s="76"/>
      <c r="MR409" s="76"/>
      <c r="MS409" s="76"/>
      <c r="MT409" s="76"/>
      <c r="MU409" s="76"/>
      <c r="MV409" s="76"/>
      <c r="MW409" s="76"/>
      <c r="MX409" s="76"/>
      <c r="MY409" s="76"/>
      <c r="MZ409" s="76"/>
      <c r="NA409" s="76"/>
      <c r="NB409" s="76"/>
      <c r="NC409" s="76"/>
      <c r="ND409" s="76"/>
      <c r="NE409" s="76"/>
      <c r="NF409" s="76"/>
      <c r="NG409" s="76"/>
      <c r="NH409" s="76"/>
      <c r="NI409" s="76"/>
      <c r="NJ409" s="76"/>
      <c r="NK409" s="76"/>
      <c r="NL409" s="76"/>
      <c r="NM409" s="76"/>
      <c r="NN409" s="76"/>
    </row>
    <row r="410" spans="1:378">
      <c r="A410" s="15">
        <v>402</v>
      </c>
      <c r="B410" s="121"/>
      <c r="C410" s="44"/>
      <c r="D410" s="43"/>
      <c r="E410" s="41"/>
      <c r="F410" s="41"/>
      <c r="G410" s="107"/>
      <c r="H410" s="42"/>
      <c r="I410" s="87">
        <f>COUNTIF(C$9:C410,C410)</f>
        <v>0</v>
      </c>
      <c r="J410" s="101">
        <f t="shared" si="58"/>
        <v>0</v>
      </c>
      <c r="K410" s="102">
        <f t="shared" si="59"/>
        <v>0</v>
      </c>
      <c r="L410" s="103">
        <f t="shared" si="60"/>
        <v>0</v>
      </c>
      <c r="M410" s="75"/>
      <c r="N410" s="76"/>
      <c r="O410" s="76"/>
      <c r="P410" s="76"/>
      <c r="Q410" s="76"/>
      <c r="R410" s="76"/>
      <c r="S410" s="76"/>
      <c r="T410" s="76"/>
      <c r="U410" s="75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5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  <c r="FC410" s="76"/>
      <c r="FD410" s="76"/>
      <c r="FE410" s="76"/>
      <c r="FF410" s="76"/>
      <c r="FG410" s="76"/>
      <c r="FH410" s="76"/>
      <c r="FI410" s="76"/>
      <c r="FJ410" s="76"/>
      <c r="FK410" s="76"/>
      <c r="FL410" s="76"/>
      <c r="FM410" s="76"/>
      <c r="FN410" s="76"/>
      <c r="FO410" s="76"/>
      <c r="FP410" s="76"/>
      <c r="FQ410" s="76"/>
      <c r="FR410" s="76"/>
      <c r="FS410" s="76"/>
      <c r="FT410" s="76"/>
      <c r="FU410" s="76"/>
      <c r="FV410" s="76"/>
      <c r="FW410" s="76"/>
      <c r="FX410" s="76"/>
      <c r="FY410" s="76"/>
      <c r="FZ410" s="76"/>
      <c r="GA410" s="76"/>
      <c r="GB410" s="76"/>
      <c r="GC410" s="76"/>
      <c r="GD410" s="76"/>
      <c r="GE410" s="76"/>
      <c r="GF410" s="76"/>
      <c r="GG410" s="76"/>
      <c r="GH410" s="76"/>
      <c r="GI410" s="76"/>
      <c r="GJ410" s="76"/>
      <c r="GK410" s="76"/>
      <c r="GL410" s="76"/>
      <c r="GM410" s="76"/>
      <c r="GN410" s="76"/>
      <c r="GO410" s="76"/>
      <c r="GP410" s="76"/>
      <c r="GQ410" s="76"/>
      <c r="GR410" s="76"/>
      <c r="GS410" s="76"/>
      <c r="GT410" s="76"/>
      <c r="GU410" s="76"/>
      <c r="GV410" s="76"/>
      <c r="GW410" s="76"/>
      <c r="GX410" s="76"/>
      <c r="GY410" s="76"/>
      <c r="GZ410" s="76"/>
      <c r="HA410" s="76"/>
      <c r="HB410" s="76"/>
      <c r="HC410" s="76"/>
      <c r="HD410" s="76"/>
      <c r="HE410" s="76"/>
      <c r="HF410" s="76"/>
      <c r="HG410" s="76"/>
      <c r="HH410" s="76"/>
      <c r="HI410" s="76"/>
      <c r="HJ410" s="76"/>
      <c r="HK410" s="76"/>
      <c r="HL410" s="76"/>
      <c r="HM410" s="76"/>
      <c r="HN410" s="76"/>
      <c r="HO410" s="76"/>
      <c r="HP410" s="76"/>
      <c r="HQ410" s="76"/>
      <c r="HR410" s="76"/>
      <c r="HS410" s="76"/>
      <c r="HT410" s="76"/>
      <c r="HU410" s="76"/>
      <c r="HV410" s="76"/>
      <c r="HW410" s="76"/>
      <c r="HX410" s="76"/>
      <c r="HY410" s="76"/>
      <c r="HZ410" s="76"/>
      <c r="IA410" s="76"/>
      <c r="IB410" s="76"/>
      <c r="IC410" s="76"/>
      <c r="ID410" s="76"/>
      <c r="IE410" s="76"/>
      <c r="IF410" s="76"/>
      <c r="IG410" s="76"/>
      <c r="IH410" s="76"/>
      <c r="II410" s="76"/>
      <c r="IJ410" s="76"/>
      <c r="IK410" s="76"/>
      <c r="IL410" s="76"/>
      <c r="IM410" s="76"/>
      <c r="IN410" s="76"/>
      <c r="IO410" s="76"/>
      <c r="IP410" s="76"/>
      <c r="IQ410" s="76"/>
      <c r="IR410" s="76"/>
      <c r="IS410" s="76"/>
      <c r="IT410" s="76"/>
      <c r="IU410" s="76"/>
      <c r="IV410" s="76"/>
      <c r="IW410" s="76"/>
      <c r="IX410" s="76"/>
      <c r="IY410" s="76"/>
      <c r="IZ410" s="76"/>
      <c r="JA410" s="76"/>
      <c r="JB410" s="76"/>
      <c r="JC410" s="76"/>
      <c r="JD410" s="76"/>
      <c r="JE410" s="76"/>
      <c r="JF410" s="76"/>
      <c r="JG410" s="76"/>
      <c r="JH410" s="76"/>
      <c r="JI410" s="76"/>
      <c r="JJ410" s="76"/>
      <c r="JK410" s="76"/>
      <c r="JL410" s="76"/>
      <c r="JM410" s="76"/>
      <c r="JN410" s="76"/>
      <c r="JO410" s="76"/>
      <c r="JP410" s="76"/>
      <c r="JQ410" s="76"/>
      <c r="JR410" s="76"/>
      <c r="JS410" s="76"/>
      <c r="JT410" s="76"/>
      <c r="JU410" s="76"/>
      <c r="JV410" s="76"/>
      <c r="JW410" s="76"/>
      <c r="JX410" s="76"/>
      <c r="JY410" s="76"/>
      <c r="JZ410" s="76"/>
      <c r="KA410" s="76"/>
      <c r="KB410" s="76"/>
      <c r="KC410" s="76"/>
      <c r="KD410" s="76"/>
      <c r="KE410" s="76"/>
      <c r="KF410" s="76"/>
      <c r="KG410" s="76"/>
      <c r="KH410" s="76"/>
      <c r="KI410" s="76"/>
      <c r="KJ410" s="76"/>
      <c r="KK410" s="76"/>
      <c r="KL410" s="76"/>
      <c r="KM410" s="76"/>
      <c r="KN410" s="76"/>
      <c r="KO410" s="76"/>
      <c r="KP410" s="76"/>
      <c r="KQ410" s="76"/>
      <c r="KR410" s="76"/>
      <c r="KS410" s="76"/>
      <c r="KT410" s="76"/>
      <c r="KU410" s="76"/>
      <c r="KV410" s="76"/>
      <c r="KW410" s="76"/>
      <c r="KX410" s="76"/>
      <c r="KY410" s="76"/>
      <c r="KZ410" s="76"/>
      <c r="LA410" s="76"/>
      <c r="LB410" s="76"/>
      <c r="LC410" s="76"/>
      <c r="LD410" s="76"/>
      <c r="LE410" s="76"/>
      <c r="LF410" s="76"/>
      <c r="LG410" s="76"/>
      <c r="LH410" s="76"/>
      <c r="LI410" s="76"/>
      <c r="LJ410" s="76"/>
      <c r="LK410" s="76"/>
      <c r="LL410" s="76"/>
      <c r="LM410" s="76"/>
      <c r="LN410" s="76"/>
      <c r="LO410" s="76"/>
      <c r="LP410" s="76"/>
      <c r="LQ410" s="76"/>
      <c r="LR410" s="76"/>
      <c r="LS410" s="76"/>
      <c r="LT410" s="76"/>
      <c r="LU410" s="76"/>
      <c r="LV410" s="76"/>
      <c r="LW410" s="76"/>
      <c r="LX410" s="76"/>
      <c r="LY410" s="76"/>
      <c r="LZ410" s="76"/>
      <c r="MA410" s="76"/>
      <c r="MB410" s="76"/>
      <c r="MC410" s="76"/>
      <c r="MD410" s="76"/>
      <c r="ME410" s="76"/>
      <c r="MF410" s="76"/>
      <c r="MG410" s="76"/>
      <c r="MH410" s="76"/>
      <c r="MI410" s="76"/>
      <c r="MJ410" s="76"/>
      <c r="MK410" s="76"/>
      <c r="ML410" s="76"/>
      <c r="MM410" s="76"/>
      <c r="MN410" s="76"/>
      <c r="MO410" s="76"/>
      <c r="MP410" s="76"/>
      <c r="MQ410" s="76"/>
      <c r="MR410" s="76"/>
      <c r="MS410" s="76"/>
      <c r="MT410" s="76"/>
      <c r="MU410" s="76"/>
      <c r="MV410" s="76"/>
      <c r="MW410" s="76"/>
      <c r="MX410" s="76"/>
      <c r="MY410" s="76"/>
      <c r="MZ410" s="76"/>
      <c r="NA410" s="76"/>
      <c r="NB410" s="76"/>
      <c r="NC410" s="76"/>
      <c r="ND410" s="76"/>
      <c r="NE410" s="76"/>
      <c r="NF410" s="76"/>
      <c r="NG410" s="76"/>
      <c r="NH410" s="76"/>
      <c r="NI410" s="76"/>
      <c r="NJ410" s="76"/>
      <c r="NK410" s="76"/>
      <c r="NL410" s="76"/>
      <c r="NM410" s="76"/>
      <c r="NN410" s="76"/>
    </row>
    <row r="411" spans="1:378">
      <c r="A411" s="15">
        <v>403</v>
      </c>
      <c r="B411" s="121"/>
      <c r="C411" s="44"/>
      <c r="D411" s="43"/>
      <c r="E411" s="41"/>
      <c r="F411" s="41"/>
      <c r="G411" s="107"/>
      <c r="H411" s="42"/>
      <c r="I411" s="87">
        <f>COUNTIF(C$9:C411,C411)</f>
        <v>0</v>
      </c>
      <c r="J411" s="101">
        <f t="shared" si="58"/>
        <v>0</v>
      </c>
      <c r="K411" s="102">
        <f t="shared" si="59"/>
        <v>0</v>
      </c>
      <c r="L411" s="103">
        <f t="shared" si="60"/>
        <v>0</v>
      </c>
      <c r="M411" s="75"/>
      <c r="N411" s="76"/>
      <c r="O411" s="76"/>
      <c r="P411" s="76"/>
      <c r="Q411" s="76"/>
      <c r="R411" s="76"/>
      <c r="S411" s="76"/>
      <c r="T411" s="76"/>
      <c r="U411" s="7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5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  <c r="FC411" s="76"/>
      <c r="FD411" s="76"/>
      <c r="FE411" s="76"/>
      <c r="FF411" s="76"/>
      <c r="FG411" s="76"/>
      <c r="FH411" s="76"/>
      <c r="FI411" s="76"/>
      <c r="FJ411" s="76"/>
      <c r="FK411" s="76"/>
      <c r="FL411" s="76"/>
      <c r="FM411" s="76"/>
      <c r="FN411" s="76"/>
      <c r="FO411" s="76"/>
      <c r="FP411" s="76"/>
      <c r="FQ411" s="76"/>
      <c r="FR411" s="76"/>
      <c r="FS411" s="76"/>
      <c r="FT411" s="76"/>
      <c r="FU411" s="76"/>
      <c r="FV411" s="76"/>
      <c r="FW411" s="76"/>
      <c r="FX411" s="76"/>
      <c r="FY411" s="76"/>
      <c r="FZ411" s="76"/>
      <c r="GA411" s="76"/>
      <c r="GB411" s="76"/>
      <c r="GC411" s="76"/>
      <c r="GD411" s="76"/>
      <c r="GE411" s="76"/>
      <c r="GF411" s="76"/>
      <c r="GG411" s="76"/>
      <c r="GH411" s="76"/>
      <c r="GI411" s="76"/>
      <c r="GJ411" s="76"/>
      <c r="GK411" s="76"/>
      <c r="GL411" s="76"/>
      <c r="GM411" s="76"/>
      <c r="GN411" s="76"/>
      <c r="GO411" s="76"/>
      <c r="GP411" s="76"/>
      <c r="GQ411" s="76"/>
      <c r="GR411" s="76"/>
      <c r="GS411" s="76"/>
      <c r="GT411" s="76"/>
      <c r="GU411" s="76"/>
      <c r="GV411" s="76"/>
      <c r="GW411" s="76"/>
      <c r="GX411" s="76"/>
      <c r="GY411" s="76"/>
      <c r="GZ411" s="76"/>
      <c r="HA411" s="76"/>
      <c r="HB411" s="76"/>
      <c r="HC411" s="76"/>
      <c r="HD411" s="76"/>
      <c r="HE411" s="76"/>
      <c r="HF411" s="76"/>
      <c r="HG411" s="76"/>
      <c r="HH411" s="76"/>
      <c r="HI411" s="76"/>
      <c r="HJ411" s="76"/>
      <c r="HK411" s="76"/>
      <c r="HL411" s="76"/>
      <c r="HM411" s="76"/>
      <c r="HN411" s="76"/>
      <c r="HO411" s="76"/>
      <c r="HP411" s="76"/>
      <c r="HQ411" s="76"/>
      <c r="HR411" s="76"/>
      <c r="HS411" s="76"/>
      <c r="HT411" s="76"/>
      <c r="HU411" s="76"/>
      <c r="HV411" s="76"/>
      <c r="HW411" s="76"/>
      <c r="HX411" s="76"/>
      <c r="HY411" s="76"/>
      <c r="HZ411" s="76"/>
      <c r="IA411" s="76"/>
      <c r="IB411" s="76"/>
      <c r="IC411" s="76"/>
      <c r="ID411" s="76"/>
      <c r="IE411" s="76"/>
      <c r="IF411" s="76"/>
      <c r="IG411" s="76"/>
      <c r="IH411" s="76"/>
      <c r="II411" s="76"/>
      <c r="IJ411" s="76"/>
      <c r="IK411" s="76"/>
      <c r="IL411" s="76"/>
      <c r="IM411" s="76"/>
      <c r="IN411" s="76"/>
      <c r="IO411" s="76"/>
      <c r="IP411" s="76"/>
      <c r="IQ411" s="76"/>
      <c r="IR411" s="76"/>
      <c r="IS411" s="76"/>
      <c r="IT411" s="76"/>
      <c r="IU411" s="76"/>
      <c r="IV411" s="76"/>
      <c r="IW411" s="76"/>
      <c r="IX411" s="76"/>
      <c r="IY411" s="76"/>
      <c r="IZ411" s="76"/>
      <c r="JA411" s="76"/>
      <c r="JB411" s="76"/>
      <c r="JC411" s="76"/>
      <c r="JD411" s="76"/>
      <c r="JE411" s="76"/>
      <c r="JF411" s="76"/>
      <c r="JG411" s="76"/>
      <c r="JH411" s="76"/>
      <c r="JI411" s="76"/>
      <c r="JJ411" s="76"/>
      <c r="JK411" s="76"/>
      <c r="JL411" s="76"/>
      <c r="JM411" s="76"/>
      <c r="JN411" s="76"/>
      <c r="JO411" s="76"/>
      <c r="JP411" s="76"/>
      <c r="JQ411" s="76"/>
      <c r="JR411" s="76"/>
      <c r="JS411" s="76"/>
      <c r="JT411" s="76"/>
      <c r="JU411" s="76"/>
      <c r="JV411" s="76"/>
      <c r="JW411" s="76"/>
      <c r="JX411" s="76"/>
      <c r="JY411" s="76"/>
      <c r="JZ411" s="76"/>
      <c r="KA411" s="76"/>
      <c r="KB411" s="76"/>
      <c r="KC411" s="76"/>
      <c r="KD411" s="76"/>
      <c r="KE411" s="76"/>
      <c r="KF411" s="76"/>
      <c r="KG411" s="76"/>
      <c r="KH411" s="76"/>
      <c r="KI411" s="76"/>
      <c r="KJ411" s="76"/>
      <c r="KK411" s="76"/>
      <c r="KL411" s="76"/>
      <c r="KM411" s="76"/>
      <c r="KN411" s="76"/>
      <c r="KO411" s="76"/>
      <c r="KP411" s="76"/>
      <c r="KQ411" s="76"/>
      <c r="KR411" s="76"/>
      <c r="KS411" s="76"/>
      <c r="KT411" s="76"/>
      <c r="KU411" s="76"/>
      <c r="KV411" s="76"/>
      <c r="KW411" s="76"/>
      <c r="KX411" s="76"/>
      <c r="KY411" s="76"/>
      <c r="KZ411" s="76"/>
      <c r="LA411" s="76"/>
      <c r="LB411" s="76"/>
      <c r="LC411" s="76"/>
      <c r="LD411" s="76"/>
      <c r="LE411" s="76"/>
      <c r="LF411" s="76"/>
      <c r="LG411" s="76"/>
      <c r="LH411" s="76"/>
      <c r="LI411" s="76"/>
      <c r="LJ411" s="76"/>
      <c r="LK411" s="76"/>
      <c r="LL411" s="76"/>
      <c r="LM411" s="76"/>
      <c r="LN411" s="76"/>
      <c r="LO411" s="76"/>
      <c r="LP411" s="76"/>
      <c r="LQ411" s="76"/>
      <c r="LR411" s="76"/>
      <c r="LS411" s="76"/>
      <c r="LT411" s="76"/>
      <c r="LU411" s="76"/>
      <c r="LV411" s="76"/>
      <c r="LW411" s="76"/>
      <c r="LX411" s="76"/>
      <c r="LY411" s="76"/>
      <c r="LZ411" s="76"/>
      <c r="MA411" s="76"/>
      <c r="MB411" s="76"/>
      <c r="MC411" s="76"/>
      <c r="MD411" s="76"/>
      <c r="ME411" s="76"/>
      <c r="MF411" s="76"/>
      <c r="MG411" s="76"/>
      <c r="MH411" s="76"/>
      <c r="MI411" s="76"/>
      <c r="MJ411" s="76"/>
      <c r="MK411" s="76"/>
      <c r="ML411" s="76"/>
      <c r="MM411" s="76"/>
      <c r="MN411" s="76"/>
      <c r="MO411" s="76"/>
      <c r="MP411" s="76"/>
      <c r="MQ411" s="76"/>
      <c r="MR411" s="76"/>
      <c r="MS411" s="76"/>
      <c r="MT411" s="76"/>
      <c r="MU411" s="76"/>
      <c r="MV411" s="76"/>
      <c r="MW411" s="76"/>
      <c r="MX411" s="76"/>
      <c r="MY411" s="76"/>
      <c r="MZ411" s="76"/>
      <c r="NA411" s="76"/>
      <c r="NB411" s="76"/>
      <c r="NC411" s="76"/>
      <c r="ND411" s="76"/>
      <c r="NE411" s="76"/>
      <c r="NF411" s="76"/>
      <c r="NG411" s="76"/>
      <c r="NH411" s="76"/>
      <c r="NI411" s="76"/>
      <c r="NJ411" s="76"/>
      <c r="NK411" s="76"/>
      <c r="NL411" s="76"/>
      <c r="NM411" s="76"/>
      <c r="NN411" s="76"/>
    </row>
    <row r="412" spans="1:378">
      <c r="A412" s="15">
        <v>404</v>
      </c>
      <c r="B412" s="121"/>
      <c r="C412" s="44"/>
      <c r="D412" s="43"/>
      <c r="E412" s="41"/>
      <c r="F412" s="41"/>
      <c r="G412" s="107"/>
      <c r="H412" s="42"/>
      <c r="I412" s="87">
        <f>COUNTIF(C$9:C412,C412)</f>
        <v>0</v>
      </c>
      <c r="J412" s="101">
        <f t="shared" si="58"/>
        <v>0</v>
      </c>
      <c r="K412" s="102">
        <f t="shared" si="59"/>
        <v>0</v>
      </c>
      <c r="L412" s="103">
        <f t="shared" si="60"/>
        <v>0</v>
      </c>
      <c r="M412" s="75"/>
      <c r="N412" s="76"/>
      <c r="O412" s="76"/>
      <c r="P412" s="76"/>
      <c r="Q412" s="76"/>
      <c r="R412" s="76"/>
      <c r="S412" s="76"/>
      <c r="T412" s="76"/>
      <c r="U412" s="7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5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  <c r="FC412" s="76"/>
      <c r="FD412" s="76"/>
      <c r="FE412" s="76"/>
      <c r="FF412" s="76"/>
      <c r="FG412" s="76"/>
      <c r="FH412" s="76"/>
      <c r="FI412" s="76"/>
      <c r="FJ412" s="76"/>
      <c r="FK412" s="76"/>
      <c r="FL412" s="76"/>
      <c r="FM412" s="76"/>
      <c r="FN412" s="76"/>
      <c r="FO412" s="76"/>
      <c r="FP412" s="76"/>
      <c r="FQ412" s="76"/>
      <c r="FR412" s="76"/>
      <c r="FS412" s="76"/>
      <c r="FT412" s="76"/>
      <c r="FU412" s="76"/>
      <c r="FV412" s="76"/>
      <c r="FW412" s="76"/>
      <c r="FX412" s="76"/>
      <c r="FY412" s="76"/>
      <c r="FZ412" s="76"/>
      <c r="GA412" s="76"/>
      <c r="GB412" s="76"/>
      <c r="GC412" s="76"/>
      <c r="GD412" s="76"/>
      <c r="GE412" s="76"/>
      <c r="GF412" s="76"/>
      <c r="GG412" s="76"/>
      <c r="GH412" s="76"/>
      <c r="GI412" s="76"/>
      <c r="GJ412" s="76"/>
      <c r="GK412" s="76"/>
      <c r="GL412" s="76"/>
      <c r="GM412" s="76"/>
      <c r="GN412" s="76"/>
      <c r="GO412" s="76"/>
      <c r="GP412" s="76"/>
      <c r="GQ412" s="76"/>
      <c r="GR412" s="76"/>
      <c r="GS412" s="76"/>
      <c r="GT412" s="76"/>
      <c r="GU412" s="76"/>
      <c r="GV412" s="76"/>
      <c r="GW412" s="76"/>
      <c r="GX412" s="76"/>
      <c r="GY412" s="76"/>
      <c r="GZ412" s="76"/>
      <c r="HA412" s="76"/>
      <c r="HB412" s="76"/>
      <c r="HC412" s="76"/>
      <c r="HD412" s="76"/>
      <c r="HE412" s="76"/>
      <c r="HF412" s="76"/>
      <c r="HG412" s="76"/>
      <c r="HH412" s="76"/>
      <c r="HI412" s="76"/>
      <c r="HJ412" s="76"/>
      <c r="HK412" s="76"/>
      <c r="HL412" s="76"/>
      <c r="HM412" s="76"/>
      <c r="HN412" s="76"/>
      <c r="HO412" s="76"/>
      <c r="HP412" s="76"/>
      <c r="HQ412" s="76"/>
      <c r="HR412" s="76"/>
      <c r="HS412" s="76"/>
      <c r="HT412" s="76"/>
      <c r="HU412" s="76"/>
      <c r="HV412" s="76"/>
      <c r="HW412" s="76"/>
      <c r="HX412" s="76"/>
      <c r="HY412" s="76"/>
      <c r="HZ412" s="76"/>
      <c r="IA412" s="76"/>
      <c r="IB412" s="76"/>
      <c r="IC412" s="76"/>
      <c r="ID412" s="76"/>
      <c r="IE412" s="76"/>
      <c r="IF412" s="76"/>
      <c r="IG412" s="76"/>
      <c r="IH412" s="76"/>
      <c r="II412" s="76"/>
      <c r="IJ412" s="76"/>
      <c r="IK412" s="76"/>
      <c r="IL412" s="76"/>
      <c r="IM412" s="76"/>
      <c r="IN412" s="76"/>
      <c r="IO412" s="76"/>
      <c r="IP412" s="76"/>
      <c r="IQ412" s="76"/>
      <c r="IR412" s="76"/>
      <c r="IS412" s="76"/>
      <c r="IT412" s="76"/>
      <c r="IU412" s="76"/>
      <c r="IV412" s="76"/>
      <c r="IW412" s="76"/>
      <c r="IX412" s="76"/>
      <c r="IY412" s="76"/>
      <c r="IZ412" s="76"/>
      <c r="JA412" s="76"/>
      <c r="JB412" s="76"/>
      <c r="JC412" s="76"/>
      <c r="JD412" s="76"/>
      <c r="JE412" s="76"/>
      <c r="JF412" s="76"/>
      <c r="JG412" s="76"/>
      <c r="JH412" s="76"/>
      <c r="JI412" s="76"/>
      <c r="JJ412" s="76"/>
      <c r="JK412" s="76"/>
      <c r="JL412" s="76"/>
      <c r="JM412" s="76"/>
      <c r="JN412" s="76"/>
      <c r="JO412" s="76"/>
      <c r="JP412" s="76"/>
      <c r="JQ412" s="76"/>
      <c r="JR412" s="76"/>
      <c r="JS412" s="76"/>
      <c r="JT412" s="76"/>
      <c r="JU412" s="76"/>
      <c r="JV412" s="76"/>
      <c r="JW412" s="76"/>
      <c r="JX412" s="76"/>
      <c r="JY412" s="76"/>
      <c r="JZ412" s="76"/>
      <c r="KA412" s="76"/>
      <c r="KB412" s="76"/>
      <c r="KC412" s="76"/>
      <c r="KD412" s="76"/>
      <c r="KE412" s="76"/>
      <c r="KF412" s="76"/>
      <c r="KG412" s="76"/>
      <c r="KH412" s="76"/>
      <c r="KI412" s="76"/>
      <c r="KJ412" s="76"/>
      <c r="KK412" s="76"/>
      <c r="KL412" s="76"/>
      <c r="KM412" s="76"/>
      <c r="KN412" s="76"/>
      <c r="KO412" s="76"/>
      <c r="KP412" s="76"/>
      <c r="KQ412" s="76"/>
      <c r="KR412" s="76"/>
      <c r="KS412" s="76"/>
      <c r="KT412" s="76"/>
      <c r="KU412" s="76"/>
      <c r="KV412" s="76"/>
      <c r="KW412" s="76"/>
      <c r="KX412" s="76"/>
      <c r="KY412" s="76"/>
      <c r="KZ412" s="76"/>
      <c r="LA412" s="76"/>
      <c r="LB412" s="76"/>
      <c r="LC412" s="76"/>
      <c r="LD412" s="76"/>
      <c r="LE412" s="76"/>
      <c r="LF412" s="76"/>
      <c r="LG412" s="76"/>
      <c r="LH412" s="76"/>
      <c r="LI412" s="76"/>
      <c r="LJ412" s="76"/>
      <c r="LK412" s="76"/>
      <c r="LL412" s="76"/>
      <c r="LM412" s="76"/>
      <c r="LN412" s="76"/>
      <c r="LO412" s="76"/>
      <c r="LP412" s="76"/>
      <c r="LQ412" s="76"/>
      <c r="LR412" s="76"/>
      <c r="LS412" s="76"/>
      <c r="LT412" s="76"/>
      <c r="LU412" s="76"/>
      <c r="LV412" s="76"/>
      <c r="LW412" s="76"/>
      <c r="LX412" s="76"/>
      <c r="LY412" s="76"/>
      <c r="LZ412" s="76"/>
      <c r="MA412" s="76"/>
      <c r="MB412" s="76"/>
      <c r="MC412" s="76"/>
      <c r="MD412" s="76"/>
      <c r="ME412" s="76"/>
      <c r="MF412" s="76"/>
      <c r="MG412" s="76"/>
      <c r="MH412" s="76"/>
      <c r="MI412" s="76"/>
      <c r="MJ412" s="76"/>
      <c r="MK412" s="76"/>
      <c r="ML412" s="76"/>
      <c r="MM412" s="76"/>
      <c r="MN412" s="76"/>
      <c r="MO412" s="76"/>
      <c r="MP412" s="76"/>
      <c r="MQ412" s="76"/>
      <c r="MR412" s="76"/>
      <c r="MS412" s="76"/>
      <c r="MT412" s="76"/>
      <c r="MU412" s="76"/>
      <c r="MV412" s="76"/>
      <c r="MW412" s="76"/>
      <c r="MX412" s="76"/>
      <c r="MY412" s="76"/>
      <c r="MZ412" s="76"/>
      <c r="NA412" s="76"/>
      <c r="NB412" s="76"/>
      <c r="NC412" s="76"/>
      <c r="ND412" s="76"/>
      <c r="NE412" s="76"/>
      <c r="NF412" s="76"/>
      <c r="NG412" s="76"/>
      <c r="NH412" s="76"/>
      <c r="NI412" s="76"/>
      <c r="NJ412" s="76"/>
      <c r="NK412" s="76"/>
      <c r="NL412" s="76"/>
      <c r="NM412" s="76"/>
      <c r="NN412" s="76"/>
    </row>
    <row r="413" spans="1:378">
      <c r="A413" s="15">
        <v>405</v>
      </c>
      <c r="B413" s="121"/>
      <c r="C413" s="44"/>
      <c r="D413" s="43"/>
      <c r="E413" s="41"/>
      <c r="F413" s="41"/>
      <c r="G413" s="107"/>
      <c r="H413" s="42"/>
      <c r="I413" s="87">
        <f>COUNTIF(C$9:C413,C413)</f>
        <v>0</v>
      </c>
      <c r="J413" s="101">
        <f t="shared" si="58"/>
        <v>0</v>
      </c>
      <c r="K413" s="102">
        <f t="shared" si="59"/>
        <v>0</v>
      </c>
      <c r="L413" s="103">
        <f t="shared" si="60"/>
        <v>0</v>
      </c>
      <c r="M413" s="75"/>
      <c r="N413" s="76"/>
      <c r="O413" s="76"/>
      <c r="P413" s="76"/>
      <c r="Q413" s="76"/>
      <c r="R413" s="76"/>
      <c r="S413" s="76"/>
      <c r="T413" s="76"/>
      <c r="U413" s="7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5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  <c r="FC413" s="76"/>
      <c r="FD413" s="76"/>
      <c r="FE413" s="76"/>
      <c r="FF413" s="76"/>
      <c r="FG413" s="76"/>
      <c r="FH413" s="76"/>
      <c r="FI413" s="76"/>
      <c r="FJ413" s="76"/>
      <c r="FK413" s="76"/>
      <c r="FL413" s="76"/>
      <c r="FM413" s="76"/>
      <c r="FN413" s="76"/>
      <c r="FO413" s="76"/>
      <c r="FP413" s="76"/>
      <c r="FQ413" s="76"/>
      <c r="FR413" s="76"/>
      <c r="FS413" s="76"/>
      <c r="FT413" s="76"/>
      <c r="FU413" s="76"/>
      <c r="FV413" s="76"/>
      <c r="FW413" s="76"/>
      <c r="FX413" s="76"/>
      <c r="FY413" s="76"/>
      <c r="FZ413" s="76"/>
      <c r="GA413" s="76"/>
      <c r="GB413" s="76"/>
      <c r="GC413" s="76"/>
      <c r="GD413" s="76"/>
      <c r="GE413" s="76"/>
      <c r="GF413" s="76"/>
      <c r="GG413" s="76"/>
      <c r="GH413" s="76"/>
      <c r="GI413" s="76"/>
      <c r="GJ413" s="76"/>
      <c r="GK413" s="76"/>
      <c r="GL413" s="76"/>
      <c r="GM413" s="76"/>
      <c r="GN413" s="76"/>
      <c r="GO413" s="76"/>
      <c r="GP413" s="76"/>
      <c r="GQ413" s="76"/>
      <c r="GR413" s="76"/>
      <c r="GS413" s="76"/>
      <c r="GT413" s="76"/>
      <c r="GU413" s="76"/>
      <c r="GV413" s="76"/>
      <c r="GW413" s="76"/>
      <c r="GX413" s="76"/>
      <c r="GY413" s="76"/>
      <c r="GZ413" s="76"/>
      <c r="HA413" s="76"/>
      <c r="HB413" s="76"/>
      <c r="HC413" s="76"/>
      <c r="HD413" s="76"/>
      <c r="HE413" s="76"/>
      <c r="HF413" s="76"/>
      <c r="HG413" s="76"/>
      <c r="HH413" s="76"/>
      <c r="HI413" s="76"/>
      <c r="HJ413" s="76"/>
      <c r="HK413" s="76"/>
      <c r="HL413" s="76"/>
      <c r="HM413" s="76"/>
      <c r="HN413" s="76"/>
      <c r="HO413" s="76"/>
      <c r="HP413" s="76"/>
      <c r="HQ413" s="76"/>
      <c r="HR413" s="76"/>
      <c r="HS413" s="76"/>
      <c r="HT413" s="76"/>
      <c r="HU413" s="76"/>
      <c r="HV413" s="76"/>
      <c r="HW413" s="76"/>
      <c r="HX413" s="76"/>
      <c r="HY413" s="76"/>
      <c r="HZ413" s="76"/>
      <c r="IA413" s="76"/>
      <c r="IB413" s="76"/>
      <c r="IC413" s="76"/>
      <c r="ID413" s="76"/>
      <c r="IE413" s="76"/>
      <c r="IF413" s="76"/>
      <c r="IG413" s="76"/>
      <c r="IH413" s="76"/>
      <c r="II413" s="76"/>
      <c r="IJ413" s="76"/>
      <c r="IK413" s="76"/>
      <c r="IL413" s="76"/>
      <c r="IM413" s="76"/>
      <c r="IN413" s="76"/>
      <c r="IO413" s="76"/>
      <c r="IP413" s="76"/>
      <c r="IQ413" s="76"/>
      <c r="IR413" s="76"/>
      <c r="IS413" s="76"/>
      <c r="IT413" s="76"/>
      <c r="IU413" s="76"/>
      <c r="IV413" s="76"/>
      <c r="IW413" s="76"/>
      <c r="IX413" s="76"/>
      <c r="IY413" s="76"/>
      <c r="IZ413" s="76"/>
      <c r="JA413" s="76"/>
      <c r="JB413" s="76"/>
      <c r="JC413" s="76"/>
      <c r="JD413" s="76"/>
      <c r="JE413" s="76"/>
      <c r="JF413" s="76"/>
      <c r="JG413" s="76"/>
      <c r="JH413" s="76"/>
      <c r="JI413" s="76"/>
      <c r="JJ413" s="76"/>
      <c r="JK413" s="76"/>
      <c r="JL413" s="76"/>
      <c r="JM413" s="76"/>
      <c r="JN413" s="76"/>
      <c r="JO413" s="76"/>
      <c r="JP413" s="76"/>
      <c r="JQ413" s="76"/>
      <c r="JR413" s="76"/>
      <c r="JS413" s="76"/>
      <c r="JT413" s="76"/>
      <c r="JU413" s="76"/>
      <c r="JV413" s="76"/>
      <c r="JW413" s="76"/>
      <c r="JX413" s="76"/>
      <c r="JY413" s="76"/>
      <c r="JZ413" s="76"/>
      <c r="KA413" s="76"/>
      <c r="KB413" s="76"/>
      <c r="KC413" s="76"/>
      <c r="KD413" s="76"/>
      <c r="KE413" s="76"/>
      <c r="KF413" s="76"/>
      <c r="KG413" s="76"/>
      <c r="KH413" s="76"/>
      <c r="KI413" s="76"/>
      <c r="KJ413" s="76"/>
      <c r="KK413" s="76"/>
      <c r="KL413" s="76"/>
      <c r="KM413" s="76"/>
      <c r="KN413" s="76"/>
      <c r="KO413" s="76"/>
      <c r="KP413" s="76"/>
      <c r="KQ413" s="76"/>
      <c r="KR413" s="76"/>
      <c r="KS413" s="76"/>
      <c r="KT413" s="76"/>
      <c r="KU413" s="76"/>
      <c r="KV413" s="76"/>
      <c r="KW413" s="76"/>
      <c r="KX413" s="76"/>
      <c r="KY413" s="76"/>
      <c r="KZ413" s="76"/>
      <c r="LA413" s="76"/>
      <c r="LB413" s="76"/>
      <c r="LC413" s="76"/>
      <c r="LD413" s="76"/>
      <c r="LE413" s="76"/>
      <c r="LF413" s="76"/>
      <c r="LG413" s="76"/>
      <c r="LH413" s="76"/>
      <c r="LI413" s="76"/>
      <c r="LJ413" s="76"/>
      <c r="LK413" s="76"/>
      <c r="LL413" s="76"/>
      <c r="LM413" s="76"/>
      <c r="LN413" s="76"/>
      <c r="LO413" s="76"/>
      <c r="LP413" s="76"/>
      <c r="LQ413" s="76"/>
      <c r="LR413" s="76"/>
      <c r="LS413" s="76"/>
      <c r="LT413" s="76"/>
      <c r="LU413" s="76"/>
      <c r="LV413" s="76"/>
      <c r="LW413" s="76"/>
      <c r="LX413" s="76"/>
      <c r="LY413" s="76"/>
      <c r="LZ413" s="76"/>
      <c r="MA413" s="76"/>
      <c r="MB413" s="76"/>
      <c r="MC413" s="76"/>
      <c r="MD413" s="76"/>
      <c r="ME413" s="76"/>
      <c r="MF413" s="76"/>
      <c r="MG413" s="76"/>
      <c r="MH413" s="76"/>
      <c r="MI413" s="76"/>
      <c r="MJ413" s="76"/>
      <c r="MK413" s="76"/>
      <c r="ML413" s="76"/>
      <c r="MM413" s="76"/>
      <c r="MN413" s="76"/>
      <c r="MO413" s="76"/>
      <c r="MP413" s="76"/>
      <c r="MQ413" s="76"/>
      <c r="MR413" s="76"/>
      <c r="MS413" s="76"/>
      <c r="MT413" s="76"/>
      <c r="MU413" s="76"/>
      <c r="MV413" s="76"/>
      <c r="MW413" s="76"/>
      <c r="MX413" s="76"/>
      <c r="MY413" s="76"/>
      <c r="MZ413" s="76"/>
      <c r="NA413" s="76"/>
      <c r="NB413" s="76"/>
      <c r="NC413" s="76"/>
      <c r="ND413" s="76"/>
      <c r="NE413" s="76"/>
      <c r="NF413" s="76"/>
      <c r="NG413" s="76"/>
      <c r="NH413" s="76"/>
      <c r="NI413" s="76"/>
      <c r="NJ413" s="76"/>
      <c r="NK413" s="76"/>
      <c r="NL413" s="76"/>
      <c r="NM413" s="76"/>
      <c r="NN413" s="76"/>
    </row>
    <row r="414" spans="1:378">
      <c r="A414" s="15">
        <v>406</v>
      </c>
      <c r="B414" s="121"/>
      <c r="C414" s="44"/>
      <c r="D414" s="43"/>
      <c r="E414" s="41"/>
      <c r="F414" s="41"/>
      <c r="G414" s="107"/>
      <c r="H414" s="42"/>
      <c r="I414" s="87">
        <f>COUNTIF(C$9:C414,C414)</f>
        <v>0</v>
      </c>
      <c r="J414" s="101">
        <f t="shared" si="58"/>
        <v>0</v>
      </c>
      <c r="K414" s="102">
        <f t="shared" si="59"/>
        <v>0</v>
      </c>
      <c r="L414" s="103">
        <f t="shared" si="60"/>
        <v>0</v>
      </c>
      <c r="M414" s="75"/>
      <c r="N414" s="76"/>
      <c r="O414" s="76"/>
      <c r="P414" s="76"/>
      <c r="Q414" s="76"/>
      <c r="R414" s="76"/>
      <c r="S414" s="76"/>
      <c r="T414" s="76"/>
      <c r="U414" s="7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5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  <c r="FC414" s="76"/>
      <c r="FD414" s="76"/>
      <c r="FE414" s="76"/>
      <c r="FF414" s="76"/>
      <c r="FG414" s="76"/>
      <c r="FH414" s="76"/>
      <c r="FI414" s="76"/>
      <c r="FJ414" s="76"/>
      <c r="FK414" s="76"/>
      <c r="FL414" s="76"/>
      <c r="FM414" s="76"/>
      <c r="FN414" s="76"/>
      <c r="FO414" s="76"/>
      <c r="FP414" s="76"/>
      <c r="FQ414" s="76"/>
      <c r="FR414" s="76"/>
      <c r="FS414" s="76"/>
      <c r="FT414" s="76"/>
      <c r="FU414" s="76"/>
      <c r="FV414" s="76"/>
      <c r="FW414" s="76"/>
      <c r="FX414" s="76"/>
      <c r="FY414" s="76"/>
      <c r="FZ414" s="76"/>
      <c r="GA414" s="76"/>
      <c r="GB414" s="76"/>
      <c r="GC414" s="76"/>
      <c r="GD414" s="76"/>
      <c r="GE414" s="76"/>
      <c r="GF414" s="76"/>
      <c r="GG414" s="76"/>
      <c r="GH414" s="76"/>
      <c r="GI414" s="76"/>
      <c r="GJ414" s="76"/>
      <c r="GK414" s="76"/>
      <c r="GL414" s="76"/>
      <c r="GM414" s="76"/>
      <c r="GN414" s="76"/>
      <c r="GO414" s="76"/>
      <c r="GP414" s="76"/>
      <c r="GQ414" s="76"/>
      <c r="GR414" s="76"/>
      <c r="GS414" s="76"/>
      <c r="GT414" s="76"/>
      <c r="GU414" s="76"/>
      <c r="GV414" s="76"/>
      <c r="GW414" s="76"/>
      <c r="GX414" s="76"/>
      <c r="GY414" s="76"/>
      <c r="GZ414" s="76"/>
      <c r="HA414" s="76"/>
      <c r="HB414" s="76"/>
      <c r="HC414" s="76"/>
      <c r="HD414" s="76"/>
      <c r="HE414" s="76"/>
      <c r="HF414" s="76"/>
      <c r="HG414" s="76"/>
      <c r="HH414" s="76"/>
      <c r="HI414" s="76"/>
      <c r="HJ414" s="76"/>
      <c r="HK414" s="76"/>
      <c r="HL414" s="76"/>
      <c r="HM414" s="76"/>
      <c r="HN414" s="76"/>
      <c r="HO414" s="76"/>
      <c r="HP414" s="76"/>
      <c r="HQ414" s="76"/>
      <c r="HR414" s="76"/>
      <c r="HS414" s="76"/>
      <c r="HT414" s="76"/>
      <c r="HU414" s="76"/>
      <c r="HV414" s="76"/>
      <c r="HW414" s="76"/>
      <c r="HX414" s="76"/>
      <c r="HY414" s="76"/>
      <c r="HZ414" s="76"/>
      <c r="IA414" s="76"/>
      <c r="IB414" s="76"/>
      <c r="IC414" s="76"/>
      <c r="ID414" s="76"/>
      <c r="IE414" s="76"/>
      <c r="IF414" s="76"/>
      <c r="IG414" s="76"/>
      <c r="IH414" s="76"/>
      <c r="II414" s="76"/>
      <c r="IJ414" s="76"/>
      <c r="IK414" s="76"/>
      <c r="IL414" s="76"/>
      <c r="IM414" s="76"/>
      <c r="IN414" s="76"/>
      <c r="IO414" s="76"/>
      <c r="IP414" s="76"/>
      <c r="IQ414" s="76"/>
      <c r="IR414" s="76"/>
      <c r="IS414" s="76"/>
      <c r="IT414" s="76"/>
      <c r="IU414" s="76"/>
      <c r="IV414" s="76"/>
      <c r="IW414" s="76"/>
      <c r="IX414" s="76"/>
      <c r="IY414" s="76"/>
      <c r="IZ414" s="76"/>
      <c r="JA414" s="76"/>
      <c r="JB414" s="76"/>
      <c r="JC414" s="76"/>
      <c r="JD414" s="76"/>
      <c r="JE414" s="76"/>
      <c r="JF414" s="76"/>
      <c r="JG414" s="76"/>
      <c r="JH414" s="76"/>
      <c r="JI414" s="76"/>
      <c r="JJ414" s="76"/>
      <c r="JK414" s="76"/>
      <c r="JL414" s="76"/>
      <c r="JM414" s="76"/>
      <c r="JN414" s="76"/>
      <c r="JO414" s="76"/>
      <c r="JP414" s="76"/>
      <c r="JQ414" s="76"/>
      <c r="JR414" s="76"/>
      <c r="JS414" s="76"/>
      <c r="JT414" s="76"/>
      <c r="JU414" s="76"/>
      <c r="JV414" s="76"/>
      <c r="JW414" s="76"/>
      <c r="JX414" s="76"/>
      <c r="JY414" s="76"/>
      <c r="JZ414" s="76"/>
      <c r="KA414" s="76"/>
      <c r="KB414" s="76"/>
      <c r="KC414" s="76"/>
      <c r="KD414" s="76"/>
      <c r="KE414" s="76"/>
      <c r="KF414" s="76"/>
      <c r="KG414" s="76"/>
      <c r="KH414" s="76"/>
      <c r="KI414" s="76"/>
      <c r="KJ414" s="76"/>
      <c r="KK414" s="76"/>
      <c r="KL414" s="76"/>
      <c r="KM414" s="76"/>
      <c r="KN414" s="76"/>
      <c r="KO414" s="76"/>
      <c r="KP414" s="76"/>
      <c r="KQ414" s="76"/>
      <c r="KR414" s="76"/>
      <c r="KS414" s="76"/>
      <c r="KT414" s="76"/>
      <c r="KU414" s="76"/>
      <c r="KV414" s="76"/>
      <c r="KW414" s="76"/>
      <c r="KX414" s="76"/>
      <c r="KY414" s="76"/>
      <c r="KZ414" s="76"/>
      <c r="LA414" s="76"/>
      <c r="LB414" s="76"/>
      <c r="LC414" s="76"/>
      <c r="LD414" s="76"/>
      <c r="LE414" s="76"/>
      <c r="LF414" s="76"/>
      <c r="LG414" s="76"/>
      <c r="LH414" s="76"/>
      <c r="LI414" s="76"/>
      <c r="LJ414" s="76"/>
      <c r="LK414" s="76"/>
      <c r="LL414" s="76"/>
      <c r="LM414" s="76"/>
      <c r="LN414" s="76"/>
      <c r="LO414" s="76"/>
      <c r="LP414" s="76"/>
      <c r="LQ414" s="76"/>
      <c r="LR414" s="76"/>
      <c r="LS414" s="76"/>
      <c r="LT414" s="76"/>
      <c r="LU414" s="76"/>
      <c r="LV414" s="76"/>
      <c r="LW414" s="76"/>
      <c r="LX414" s="76"/>
      <c r="LY414" s="76"/>
      <c r="LZ414" s="76"/>
      <c r="MA414" s="76"/>
      <c r="MB414" s="76"/>
      <c r="MC414" s="76"/>
      <c r="MD414" s="76"/>
      <c r="ME414" s="76"/>
      <c r="MF414" s="76"/>
      <c r="MG414" s="76"/>
      <c r="MH414" s="76"/>
      <c r="MI414" s="76"/>
      <c r="MJ414" s="76"/>
      <c r="MK414" s="76"/>
      <c r="ML414" s="76"/>
      <c r="MM414" s="76"/>
      <c r="MN414" s="76"/>
      <c r="MO414" s="76"/>
      <c r="MP414" s="76"/>
      <c r="MQ414" s="76"/>
      <c r="MR414" s="76"/>
      <c r="MS414" s="76"/>
      <c r="MT414" s="76"/>
      <c r="MU414" s="76"/>
      <c r="MV414" s="76"/>
      <c r="MW414" s="76"/>
      <c r="MX414" s="76"/>
      <c r="MY414" s="76"/>
      <c r="MZ414" s="76"/>
      <c r="NA414" s="76"/>
      <c r="NB414" s="76"/>
      <c r="NC414" s="76"/>
      <c r="ND414" s="76"/>
      <c r="NE414" s="76"/>
      <c r="NF414" s="76"/>
      <c r="NG414" s="76"/>
      <c r="NH414" s="76"/>
      <c r="NI414" s="76"/>
      <c r="NJ414" s="76"/>
      <c r="NK414" s="76"/>
      <c r="NL414" s="76"/>
      <c r="NM414" s="76"/>
      <c r="NN414" s="76"/>
    </row>
    <row r="415" spans="1:378">
      <c r="A415" s="15">
        <v>407</v>
      </c>
      <c r="B415" s="121"/>
      <c r="C415" s="44"/>
      <c r="D415" s="43"/>
      <c r="E415" s="41"/>
      <c r="F415" s="41"/>
      <c r="G415" s="107"/>
      <c r="H415" s="42"/>
      <c r="I415" s="87">
        <f>COUNTIF(C$9:C415,C415)</f>
        <v>0</v>
      </c>
      <c r="J415" s="101">
        <f t="shared" si="58"/>
        <v>0</v>
      </c>
      <c r="K415" s="102">
        <f t="shared" si="59"/>
        <v>0</v>
      </c>
      <c r="L415" s="103">
        <f t="shared" si="60"/>
        <v>0</v>
      </c>
      <c r="M415" s="75"/>
      <c r="N415" s="76"/>
      <c r="O415" s="76"/>
      <c r="P415" s="76"/>
      <c r="Q415" s="76"/>
      <c r="R415" s="76"/>
      <c r="S415" s="76"/>
      <c r="T415" s="76"/>
      <c r="U415" s="75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5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  <c r="FC415" s="76"/>
      <c r="FD415" s="76"/>
      <c r="FE415" s="76"/>
      <c r="FF415" s="76"/>
      <c r="FG415" s="76"/>
      <c r="FH415" s="76"/>
      <c r="FI415" s="76"/>
      <c r="FJ415" s="76"/>
      <c r="FK415" s="76"/>
      <c r="FL415" s="76"/>
      <c r="FM415" s="76"/>
      <c r="FN415" s="76"/>
      <c r="FO415" s="76"/>
      <c r="FP415" s="76"/>
      <c r="FQ415" s="76"/>
      <c r="FR415" s="76"/>
      <c r="FS415" s="76"/>
      <c r="FT415" s="76"/>
      <c r="FU415" s="76"/>
      <c r="FV415" s="76"/>
      <c r="FW415" s="76"/>
      <c r="FX415" s="76"/>
      <c r="FY415" s="76"/>
      <c r="FZ415" s="76"/>
      <c r="GA415" s="76"/>
      <c r="GB415" s="76"/>
      <c r="GC415" s="76"/>
      <c r="GD415" s="76"/>
      <c r="GE415" s="76"/>
      <c r="GF415" s="76"/>
      <c r="GG415" s="76"/>
      <c r="GH415" s="76"/>
      <c r="GI415" s="76"/>
      <c r="GJ415" s="76"/>
      <c r="GK415" s="76"/>
      <c r="GL415" s="76"/>
      <c r="GM415" s="76"/>
      <c r="GN415" s="76"/>
      <c r="GO415" s="76"/>
      <c r="GP415" s="76"/>
      <c r="GQ415" s="76"/>
      <c r="GR415" s="76"/>
      <c r="GS415" s="76"/>
      <c r="GT415" s="76"/>
      <c r="GU415" s="76"/>
      <c r="GV415" s="76"/>
      <c r="GW415" s="76"/>
      <c r="GX415" s="76"/>
      <c r="GY415" s="76"/>
      <c r="GZ415" s="76"/>
      <c r="HA415" s="76"/>
      <c r="HB415" s="76"/>
      <c r="HC415" s="76"/>
      <c r="HD415" s="76"/>
      <c r="HE415" s="76"/>
      <c r="HF415" s="76"/>
      <c r="HG415" s="76"/>
      <c r="HH415" s="76"/>
      <c r="HI415" s="76"/>
      <c r="HJ415" s="76"/>
      <c r="HK415" s="76"/>
      <c r="HL415" s="76"/>
      <c r="HM415" s="76"/>
      <c r="HN415" s="76"/>
      <c r="HO415" s="76"/>
      <c r="HP415" s="76"/>
      <c r="HQ415" s="76"/>
      <c r="HR415" s="76"/>
      <c r="HS415" s="76"/>
      <c r="HT415" s="76"/>
      <c r="HU415" s="76"/>
      <c r="HV415" s="76"/>
      <c r="HW415" s="76"/>
      <c r="HX415" s="76"/>
      <c r="HY415" s="76"/>
      <c r="HZ415" s="76"/>
      <c r="IA415" s="76"/>
      <c r="IB415" s="76"/>
      <c r="IC415" s="76"/>
      <c r="ID415" s="76"/>
      <c r="IE415" s="76"/>
      <c r="IF415" s="76"/>
      <c r="IG415" s="76"/>
      <c r="IH415" s="76"/>
      <c r="II415" s="76"/>
      <c r="IJ415" s="76"/>
      <c r="IK415" s="76"/>
      <c r="IL415" s="76"/>
      <c r="IM415" s="76"/>
      <c r="IN415" s="76"/>
      <c r="IO415" s="76"/>
      <c r="IP415" s="76"/>
      <c r="IQ415" s="76"/>
      <c r="IR415" s="76"/>
      <c r="IS415" s="76"/>
      <c r="IT415" s="76"/>
      <c r="IU415" s="76"/>
      <c r="IV415" s="76"/>
      <c r="IW415" s="76"/>
      <c r="IX415" s="76"/>
      <c r="IY415" s="76"/>
      <c r="IZ415" s="76"/>
      <c r="JA415" s="76"/>
      <c r="JB415" s="76"/>
      <c r="JC415" s="76"/>
      <c r="JD415" s="76"/>
      <c r="JE415" s="76"/>
      <c r="JF415" s="76"/>
      <c r="JG415" s="76"/>
      <c r="JH415" s="76"/>
      <c r="JI415" s="76"/>
      <c r="JJ415" s="76"/>
      <c r="JK415" s="76"/>
      <c r="JL415" s="76"/>
      <c r="JM415" s="76"/>
      <c r="JN415" s="76"/>
      <c r="JO415" s="76"/>
      <c r="JP415" s="76"/>
      <c r="JQ415" s="76"/>
      <c r="JR415" s="76"/>
      <c r="JS415" s="76"/>
      <c r="JT415" s="76"/>
      <c r="JU415" s="76"/>
      <c r="JV415" s="76"/>
      <c r="JW415" s="76"/>
      <c r="JX415" s="76"/>
      <c r="JY415" s="76"/>
      <c r="JZ415" s="76"/>
      <c r="KA415" s="76"/>
      <c r="KB415" s="76"/>
      <c r="KC415" s="76"/>
      <c r="KD415" s="76"/>
      <c r="KE415" s="76"/>
      <c r="KF415" s="76"/>
      <c r="KG415" s="76"/>
      <c r="KH415" s="76"/>
      <c r="KI415" s="76"/>
      <c r="KJ415" s="76"/>
      <c r="KK415" s="76"/>
      <c r="KL415" s="76"/>
      <c r="KM415" s="76"/>
      <c r="KN415" s="76"/>
      <c r="KO415" s="76"/>
      <c r="KP415" s="76"/>
      <c r="KQ415" s="76"/>
      <c r="KR415" s="76"/>
      <c r="KS415" s="76"/>
      <c r="KT415" s="76"/>
      <c r="KU415" s="76"/>
      <c r="KV415" s="76"/>
      <c r="KW415" s="76"/>
      <c r="KX415" s="76"/>
      <c r="KY415" s="76"/>
      <c r="KZ415" s="76"/>
      <c r="LA415" s="76"/>
      <c r="LB415" s="76"/>
      <c r="LC415" s="76"/>
      <c r="LD415" s="76"/>
      <c r="LE415" s="76"/>
      <c r="LF415" s="76"/>
      <c r="LG415" s="76"/>
      <c r="LH415" s="76"/>
      <c r="LI415" s="76"/>
      <c r="LJ415" s="76"/>
      <c r="LK415" s="76"/>
      <c r="LL415" s="76"/>
      <c r="LM415" s="76"/>
      <c r="LN415" s="76"/>
      <c r="LO415" s="76"/>
      <c r="LP415" s="76"/>
      <c r="LQ415" s="76"/>
      <c r="LR415" s="76"/>
      <c r="LS415" s="76"/>
      <c r="LT415" s="76"/>
      <c r="LU415" s="76"/>
      <c r="LV415" s="76"/>
      <c r="LW415" s="76"/>
      <c r="LX415" s="76"/>
      <c r="LY415" s="76"/>
      <c r="LZ415" s="76"/>
      <c r="MA415" s="76"/>
      <c r="MB415" s="76"/>
      <c r="MC415" s="76"/>
      <c r="MD415" s="76"/>
      <c r="ME415" s="76"/>
      <c r="MF415" s="76"/>
      <c r="MG415" s="76"/>
      <c r="MH415" s="76"/>
      <c r="MI415" s="76"/>
      <c r="MJ415" s="76"/>
      <c r="MK415" s="76"/>
      <c r="ML415" s="76"/>
      <c r="MM415" s="76"/>
      <c r="MN415" s="76"/>
      <c r="MO415" s="76"/>
      <c r="MP415" s="76"/>
      <c r="MQ415" s="76"/>
      <c r="MR415" s="76"/>
      <c r="MS415" s="76"/>
      <c r="MT415" s="76"/>
      <c r="MU415" s="76"/>
      <c r="MV415" s="76"/>
      <c r="MW415" s="76"/>
      <c r="MX415" s="76"/>
      <c r="MY415" s="76"/>
      <c r="MZ415" s="76"/>
      <c r="NA415" s="76"/>
      <c r="NB415" s="76"/>
      <c r="NC415" s="76"/>
      <c r="ND415" s="76"/>
      <c r="NE415" s="76"/>
      <c r="NF415" s="76"/>
      <c r="NG415" s="76"/>
      <c r="NH415" s="76"/>
      <c r="NI415" s="76"/>
      <c r="NJ415" s="76"/>
      <c r="NK415" s="76"/>
      <c r="NL415" s="76"/>
      <c r="NM415" s="76"/>
      <c r="NN415" s="76"/>
    </row>
    <row r="416" spans="1:378">
      <c r="A416" s="15">
        <v>408</v>
      </c>
      <c r="B416" s="121"/>
      <c r="C416" s="44"/>
      <c r="D416" s="43"/>
      <c r="E416" s="41"/>
      <c r="F416" s="41"/>
      <c r="G416" s="107"/>
      <c r="H416" s="42"/>
      <c r="I416" s="87">
        <f>COUNTIF(C$9:C416,C416)</f>
        <v>0</v>
      </c>
      <c r="J416" s="101">
        <f t="shared" si="58"/>
        <v>0</v>
      </c>
      <c r="K416" s="102">
        <f t="shared" si="59"/>
        <v>0</v>
      </c>
      <c r="L416" s="103">
        <f t="shared" si="60"/>
        <v>0</v>
      </c>
      <c r="M416" s="75"/>
      <c r="N416" s="76"/>
      <c r="O416" s="76"/>
      <c r="P416" s="76"/>
      <c r="Q416" s="76"/>
      <c r="R416" s="76"/>
      <c r="S416" s="76"/>
      <c r="T416" s="76"/>
      <c r="U416" s="75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5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  <c r="FC416" s="76"/>
      <c r="FD416" s="76"/>
      <c r="FE416" s="76"/>
      <c r="FF416" s="76"/>
      <c r="FG416" s="76"/>
      <c r="FH416" s="76"/>
      <c r="FI416" s="76"/>
      <c r="FJ416" s="76"/>
      <c r="FK416" s="76"/>
      <c r="FL416" s="76"/>
      <c r="FM416" s="76"/>
      <c r="FN416" s="76"/>
      <c r="FO416" s="76"/>
      <c r="FP416" s="76"/>
      <c r="FQ416" s="76"/>
      <c r="FR416" s="76"/>
      <c r="FS416" s="76"/>
      <c r="FT416" s="76"/>
      <c r="FU416" s="76"/>
      <c r="FV416" s="76"/>
      <c r="FW416" s="76"/>
      <c r="FX416" s="76"/>
      <c r="FY416" s="76"/>
      <c r="FZ416" s="76"/>
      <c r="GA416" s="76"/>
      <c r="GB416" s="76"/>
      <c r="GC416" s="76"/>
      <c r="GD416" s="76"/>
      <c r="GE416" s="76"/>
      <c r="GF416" s="76"/>
      <c r="GG416" s="76"/>
      <c r="GH416" s="76"/>
      <c r="GI416" s="76"/>
      <c r="GJ416" s="76"/>
      <c r="GK416" s="76"/>
      <c r="GL416" s="76"/>
      <c r="GM416" s="76"/>
      <c r="GN416" s="76"/>
      <c r="GO416" s="76"/>
      <c r="GP416" s="76"/>
      <c r="GQ416" s="76"/>
      <c r="GR416" s="76"/>
      <c r="GS416" s="76"/>
      <c r="GT416" s="76"/>
      <c r="GU416" s="76"/>
      <c r="GV416" s="76"/>
      <c r="GW416" s="76"/>
      <c r="GX416" s="76"/>
      <c r="GY416" s="76"/>
      <c r="GZ416" s="76"/>
      <c r="HA416" s="76"/>
      <c r="HB416" s="76"/>
      <c r="HC416" s="76"/>
      <c r="HD416" s="76"/>
      <c r="HE416" s="76"/>
      <c r="HF416" s="76"/>
      <c r="HG416" s="76"/>
      <c r="HH416" s="76"/>
      <c r="HI416" s="76"/>
      <c r="HJ416" s="76"/>
      <c r="HK416" s="76"/>
      <c r="HL416" s="76"/>
      <c r="HM416" s="76"/>
      <c r="HN416" s="76"/>
      <c r="HO416" s="76"/>
      <c r="HP416" s="76"/>
      <c r="HQ416" s="76"/>
      <c r="HR416" s="76"/>
      <c r="HS416" s="76"/>
      <c r="HT416" s="76"/>
      <c r="HU416" s="76"/>
      <c r="HV416" s="76"/>
      <c r="HW416" s="76"/>
      <c r="HX416" s="76"/>
      <c r="HY416" s="76"/>
      <c r="HZ416" s="76"/>
      <c r="IA416" s="76"/>
      <c r="IB416" s="76"/>
      <c r="IC416" s="76"/>
      <c r="ID416" s="76"/>
      <c r="IE416" s="76"/>
      <c r="IF416" s="76"/>
      <c r="IG416" s="76"/>
      <c r="IH416" s="76"/>
      <c r="II416" s="76"/>
      <c r="IJ416" s="76"/>
      <c r="IK416" s="76"/>
      <c r="IL416" s="76"/>
      <c r="IM416" s="76"/>
      <c r="IN416" s="76"/>
      <c r="IO416" s="76"/>
      <c r="IP416" s="76"/>
      <c r="IQ416" s="76"/>
      <c r="IR416" s="76"/>
      <c r="IS416" s="76"/>
      <c r="IT416" s="76"/>
      <c r="IU416" s="76"/>
      <c r="IV416" s="76"/>
      <c r="IW416" s="76"/>
      <c r="IX416" s="76"/>
      <c r="IY416" s="76"/>
      <c r="IZ416" s="76"/>
      <c r="JA416" s="76"/>
      <c r="JB416" s="76"/>
      <c r="JC416" s="76"/>
      <c r="JD416" s="76"/>
      <c r="JE416" s="76"/>
      <c r="JF416" s="76"/>
      <c r="JG416" s="76"/>
      <c r="JH416" s="76"/>
      <c r="JI416" s="76"/>
      <c r="JJ416" s="76"/>
      <c r="JK416" s="76"/>
      <c r="JL416" s="76"/>
      <c r="JM416" s="76"/>
      <c r="JN416" s="76"/>
      <c r="JO416" s="76"/>
      <c r="JP416" s="76"/>
      <c r="JQ416" s="76"/>
      <c r="JR416" s="76"/>
      <c r="JS416" s="76"/>
      <c r="JT416" s="76"/>
      <c r="JU416" s="76"/>
      <c r="JV416" s="76"/>
      <c r="JW416" s="76"/>
      <c r="JX416" s="76"/>
      <c r="JY416" s="76"/>
      <c r="JZ416" s="76"/>
      <c r="KA416" s="76"/>
      <c r="KB416" s="76"/>
      <c r="KC416" s="76"/>
      <c r="KD416" s="76"/>
      <c r="KE416" s="76"/>
      <c r="KF416" s="76"/>
      <c r="KG416" s="76"/>
      <c r="KH416" s="76"/>
      <c r="KI416" s="76"/>
      <c r="KJ416" s="76"/>
      <c r="KK416" s="76"/>
      <c r="KL416" s="76"/>
      <c r="KM416" s="76"/>
      <c r="KN416" s="76"/>
      <c r="KO416" s="76"/>
      <c r="KP416" s="76"/>
      <c r="KQ416" s="76"/>
      <c r="KR416" s="76"/>
      <c r="KS416" s="76"/>
      <c r="KT416" s="76"/>
      <c r="KU416" s="76"/>
      <c r="KV416" s="76"/>
      <c r="KW416" s="76"/>
      <c r="KX416" s="76"/>
      <c r="KY416" s="76"/>
      <c r="KZ416" s="76"/>
      <c r="LA416" s="76"/>
      <c r="LB416" s="76"/>
      <c r="LC416" s="76"/>
      <c r="LD416" s="76"/>
      <c r="LE416" s="76"/>
      <c r="LF416" s="76"/>
      <c r="LG416" s="76"/>
      <c r="LH416" s="76"/>
      <c r="LI416" s="76"/>
      <c r="LJ416" s="76"/>
      <c r="LK416" s="76"/>
      <c r="LL416" s="76"/>
      <c r="LM416" s="76"/>
      <c r="LN416" s="76"/>
      <c r="LO416" s="76"/>
      <c r="LP416" s="76"/>
      <c r="LQ416" s="76"/>
      <c r="LR416" s="76"/>
      <c r="LS416" s="76"/>
      <c r="LT416" s="76"/>
      <c r="LU416" s="76"/>
      <c r="LV416" s="76"/>
      <c r="LW416" s="76"/>
      <c r="LX416" s="76"/>
      <c r="LY416" s="76"/>
      <c r="LZ416" s="76"/>
      <c r="MA416" s="76"/>
      <c r="MB416" s="76"/>
      <c r="MC416" s="76"/>
      <c r="MD416" s="76"/>
      <c r="ME416" s="76"/>
      <c r="MF416" s="76"/>
      <c r="MG416" s="76"/>
      <c r="MH416" s="76"/>
      <c r="MI416" s="76"/>
      <c r="MJ416" s="76"/>
      <c r="MK416" s="76"/>
      <c r="ML416" s="76"/>
      <c r="MM416" s="76"/>
      <c r="MN416" s="76"/>
      <c r="MO416" s="76"/>
      <c r="MP416" s="76"/>
      <c r="MQ416" s="76"/>
      <c r="MR416" s="76"/>
      <c r="MS416" s="76"/>
      <c r="MT416" s="76"/>
      <c r="MU416" s="76"/>
      <c r="MV416" s="76"/>
      <c r="MW416" s="76"/>
      <c r="MX416" s="76"/>
      <c r="MY416" s="76"/>
      <c r="MZ416" s="76"/>
      <c r="NA416" s="76"/>
      <c r="NB416" s="76"/>
      <c r="NC416" s="76"/>
      <c r="ND416" s="76"/>
      <c r="NE416" s="76"/>
      <c r="NF416" s="76"/>
      <c r="NG416" s="76"/>
      <c r="NH416" s="76"/>
      <c r="NI416" s="76"/>
      <c r="NJ416" s="76"/>
      <c r="NK416" s="76"/>
      <c r="NL416" s="76"/>
      <c r="NM416" s="76"/>
      <c r="NN416" s="76"/>
    </row>
    <row r="417" spans="1:378">
      <c r="A417" s="15">
        <v>409</v>
      </c>
      <c r="B417" s="121"/>
      <c r="C417" s="44"/>
      <c r="D417" s="43"/>
      <c r="E417" s="41"/>
      <c r="F417" s="41"/>
      <c r="G417" s="107"/>
      <c r="H417" s="42"/>
      <c r="I417" s="87">
        <f>COUNTIF(C$9:C417,C417)</f>
        <v>0</v>
      </c>
      <c r="J417" s="101">
        <f t="shared" si="58"/>
        <v>0</v>
      </c>
      <c r="K417" s="102">
        <f t="shared" si="59"/>
        <v>0</v>
      </c>
      <c r="L417" s="103">
        <f t="shared" si="60"/>
        <v>0</v>
      </c>
      <c r="M417" s="75"/>
      <c r="N417" s="76"/>
      <c r="O417" s="76"/>
      <c r="P417" s="76"/>
      <c r="Q417" s="76"/>
      <c r="R417" s="76"/>
      <c r="S417" s="76"/>
      <c r="T417" s="76"/>
      <c r="U417" s="7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5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  <c r="IX417" s="76"/>
      <c r="IY417" s="76"/>
      <c r="IZ417" s="76"/>
      <c r="JA417" s="76"/>
      <c r="JB417" s="76"/>
      <c r="JC417" s="76"/>
      <c r="JD417" s="76"/>
      <c r="JE417" s="76"/>
      <c r="JF417" s="76"/>
      <c r="JG417" s="76"/>
      <c r="JH417" s="76"/>
      <c r="JI417" s="76"/>
      <c r="JJ417" s="76"/>
      <c r="JK417" s="76"/>
      <c r="JL417" s="76"/>
      <c r="JM417" s="76"/>
      <c r="JN417" s="76"/>
      <c r="JO417" s="76"/>
      <c r="JP417" s="76"/>
      <c r="JQ417" s="76"/>
      <c r="JR417" s="76"/>
      <c r="JS417" s="76"/>
      <c r="JT417" s="76"/>
      <c r="JU417" s="76"/>
      <c r="JV417" s="76"/>
      <c r="JW417" s="76"/>
      <c r="JX417" s="76"/>
      <c r="JY417" s="76"/>
      <c r="JZ417" s="76"/>
      <c r="KA417" s="76"/>
      <c r="KB417" s="76"/>
      <c r="KC417" s="76"/>
      <c r="KD417" s="76"/>
      <c r="KE417" s="76"/>
      <c r="KF417" s="76"/>
      <c r="KG417" s="76"/>
      <c r="KH417" s="76"/>
      <c r="KI417" s="76"/>
      <c r="KJ417" s="76"/>
      <c r="KK417" s="76"/>
      <c r="KL417" s="76"/>
      <c r="KM417" s="76"/>
      <c r="KN417" s="76"/>
      <c r="KO417" s="76"/>
      <c r="KP417" s="76"/>
      <c r="KQ417" s="76"/>
      <c r="KR417" s="76"/>
      <c r="KS417" s="76"/>
      <c r="KT417" s="76"/>
      <c r="KU417" s="76"/>
      <c r="KV417" s="76"/>
      <c r="KW417" s="76"/>
      <c r="KX417" s="76"/>
      <c r="KY417" s="76"/>
      <c r="KZ417" s="76"/>
      <c r="LA417" s="76"/>
      <c r="LB417" s="76"/>
      <c r="LC417" s="76"/>
      <c r="LD417" s="76"/>
      <c r="LE417" s="76"/>
      <c r="LF417" s="76"/>
      <c r="LG417" s="76"/>
      <c r="LH417" s="76"/>
      <c r="LI417" s="76"/>
      <c r="LJ417" s="76"/>
      <c r="LK417" s="76"/>
      <c r="LL417" s="76"/>
      <c r="LM417" s="76"/>
      <c r="LN417" s="76"/>
      <c r="LO417" s="76"/>
      <c r="LP417" s="76"/>
      <c r="LQ417" s="76"/>
      <c r="LR417" s="76"/>
      <c r="LS417" s="76"/>
      <c r="LT417" s="76"/>
      <c r="LU417" s="76"/>
      <c r="LV417" s="76"/>
      <c r="LW417" s="76"/>
      <c r="LX417" s="76"/>
      <c r="LY417" s="76"/>
      <c r="LZ417" s="76"/>
      <c r="MA417" s="76"/>
      <c r="MB417" s="76"/>
      <c r="MC417" s="76"/>
      <c r="MD417" s="76"/>
      <c r="ME417" s="76"/>
      <c r="MF417" s="76"/>
      <c r="MG417" s="76"/>
      <c r="MH417" s="76"/>
      <c r="MI417" s="76"/>
      <c r="MJ417" s="76"/>
      <c r="MK417" s="76"/>
      <c r="ML417" s="76"/>
      <c r="MM417" s="76"/>
      <c r="MN417" s="76"/>
      <c r="MO417" s="76"/>
      <c r="MP417" s="76"/>
      <c r="MQ417" s="76"/>
      <c r="MR417" s="76"/>
      <c r="MS417" s="76"/>
      <c r="MT417" s="76"/>
      <c r="MU417" s="76"/>
      <c r="MV417" s="76"/>
      <c r="MW417" s="76"/>
      <c r="MX417" s="76"/>
      <c r="MY417" s="76"/>
      <c r="MZ417" s="76"/>
      <c r="NA417" s="76"/>
      <c r="NB417" s="76"/>
      <c r="NC417" s="76"/>
      <c r="ND417" s="76"/>
      <c r="NE417" s="76"/>
      <c r="NF417" s="76"/>
      <c r="NG417" s="76"/>
      <c r="NH417" s="76"/>
      <c r="NI417" s="76"/>
      <c r="NJ417" s="76"/>
      <c r="NK417" s="76"/>
      <c r="NL417" s="76"/>
      <c r="NM417" s="76"/>
      <c r="NN417" s="76"/>
    </row>
    <row r="418" spans="1:378">
      <c r="A418" s="15">
        <v>410</v>
      </c>
      <c r="B418" s="121"/>
      <c r="C418" s="44"/>
      <c r="D418" s="43"/>
      <c r="E418" s="41"/>
      <c r="F418" s="41"/>
      <c r="G418" s="107"/>
      <c r="H418" s="42"/>
      <c r="I418" s="87">
        <f>COUNTIF(C$9:C418,C418)</f>
        <v>0</v>
      </c>
      <c r="J418" s="101">
        <f t="shared" si="58"/>
        <v>0</v>
      </c>
      <c r="K418" s="102">
        <f t="shared" si="59"/>
        <v>0</v>
      </c>
      <c r="L418" s="103">
        <f t="shared" si="60"/>
        <v>0</v>
      </c>
      <c r="M418" s="75"/>
      <c r="N418" s="76"/>
      <c r="O418" s="76"/>
      <c r="P418" s="76"/>
      <c r="Q418" s="76"/>
      <c r="R418" s="76"/>
      <c r="S418" s="76"/>
      <c r="T418" s="76"/>
      <c r="U418" s="7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5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  <c r="FC418" s="76"/>
      <c r="FD418" s="76"/>
      <c r="FE418" s="76"/>
      <c r="FF418" s="76"/>
      <c r="FG418" s="76"/>
      <c r="FH418" s="76"/>
      <c r="FI418" s="76"/>
      <c r="FJ418" s="76"/>
      <c r="FK418" s="76"/>
      <c r="FL418" s="76"/>
      <c r="FM418" s="76"/>
      <c r="FN418" s="76"/>
      <c r="FO418" s="76"/>
      <c r="FP418" s="76"/>
      <c r="FQ418" s="76"/>
      <c r="FR418" s="76"/>
      <c r="FS418" s="76"/>
      <c r="FT418" s="76"/>
      <c r="FU418" s="76"/>
      <c r="FV418" s="76"/>
      <c r="FW418" s="76"/>
      <c r="FX418" s="76"/>
      <c r="FY418" s="76"/>
      <c r="FZ418" s="76"/>
      <c r="GA418" s="76"/>
      <c r="GB418" s="76"/>
      <c r="GC418" s="76"/>
      <c r="GD418" s="76"/>
      <c r="GE418" s="76"/>
      <c r="GF418" s="76"/>
      <c r="GG418" s="76"/>
      <c r="GH418" s="76"/>
      <c r="GI418" s="76"/>
      <c r="GJ418" s="76"/>
      <c r="GK418" s="76"/>
      <c r="GL418" s="76"/>
      <c r="GM418" s="76"/>
      <c r="GN418" s="76"/>
      <c r="GO418" s="76"/>
      <c r="GP418" s="76"/>
      <c r="GQ418" s="76"/>
      <c r="GR418" s="76"/>
      <c r="GS418" s="76"/>
      <c r="GT418" s="76"/>
      <c r="GU418" s="76"/>
      <c r="GV418" s="76"/>
      <c r="GW418" s="76"/>
      <c r="GX418" s="76"/>
      <c r="GY418" s="76"/>
      <c r="GZ418" s="76"/>
      <c r="HA418" s="76"/>
      <c r="HB418" s="76"/>
      <c r="HC418" s="76"/>
      <c r="HD418" s="76"/>
      <c r="HE418" s="76"/>
      <c r="HF418" s="76"/>
      <c r="HG418" s="76"/>
      <c r="HH418" s="76"/>
      <c r="HI418" s="76"/>
      <c r="HJ418" s="76"/>
      <c r="HK418" s="76"/>
      <c r="HL418" s="76"/>
      <c r="HM418" s="76"/>
      <c r="HN418" s="76"/>
      <c r="HO418" s="76"/>
      <c r="HP418" s="76"/>
      <c r="HQ418" s="76"/>
      <c r="HR418" s="76"/>
      <c r="HS418" s="76"/>
      <c r="HT418" s="76"/>
      <c r="HU418" s="76"/>
      <c r="HV418" s="76"/>
      <c r="HW418" s="76"/>
      <c r="HX418" s="76"/>
      <c r="HY418" s="76"/>
      <c r="HZ418" s="76"/>
      <c r="IA418" s="76"/>
      <c r="IB418" s="76"/>
      <c r="IC418" s="76"/>
      <c r="ID418" s="76"/>
      <c r="IE418" s="76"/>
      <c r="IF418" s="76"/>
      <c r="IG418" s="76"/>
      <c r="IH418" s="76"/>
      <c r="II418" s="76"/>
      <c r="IJ418" s="76"/>
      <c r="IK418" s="76"/>
      <c r="IL418" s="76"/>
      <c r="IM418" s="76"/>
      <c r="IN418" s="76"/>
      <c r="IO418" s="76"/>
      <c r="IP418" s="76"/>
      <c r="IQ418" s="76"/>
      <c r="IR418" s="76"/>
      <c r="IS418" s="76"/>
      <c r="IT418" s="76"/>
      <c r="IU418" s="76"/>
      <c r="IV418" s="76"/>
      <c r="IW418" s="76"/>
      <c r="IX418" s="76"/>
      <c r="IY418" s="76"/>
      <c r="IZ418" s="76"/>
      <c r="JA418" s="76"/>
      <c r="JB418" s="76"/>
      <c r="JC418" s="76"/>
      <c r="JD418" s="76"/>
      <c r="JE418" s="76"/>
      <c r="JF418" s="76"/>
      <c r="JG418" s="76"/>
      <c r="JH418" s="76"/>
      <c r="JI418" s="76"/>
      <c r="JJ418" s="76"/>
      <c r="JK418" s="76"/>
      <c r="JL418" s="76"/>
      <c r="JM418" s="76"/>
      <c r="JN418" s="76"/>
      <c r="JO418" s="76"/>
      <c r="JP418" s="76"/>
      <c r="JQ418" s="76"/>
      <c r="JR418" s="76"/>
      <c r="JS418" s="76"/>
      <c r="JT418" s="76"/>
      <c r="JU418" s="76"/>
      <c r="JV418" s="76"/>
      <c r="JW418" s="76"/>
      <c r="JX418" s="76"/>
      <c r="JY418" s="76"/>
      <c r="JZ418" s="76"/>
      <c r="KA418" s="76"/>
      <c r="KB418" s="76"/>
      <c r="KC418" s="76"/>
      <c r="KD418" s="76"/>
      <c r="KE418" s="76"/>
      <c r="KF418" s="76"/>
      <c r="KG418" s="76"/>
      <c r="KH418" s="76"/>
      <c r="KI418" s="76"/>
      <c r="KJ418" s="76"/>
      <c r="KK418" s="76"/>
      <c r="KL418" s="76"/>
      <c r="KM418" s="76"/>
      <c r="KN418" s="76"/>
      <c r="KO418" s="76"/>
      <c r="KP418" s="76"/>
      <c r="KQ418" s="76"/>
      <c r="KR418" s="76"/>
      <c r="KS418" s="76"/>
      <c r="KT418" s="76"/>
      <c r="KU418" s="76"/>
      <c r="KV418" s="76"/>
      <c r="KW418" s="76"/>
      <c r="KX418" s="76"/>
      <c r="KY418" s="76"/>
      <c r="KZ418" s="76"/>
      <c r="LA418" s="76"/>
      <c r="LB418" s="76"/>
      <c r="LC418" s="76"/>
      <c r="LD418" s="76"/>
      <c r="LE418" s="76"/>
      <c r="LF418" s="76"/>
      <c r="LG418" s="76"/>
      <c r="LH418" s="76"/>
      <c r="LI418" s="76"/>
      <c r="LJ418" s="76"/>
      <c r="LK418" s="76"/>
      <c r="LL418" s="76"/>
      <c r="LM418" s="76"/>
      <c r="LN418" s="76"/>
      <c r="LO418" s="76"/>
      <c r="LP418" s="76"/>
      <c r="LQ418" s="76"/>
      <c r="LR418" s="76"/>
      <c r="LS418" s="76"/>
      <c r="LT418" s="76"/>
      <c r="LU418" s="76"/>
      <c r="LV418" s="76"/>
      <c r="LW418" s="76"/>
      <c r="LX418" s="76"/>
      <c r="LY418" s="76"/>
      <c r="LZ418" s="76"/>
      <c r="MA418" s="76"/>
      <c r="MB418" s="76"/>
      <c r="MC418" s="76"/>
      <c r="MD418" s="76"/>
      <c r="ME418" s="76"/>
      <c r="MF418" s="76"/>
      <c r="MG418" s="76"/>
      <c r="MH418" s="76"/>
      <c r="MI418" s="76"/>
      <c r="MJ418" s="76"/>
      <c r="MK418" s="76"/>
      <c r="ML418" s="76"/>
      <c r="MM418" s="76"/>
      <c r="MN418" s="76"/>
      <c r="MO418" s="76"/>
      <c r="MP418" s="76"/>
      <c r="MQ418" s="76"/>
      <c r="MR418" s="76"/>
      <c r="MS418" s="76"/>
      <c r="MT418" s="76"/>
      <c r="MU418" s="76"/>
      <c r="MV418" s="76"/>
      <c r="MW418" s="76"/>
      <c r="MX418" s="76"/>
      <c r="MY418" s="76"/>
      <c r="MZ418" s="76"/>
      <c r="NA418" s="76"/>
      <c r="NB418" s="76"/>
      <c r="NC418" s="76"/>
      <c r="ND418" s="76"/>
      <c r="NE418" s="76"/>
      <c r="NF418" s="76"/>
      <c r="NG418" s="76"/>
      <c r="NH418" s="76"/>
      <c r="NI418" s="76"/>
      <c r="NJ418" s="76"/>
      <c r="NK418" s="76"/>
      <c r="NL418" s="76"/>
      <c r="NM418" s="76"/>
      <c r="NN418" s="76"/>
    </row>
    <row r="419" spans="1:378">
      <c r="A419" s="15">
        <v>411</v>
      </c>
      <c r="B419" s="121"/>
      <c r="C419" s="44"/>
      <c r="D419" s="43"/>
      <c r="E419" s="41"/>
      <c r="F419" s="41"/>
      <c r="G419" s="107"/>
      <c r="H419" s="42"/>
      <c r="I419" s="87">
        <f>COUNTIF(C$9:C419,C419)</f>
        <v>0</v>
      </c>
      <c r="J419" s="101">
        <f t="shared" si="58"/>
        <v>0</v>
      </c>
      <c r="K419" s="102">
        <f t="shared" si="59"/>
        <v>0</v>
      </c>
      <c r="L419" s="103">
        <f t="shared" si="60"/>
        <v>0</v>
      </c>
      <c r="M419" s="75"/>
      <c r="N419" s="76"/>
      <c r="O419" s="76"/>
      <c r="P419" s="76"/>
      <c r="Q419" s="76"/>
      <c r="R419" s="76"/>
      <c r="S419" s="76"/>
      <c r="T419" s="76"/>
      <c r="U419" s="7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5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  <c r="FC419" s="76"/>
      <c r="FD419" s="76"/>
      <c r="FE419" s="76"/>
      <c r="FF419" s="76"/>
      <c r="FG419" s="76"/>
      <c r="FH419" s="76"/>
      <c r="FI419" s="76"/>
      <c r="FJ419" s="76"/>
      <c r="FK419" s="76"/>
      <c r="FL419" s="76"/>
      <c r="FM419" s="76"/>
      <c r="FN419" s="76"/>
      <c r="FO419" s="76"/>
      <c r="FP419" s="76"/>
      <c r="FQ419" s="76"/>
      <c r="FR419" s="76"/>
      <c r="FS419" s="76"/>
      <c r="FT419" s="76"/>
      <c r="FU419" s="76"/>
      <c r="FV419" s="76"/>
      <c r="FW419" s="76"/>
      <c r="FX419" s="76"/>
      <c r="FY419" s="76"/>
      <c r="FZ419" s="76"/>
      <c r="GA419" s="76"/>
      <c r="GB419" s="76"/>
      <c r="GC419" s="76"/>
      <c r="GD419" s="76"/>
      <c r="GE419" s="76"/>
      <c r="GF419" s="76"/>
      <c r="GG419" s="76"/>
      <c r="GH419" s="76"/>
      <c r="GI419" s="76"/>
      <c r="GJ419" s="76"/>
      <c r="GK419" s="76"/>
      <c r="GL419" s="76"/>
      <c r="GM419" s="76"/>
      <c r="GN419" s="76"/>
      <c r="GO419" s="76"/>
      <c r="GP419" s="76"/>
      <c r="GQ419" s="76"/>
      <c r="GR419" s="76"/>
      <c r="GS419" s="76"/>
      <c r="GT419" s="76"/>
      <c r="GU419" s="76"/>
      <c r="GV419" s="76"/>
      <c r="GW419" s="76"/>
      <c r="GX419" s="76"/>
      <c r="GY419" s="76"/>
      <c r="GZ419" s="76"/>
      <c r="HA419" s="76"/>
      <c r="HB419" s="76"/>
      <c r="HC419" s="76"/>
      <c r="HD419" s="76"/>
      <c r="HE419" s="76"/>
      <c r="HF419" s="76"/>
      <c r="HG419" s="76"/>
      <c r="HH419" s="76"/>
      <c r="HI419" s="76"/>
      <c r="HJ419" s="76"/>
      <c r="HK419" s="76"/>
      <c r="HL419" s="76"/>
      <c r="HM419" s="76"/>
      <c r="HN419" s="76"/>
      <c r="HO419" s="76"/>
      <c r="HP419" s="76"/>
      <c r="HQ419" s="76"/>
      <c r="HR419" s="76"/>
      <c r="HS419" s="76"/>
      <c r="HT419" s="76"/>
      <c r="HU419" s="76"/>
      <c r="HV419" s="76"/>
      <c r="HW419" s="76"/>
      <c r="HX419" s="76"/>
      <c r="HY419" s="76"/>
      <c r="HZ419" s="76"/>
      <c r="IA419" s="76"/>
      <c r="IB419" s="76"/>
      <c r="IC419" s="76"/>
      <c r="ID419" s="76"/>
      <c r="IE419" s="76"/>
      <c r="IF419" s="76"/>
      <c r="IG419" s="76"/>
      <c r="IH419" s="76"/>
      <c r="II419" s="76"/>
      <c r="IJ419" s="76"/>
      <c r="IK419" s="76"/>
      <c r="IL419" s="76"/>
      <c r="IM419" s="76"/>
      <c r="IN419" s="76"/>
      <c r="IO419" s="76"/>
      <c r="IP419" s="76"/>
      <c r="IQ419" s="76"/>
      <c r="IR419" s="76"/>
      <c r="IS419" s="76"/>
      <c r="IT419" s="76"/>
      <c r="IU419" s="76"/>
      <c r="IV419" s="76"/>
      <c r="IW419" s="76"/>
      <c r="IX419" s="76"/>
      <c r="IY419" s="76"/>
      <c r="IZ419" s="76"/>
      <c r="JA419" s="76"/>
      <c r="JB419" s="76"/>
      <c r="JC419" s="76"/>
      <c r="JD419" s="76"/>
      <c r="JE419" s="76"/>
      <c r="JF419" s="76"/>
      <c r="JG419" s="76"/>
      <c r="JH419" s="76"/>
      <c r="JI419" s="76"/>
      <c r="JJ419" s="76"/>
      <c r="JK419" s="76"/>
      <c r="JL419" s="76"/>
      <c r="JM419" s="76"/>
      <c r="JN419" s="76"/>
      <c r="JO419" s="76"/>
      <c r="JP419" s="76"/>
      <c r="JQ419" s="76"/>
      <c r="JR419" s="76"/>
      <c r="JS419" s="76"/>
      <c r="JT419" s="76"/>
      <c r="JU419" s="76"/>
      <c r="JV419" s="76"/>
      <c r="JW419" s="76"/>
      <c r="JX419" s="76"/>
      <c r="JY419" s="76"/>
      <c r="JZ419" s="76"/>
      <c r="KA419" s="76"/>
      <c r="KB419" s="76"/>
      <c r="KC419" s="76"/>
      <c r="KD419" s="76"/>
      <c r="KE419" s="76"/>
      <c r="KF419" s="76"/>
      <c r="KG419" s="76"/>
      <c r="KH419" s="76"/>
      <c r="KI419" s="76"/>
      <c r="KJ419" s="76"/>
      <c r="KK419" s="76"/>
      <c r="KL419" s="76"/>
      <c r="KM419" s="76"/>
      <c r="KN419" s="76"/>
      <c r="KO419" s="76"/>
      <c r="KP419" s="76"/>
      <c r="KQ419" s="76"/>
      <c r="KR419" s="76"/>
      <c r="KS419" s="76"/>
      <c r="KT419" s="76"/>
      <c r="KU419" s="76"/>
      <c r="KV419" s="76"/>
      <c r="KW419" s="76"/>
      <c r="KX419" s="76"/>
      <c r="KY419" s="76"/>
      <c r="KZ419" s="76"/>
      <c r="LA419" s="76"/>
      <c r="LB419" s="76"/>
      <c r="LC419" s="76"/>
      <c r="LD419" s="76"/>
      <c r="LE419" s="76"/>
      <c r="LF419" s="76"/>
      <c r="LG419" s="76"/>
      <c r="LH419" s="76"/>
      <c r="LI419" s="76"/>
      <c r="LJ419" s="76"/>
      <c r="LK419" s="76"/>
      <c r="LL419" s="76"/>
      <c r="LM419" s="76"/>
      <c r="LN419" s="76"/>
      <c r="LO419" s="76"/>
      <c r="LP419" s="76"/>
      <c r="LQ419" s="76"/>
      <c r="LR419" s="76"/>
      <c r="LS419" s="76"/>
      <c r="LT419" s="76"/>
      <c r="LU419" s="76"/>
      <c r="LV419" s="76"/>
      <c r="LW419" s="76"/>
      <c r="LX419" s="76"/>
      <c r="LY419" s="76"/>
      <c r="LZ419" s="76"/>
      <c r="MA419" s="76"/>
      <c r="MB419" s="76"/>
      <c r="MC419" s="76"/>
      <c r="MD419" s="76"/>
      <c r="ME419" s="76"/>
      <c r="MF419" s="76"/>
      <c r="MG419" s="76"/>
      <c r="MH419" s="76"/>
      <c r="MI419" s="76"/>
      <c r="MJ419" s="76"/>
      <c r="MK419" s="76"/>
      <c r="ML419" s="76"/>
      <c r="MM419" s="76"/>
      <c r="MN419" s="76"/>
      <c r="MO419" s="76"/>
      <c r="MP419" s="76"/>
      <c r="MQ419" s="76"/>
      <c r="MR419" s="76"/>
      <c r="MS419" s="76"/>
      <c r="MT419" s="76"/>
      <c r="MU419" s="76"/>
      <c r="MV419" s="76"/>
      <c r="MW419" s="76"/>
      <c r="MX419" s="76"/>
      <c r="MY419" s="76"/>
      <c r="MZ419" s="76"/>
      <c r="NA419" s="76"/>
      <c r="NB419" s="76"/>
      <c r="NC419" s="76"/>
      <c r="ND419" s="76"/>
      <c r="NE419" s="76"/>
      <c r="NF419" s="76"/>
      <c r="NG419" s="76"/>
      <c r="NH419" s="76"/>
      <c r="NI419" s="76"/>
      <c r="NJ419" s="76"/>
      <c r="NK419" s="76"/>
      <c r="NL419" s="76"/>
      <c r="NM419" s="76"/>
      <c r="NN419" s="76"/>
    </row>
    <row r="420" spans="1:378">
      <c r="A420" s="15">
        <v>412</v>
      </c>
      <c r="B420" s="121"/>
      <c r="C420" s="44"/>
      <c r="D420" s="43"/>
      <c r="E420" s="41"/>
      <c r="F420" s="41"/>
      <c r="G420" s="107"/>
      <c r="H420" s="42"/>
      <c r="I420" s="87">
        <f>COUNTIF(C$9:C420,C420)</f>
        <v>0</v>
      </c>
      <c r="J420" s="101">
        <f t="shared" si="58"/>
        <v>0</v>
      </c>
      <c r="K420" s="102">
        <f t="shared" si="59"/>
        <v>0</v>
      </c>
      <c r="L420" s="103">
        <f t="shared" si="60"/>
        <v>0</v>
      </c>
      <c r="M420" s="75"/>
      <c r="N420" s="76"/>
      <c r="O420" s="76"/>
      <c r="P420" s="76"/>
      <c r="Q420" s="76"/>
      <c r="R420" s="76"/>
      <c r="S420" s="76"/>
      <c r="T420" s="76"/>
      <c r="U420" s="7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5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  <c r="FC420" s="76"/>
      <c r="FD420" s="76"/>
      <c r="FE420" s="76"/>
      <c r="FF420" s="76"/>
      <c r="FG420" s="76"/>
      <c r="FH420" s="76"/>
      <c r="FI420" s="76"/>
      <c r="FJ420" s="76"/>
      <c r="FK420" s="76"/>
      <c r="FL420" s="76"/>
      <c r="FM420" s="76"/>
      <c r="FN420" s="76"/>
      <c r="FO420" s="76"/>
      <c r="FP420" s="76"/>
      <c r="FQ420" s="76"/>
      <c r="FR420" s="76"/>
      <c r="FS420" s="76"/>
      <c r="FT420" s="76"/>
      <c r="FU420" s="76"/>
      <c r="FV420" s="76"/>
      <c r="FW420" s="76"/>
      <c r="FX420" s="76"/>
      <c r="FY420" s="76"/>
      <c r="FZ420" s="76"/>
      <c r="GA420" s="76"/>
      <c r="GB420" s="76"/>
      <c r="GC420" s="76"/>
      <c r="GD420" s="76"/>
      <c r="GE420" s="76"/>
      <c r="GF420" s="76"/>
      <c r="GG420" s="76"/>
      <c r="GH420" s="76"/>
      <c r="GI420" s="76"/>
      <c r="GJ420" s="76"/>
      <c r="GK420" s="76"/>
      <c r="GL420" s="76"/>
      <c r="GM420" s="76"/>
      <c r="GN420" s="76"/>
      <c r="GO420" s="76"/>
      <c r="GP420" s="76"/>
      <c r="GQ420" s="76"/>
      <c r="GR420" s="76"/>
      <c r="GS420" s="76"/>
      <c r="GT420" s="76"/>
      <c r="GU420" s="76"/>
      <c r="GV420" s="76"/>
      <c r="GW420" s="76"/>
      <c r="GX420" s="76"/>
      <c r="GY420" s="76"/>
      <c r="GZ420" s="76"/>
      <c r="HA420" s="76"/>
      <c r="HB420" s="76"/>
      <c r="HC420" s="76"/>
      <c r="HD420" s="76"/>
      <c r="HE420" s="76"/>
      <c r="HF420" s="76"/>
      <c r="HG420" s="76"/>
      <c r="HH420" s="76"/>
      <c r="HI420" s="76"/>
      <c r="HJ420" s="76"/>
      <c r="HK420" s="76"/>
      <c r="HL420" s="76"/>
      <c r="HM420" s="76"/>
      <c r="HN420" s="76"/>
      <c r="HO420" s="76"/>
      <c r="HP420" s="76"/>
      <c r="HQ420" s="76"/>
      <c r="HR420" s="76"/>
      <c r="HS420" s="76"/>
      <c r="HT420" s="76"/>
      <c r="HU420" s="76"/>
      <c r="HV420" s="76"/>
      <c r="HW420" s="76"/>
      <c r="HX420" s="76"/>
      <c r="HY420" s="76"/>
      <c r="HZ420" s="76"/>
      <c r="IA420" s="76"/>
      <c r="IB420" s="76"/>
      <c r="IC420" s="76"/>
      <c r="ID420" s="76"/>
      <c r="IE420" s="76"/>
      <c r="IF420" s="76"/>
      <c r="IG420" s="76"/>
      <c r="IH420" s="76"/>
      <c r="II420" s="76"/>
      <c r="IJ420" s="76"/>
      <c r="IK420" s="76"/>
      <c r="IL420" s="76"/>
      <c r="IM420" s="76"/>
      <c r="IN420" s="76"/>
      <c r="IO420" s="76"/>
      <c r="IP420" s="76"/>
      <c r="IQ420" s="76"/>
      <c r="IR420" s="76"/>
      <c r="IS420" s="76"/>
      <c r="IT420" s="76"/>
      <c r="IU420" s="76"/>
      <c r="IV420" s="76"/>
      <c r="IW420" s="76"/>
      <c r="IX420" s="76"/>
      <c r="IY420" s="76"/>
      <c r="IZ420" s="76"/>
      <c r="JA420" s="76"/>
      <c r="JB420" s="76"/>
      <c r="JC420" s="76"/>
      <c r="JD420" s="76"/>
      <c r="JE420" s="76"/>
      <c r="JF420" s="76"/>
      <c r="JG420" s="76"/>
      <c r="JH420" s="76"/>
      <c r="JI420" s="76"/>
      <c r="JJ420" s="76"/>
      <c r="JK420" s="76"/>
      <c r="JL420" s="76"/>
      <c r="JM420" s="76"/>
      <c r="JN420" s="76"/>
      <c r="JO420" s="76"/>
      <c r="JP420" s="76"/>
      <c r="JQ420" s="76"/>
      <c r="JR420" s="76"/>
      <c r="JS420" s="76"/>
      <c r="JT420" s="76"/>
      <c r="JU420" s="76"/>
      <c r="JV420" s="76"/>
      <c r="JW420" s="76"/>
      <c r="JX420" s="76"/>
      <c r="JY420" s="76"/>
      <c r="JZ420" s="76"/>
      <c r="KA420" s="76"/>
      <c r="KB420" s="76"/>
      <c r="KC420" s="76"/>
      <c r="KD420" s="76"/>
      <c r="KE420" s="76"/>
      <c r="KF420" s="76"/>
      <c r="KG420" s="76"/>
      <c r="KH420" s="76"/>
      <c r="KI420" s="76"/>
      <c r="KJ420" s="76"/>
      <c r="KK420" s="76"/>
      <c r="KL420" s="76"/>
      <c r="KM420" s="76"/>
      <c r="KN420" s="76"/>
      <c r="KO420" s="76"/>
      <c r="KP420" s="76"/>
      <c r="KQ420" s="76"/>
      <c r="KR420" s="76"/>
      <c r="KS420" s="76"/>
      <c r="KT420" s="76"/>
      <c r="KU420" s="76"/>
      <c r="KV420" s="76"/>
      <c r="KW420" s="76"/>
      <c r="KX420" s="76"/>
      <c r="KY420" s="76"/>
      <c r="KZ420" s="76"/>
      <c r="LA420" s="76"/>
      <c r="LB420" s="76"/>
      <c r="LC420" s="76"/>
      <c r="LD420" s="76"/>
      <c r="LE420" s="76"/>
      <c r="LF420" s="76"/>
      <c r="LG420" s="76"/>
      <c r="LH420" s="76"/>
      <c r="LI420" s="76"/>
      <c r="LJ420" s="76"/>
      <c r="LK420" s="76"/>
      <c r="LL420" s="76"/>
      <c r="LM420" s="76"/>
      <c r="LN420" s="76"/>
      <c r="LO420" s="76"/>
      <c r="LP420" s="76"/>
      <c r="LQ420" s="76"/>
      <c r="LR420" s="76"/>
      <c r="LS420" s="76"/>
      <c r="LT420" s="76"/>
      <c r="LU420" s="76"/>
      <c r="LV420" s="76"/>
      <c r="LW420" s="76"/>
      <c r="LX420" s="76"/>
      <c r="LY420" s="76"/>
      <c r="LZ420" s="76"/>
      <c r="MA420" s="76"/>
      <c r="MB420" s="76"/>
      <c r="MC420" s="76"/>
      <c r="MD420" s="76"/>
      <c r="ME420" s="76"/>
      <c r="MF420" s="76"/>
      <c r="MG420" s="76"/>
      <c r="MH420" s="76"/>
      <c r="MI420" s="76"/>
      <c r="MJ420" s="76"/>
      <c r="MK420" s="76"/>
      <c r="ML420" s="76"/>
      <c r="MM420" s="76"/>
      <c r="MN420" s="76"/>
      <c r="MO420" s="76"/>
      <c r="MP420" s="76"/>
      <c r="MQ420" s="76"/>
      <c r="MR420" s="76"/>
      <c r="MS420" s="76"/>
      <c r="MT420" s="76"/>
      <c r="MU420" s="76"/>
      <c r="MV420" s="76"/>
      <c r="MW420" s="76"/>
      <c r="MX420" s="76"/>
      <c r="MY420" s="76"/>
      <c r="MZ420" s="76"/>
      <c r="NA420" s="76"/>
      <c r="NB420" s="76"/>
      <c r="NC420" s="76"/>
      <c r="ND420" s="76"/>
      <c r="NE420" s="76"/>
      <c r="NF420" s="76"/>
      <c r="NG420" s="76"/>
      <c r="NH420" s="76"/>
      <c r="NI420" s="76"/>
      <c r="NJ420" s="76"/>
      <c r="NK420" s="76"/>
      <c r="NL420" s="76"/>
      <c r="NM420" s="76"/>
      <c r="NN420" s="76"/>
    </row>
    <row r="421" spans="1:378">
      <c r="A421" s="15">
        <v>413</v>
      </c>
      <c r="B421" s="121"/>
      <c r="C421" s="44"/>
      <c r="D421" s="43"/>
      <c r="E421" s="41"/>
      <c r="F421" s="41"/>
      <c r="G421" s="107"/>
      <c r="H421" s="42"/>
      <c r="I421" s="87">
        <f>COUNTIF(C$9:C421,C421)</f>
        <v>0</v>
      </c>
      <c r="J421" s="101">
        <f t="shared" si="58"/>
        <v>0</v>
      </c>
      <c r="K421" s="102">
        <f t="shared" si="59"/>
        <v>0</v>
      </c>
      <c r="L421" s="103">
        <f t="shared" si="60"/>
        <v>0</v>
      </c>
      <c r="M421" s="75"/>
      <c r="N421" s="76"/>
      <c r="O421" s="76"/>
      <c r="P421" s="76"/>
      <c r="Q421" s="76"/>
      <c r="R421" s="76"/>
      <c r="S421" s="76"/>
      <c r="T421" s="76"/>
      <c r="U421" s="7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5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  <c r="FC421" s="76"/>
      <c r="FD421" s="76"/>
      <c r="FE421" s="76"/>
      <c r="FF421" s="76"/>
      <c r="FG421" s="76"/>
      <c r="FH421" s="76"/>
      <c r="FI421" s="76"/>
      <c r="FJ421" s="76"/>
      <c r="FK421" s="76"/>
      <c r="FL421" s="76"/>
      <c r="FM421" s="76"/>
      <c r="FN421" s="76"/>
      <c r="FO421" s="76"/>
      <c r="FP421" s="76"/>
      <c r="FQ421" s="76"/>
      <c r="FR421" s="76"/>
      <c r="FS421" s="76"/>
      <c r="FT421" s="76"/>
      <c r="FU421" s="76"/>
      <c r="FV421" s="76"/>
      <c r="FW421" s="76"/>
      <c r="FX421" s="76"/>
      <c r="FY421" s="76"/>
      <c r="FZ421" s="76"/>
      <c r="GA421" s="76"/>
      <c r="GB421" s="76"/>
      <c r="GC421" s="76"/>
      <c r="GD421" s="76"/>
      <c r="GE421" s="76"/>
      <c r="GF421" s="76"/>
      <c r="GG421" s="76"/>
      <c r="GH421" s="76"/>
      <c r="GI421" s="76"/>
      <c r="GJ421" s="76"/>
      <c r="GK421" s="76"/>
      <c r="GL421" s="76"/>
      <c r="GM421" s="76"/>
      <c r="GN421" s="76"/>
      <c r="GO421" s="76"/>
      <c r="GP421" s="76"/>
      <c r="GQ421" s="76"/>
      <c r="GR421" s="76"/>
      <c r="GS421" s="76"/>
      <c r="GT421" s="76"/>
      <c r="GU421" s="76"/>
      <c r="GV421" s="76"/>
      <c r="GW421" s="76"/>
      <c r="GX421" s="76"/>
      <c r="GY421" s="76"/>
      <c r="GZ421" s="76"/>
      <c r="HA421" s="76"/>
      <c r="HB421" s="76"/>
      <c r="HC421" s="76"/>
      <c r="HD421" s="76"/>
      <c r="HE421" s="76"/>
      <c r="HF421" s="76"/>
      <c r="HG421" s="76"/>
      <c r="HH421" s="76"/>
      <c r="HI421" s="76"/>
      <c r="HJ421" s="76"/>
      <c r="HK421" s="76"/>
      <c r="HL421" s="76"/>
      <c r="HM421" s="76"/>
      <c r="HN421" s="76"/>
      <c r="HO421" s="76"/>
      <c r="HP421" s="76"/>
      <c r="HQ421" s="76"/>
      <c r="HR421" s="76"/>
      <c r="HS421" s="76"/>
      <c r="HT421" s="76"/>
      <c r="HU421" s="76"/>
      <c r="HV421" s="76"/>
      <c r="HW421" s="76"/>
      <c r="HX421" s="76"/>
      <c r="HY421" s="76"/>
      <c r="HZ421" s="76"/>
      <c r="IA421" s="76"/>
      <c r="IB421" s="76"/>
      <c r="IC421" s="76"/>
      <c r="ID421" s="76"/>
      <c r="IE421" s="76"/>
      <c r="IF421" s="76"/>
      <c r="IG421" s="76"/>
      <c r="IH421" s="76"/>
      <c r="II421" s="76"/>
      <c r="IJ421" s="76"/>
      <c r="IK421" s="76"/>
      <c r="IL421" s="76"/>
      <c r="IM421" s="76"/>
      <c r="IN421" s="76"/>
      <c r="IO421" s="76"/>
      <c r="IP421" s="76"/>
      <c r="IQ421" s="76"/>
      <c r="IR421" s="76"/>
      <c r="IS421" s="76"/>
      <c r="IT421" s="76"/>
      <c r="IU421" s="76"/>
      <c r="IV421" s="76"/>
      <c r="IW421" s="76"/>
      <c r="IX421" s="76"/>
      <c r="IY421" s="76"/>
      <c r="IZ421" s="76"/>
      <c r="JA421" s="76"/>
      <c r="JB421" s="76"/>
      <c r="JC421" s="76"/>
      <c r="JD421" s="76"/>
      <c r="JE421" s="76"/>
      <c r="JF421" s="76"/>
      <c r="JG421" s="76"/>
      <c r="JH421" s="76"/>
      <c r="JI421" s="76"/>
      <c r="JJ421" s="76"/>
      <c r="JK421" s="76"/>
      <c r="JL421" s="76"/>
      <c r="JM421" s="76"/>
      <c r="JN421" s="76"/>
      <c r="JO421" s="76"/>
      <c r="JP421" s="76"/>
      <c r="JQ421" s="76"/>
      <c r="JR421" s="76"/>
      <c r="JS421" s="76"/>
      <c r="JT421" s="76"/>
      <c r="JU421" s="76"/>
      <c r="JV421" s="76"/>
      <c r="JW421" s="76"/>
      <c r="JX421" s="76"/>
      <c r="JY421" s="76"/>
      <c r="JZ421" s="76"/>
      <c r="KA421" s="76"/>
      <c r="KB421" s="76"/>
      <c r="KC421" s="76"/>
      <c r="KD421" s="76"/>
      <c r="KE421" s="76"/>
      <c r="KF421" s="76"/>
      <c r="KG421" s="76"/>
      <c r="KH421" s="76"/>
      <c r="KI421" s="76"/>
      <c r="KJ421" s="76"/>
      <c r="KK421" s="76"/>
      <c r="KL421" s="76"/>
      <c r="KM421" s="76"/>
      <c r="KN421" s="76"/>
      <c r="KO421" s="76"/>
      <c r="KP421" s="76"/>
      <c r="KQ421" s="76"/>
      <c r="KR421" s="76"/>
      <c r="KS421" s="76"/>
      <c r="KT421" s="76"/>
      <c r="KU421" s="76"/>
      <c r="KV421" s="76"/>
      <c r="KW421" s="76"/>
      <c r="KX421" s="76"/>
      <c r="KY421" s="76"/>
      <c r="KZ421" s="76"/>
      <c r="LA421" s="76"/>
      <c r="LB421" s="76"/>
      <c r="LC421" s="76"/>
      <c r="LD421" s="76"/>
      <c r="LE421" s="76"/>
      <c r="LF421" s="76"/>
      <c r="LG421" s="76"/>
      <c r="LH421" s="76"/>
      <c r="LI421" s="76"/>
      <c r="LJ421" s="76"/>
      <c r="LK421" s="76"/>
      <c r="LL421" s="76"/>
      <c r="LM421" s="76"/>
      <c r="LN421" s="76"/>
      <c r="LO421" s="76"/>
      <c r="LP421" s="76"/>
      <c r="LQ421" s="76"/>
      <c r="LR421" s="76"/>
      <c r="LS421" s="76"/>
      <c r="LT421" s="76"/>
      <c r="LU421" s="76"/>
      <c r="LV421" s="76"/>
      <c r="LW421" s="76"/>
      <c r="LX421" s="76"/>
      <c r="LY421" s="76"/>
      <c r="LZ421" s="76"/>
      <c r="MA421" s="76"/>
      <c r="MB421" s="76"/>
      <c r="MC421" s="76"/>
      <c r="MD421" s="76"/>
      <c r="ME421" s="76"/>
      <c r="MF421" s="76"/>
      <c r="MG421" s="76"/>
      <c r="MH421" s="76"/>
      <c r="MI421" s="76"/>
      <c r="MJ421" s="76"/>
      <c r="MK421" s="76"/>
      <c r="ML421" s="76"/>
      <c r="MM421" s="76"/>
      <c r="MN421" s="76"/>
      <c r="MO421" s="76"/>
      <c r="MP421" s="76"/>
      <c r="MQ421" s="76"/>
      <c r="MR421" s="76"/>
      <c r="MS421" s="76"/>
      <c r="MT421" s="76"/>
      <c r="MU421" s="76"/>
      <c r="MV421" s="76"/>
      <c r="MW421" s="76"/>
      <c r="MX421" s="76"/>
      <c r="MY421" s="76"/>
      <c r="MZ421" s="76"/>
      <c r="NA421" s="76"/>
      <c r="NB421" s="76"/>
      <c r="NC421" s="76"/>
      <c r="ND421" s="76"/>
      <c r="NE421" s="76"/>
      <c r="NF421" s="76"/>
      <c r="NG421" s="76"/>
      <c r="NH421" s="76"/>
      <c r="NI421" s="76"/>
      <c r="NJ421" s="76"/>
      <c r="NK421" s="76"/>
      <c r="NL421" s="76"/>
      <c r="NM421" s="76"/>
      <c r="NN421" s="76"/>
    </row>
    <row r="422" spans="1:378">
      <c r="A422" s="15">
        <v>414</v>
      </c>
      <c r="B422" s="121"/>
      <c r="C422" s="44"/>
      <c r="D422" s="43"/>
      <c r="E422" s="41"/>
      <c r="F422" s="41"/>
      <c r="G422" s="107"/>
      <c r="H422" s="42"/>
      <c r="I422" s="87">
        <f>COUNTIF(C$9:C422,C422)</f>
        <v>0</v>
      </c>
      <c r="J422" s="101">
        <f t="shared" si="58"/>
        <v>0</v>
      </c>
      <c r="K422" s="102">
        <f t="shared" si="59"/>
        <v>0</v>
      </c>
      <c r="L422" s="103">
        <f t="shared" si="60"/>
        <v>0</v>
      </c>
      <c r="M422" s="75"/>
      <c r="N422" s="76"/>
      <c r="O422" s="76"/>
      <c r="P422" s="76"/>
      <c r="Q422" s="76"/>
      <c r="R422" s="76"/>
      <c r="S422" s="76"/>
      <c r="T422" s="76"/>
      <c r="U422" s="75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5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  <c r="IX422" s="76"/>
      <c r="IY422" s="76"/>
      <c r="IZ422" s="76"/>
      <c r="JA422" s="76"/>
      <c r="JB422" s="76"/>
      <c r="JC422" s="76"/>
      <c r="JD422" s="76"/>
      <c r="JE422" s="76"/>
      <c r="JF422" s="76"/>
      <c r="JG422" s="76"/>
      <c r="JH422" s="76"/>
      <c r="JI422" s="76"/>
      <c r="JJ422" s="76"/>
      <c r="JK422" s="76"/>
      <c r="JL422" s="76"/>
      <c r="JM422" s="76"/>
      <c r="JN422" s="76"/>
      <c r="JO422" s="76"/>
      <c r="JP422" s="76"/>
      <c r="JQ422" s="76"/>
      <c r="JR422" s="76"/>
      <c r="JS422" s="76"/>
      <c r="JT422" s="76"/>
      <c r="JU422" s="76"/>
      <c r="JV422" s="76"/>
      <c r="JW422" s="76"/>
      <c r="JX422" s="76"/>
      <c r="JY422" s="76"/>
      <c r="JZ422" s="76"/>
      <c r="KA422" s="76"/>
      <c r="KB422" s="76"/>
      <c r="KC422" s="76"/>
      <c r="KD422" s="76"/>
      <c r="KE422" s="76"/>
      <c r="KF422" s="76"/>
      <c r="KG422" s="76"/>
      <c r="KH422" s="76"/>
      <c r="KI422" s="76"/>
      <c r="KJ422" s="76"/>
      <c r="KK422" s="76"/>
      <c r="KL422" s="76"/>
      <c r="KM422" s="76"/>
      <c r="KN422" s="76"/>
      <c r="KO422" s="76"/>
      <c r="KP422" s="76"/>
      <c r="KQ422" s="76"/>
      <c r="KR422" s="76"/>
      <c r="KS422" s="76"/>
      <c r="KT422" s="76"/>
      <c r="KU422" s="76"/>
      <c r="KV422" s="76"/>
      <c r="KW422" s="76"/>
      <c r="KX422" s="76"/>
      <c r="KY422" s="76"/>
      <c r="KZ422" s="76"/>
      <c r="LA422" s="76"/>
      <c r="LB422" s="76"/>
      <c r="LC422" s="76"/>
      <c r="LD422" s="76"/>
      <c r="LE422" s="76"/>
      <c r="LF422" s="76"/>
      <c r="LG422" s="76"/>
      <c r="LH422" s="76"/>
      <c r="LI422" s="76"/>
      <c r="LJ422" s="76"/>
      <c r="LK422" s="76"/>
      <c r="LL422" s="76"/>
      <c r="LM422" s="76"/>
      <c r="LN422" s="76"/>
      <c r="LO422" s="76"/>
      <c r="LP422" s="76"/>
      <c r="LQ422" s="76"/>
      <c r="LR422" s="76"/>
      <c r="LS422" s="76"/>
      <c r="LT422" s="76"/>
      <c r="LU422" s="76"/>
      <c r="LV422" s="76"/>
      <c r="LW422" s="76"/>
      <c r="LX422" s="76"/>
      <c r="LY422" s="76"/>
      <c r="LZ422" s="76"/>
      <c r="MA422" s="76"/>
      <c r="MB422" s="76"/>
      <c r="MC422" s="76"/>
      <c r="MD422" s="76"/>
      <c r="ME422" s="76"/>
      <c r="MF422" s="76"/>
      <c r="MG422" s="76"/>
      <c r="MH422" s="76"/>
      <c r="MI422" s="76"/>
      <c r="MJ422" s="76"/>
      <c r="MK422" s="76"/>
      <c r="ML422" s="76"/>
      <c r="MM422" s="76"/>
      <c r="MN422" s="76"/>
      <c r="MO422" s="76"/>
      <c r="MP422" s="76"/>
      <c r="MQ422" s="76"/>
      <c r="MR422" s="76"/>
      <c r="MS422" s="76"/>
      <c r="MT422" s="76"/>
      <c r="MU422" s="76"/>
      <c r="MV422" s="76"/>
      <c r="MW422" s="76"/>
      <c r="MX422" s="76"/>
      <c r="MY422" s="76"/>
      <c r="MZ422" s="76"/>
      <c r="NA422" s="76"/>
      <c r="NB422" s="76"/>
      <c r="NC422" s="76"/>
      <c r="ND422" s="76"/>
      <c r="NE422" s="76"/>
      <c r="NF422" s="76"/>
      <c r="NG422" s="76"/>
      <c r="NH422" s="76"/>
      <c r="NI422" s="76"/>
      <c r="NJ422" s="76"/>
      <c r="NK422" s="76"/>
      <c r="NL422" s="76"/>
      <c r="NM422" s="76"/>
      <c r="NN422" s="76"/>
    </row>
    <row r="423" spans="1:378">
      <c r="A423" s="15">
        <v>415</v>
      </c>
      <c r="B423" s="121"/>
      <c r="C423" s="44"/>
      <c r="D423" s="43"/>
      <c r="E423" s="41"/>
      <c r="F423" s="41"/>
      <c r="G423" s="107"/>
      <c r="H423" s="42"/>
      <c r="I423" s="87">
        <f>COUNTIF(C$9:C423,C423)</f>
        <v>0</v>
      </c>
      <c r="J423" s="101">
        <f t="shared" si="58"/>
        <v>0</v>
      </c>
      <c r="K423" s="102">
        <f t="shared" si="59"/>
        <v>0</v>
      </c>
      <c r="L423" s="103">
        <f t="shared" si="60"/>
        <v>0</v>
      </c>
      <c r="M423" s="75"/>
      <c r="N423" s="76"/>
      <c r="O423" s="76"/>
      <c r="P423" s="76"/>
      <c r="Q423" s="76"/>
      <c r="R423" s="76"/>
      <c r="S423" s="76"/>
      <c r="T423" s="76"/>
      <c r="U423" s="75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5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  <c r="FC423" s="76"/>
      <c r="FD423" s="76"/>
      <c r="FE423" s="76"/>
      <c r="FF423" s="76"/>
      <c r="FG423" s="76"/>
      <c r="FH423" s="76"/>
      <c r="FI423" s="76"/>
      <c r="FJ423" s="76"/>
      <c r="FK423" s="76"/>
      <c r="FL423" s="76"/>
      <c r="FM423" s="76"/>
      <c r="FN423" s="76"/>
      <c r="FO423" s="76"/>
      <c r="FP423" s="76"/>
      <c r="FQ423" s="76"/>
      <c r="FR423" s="76"/>
      <c r="FS423" s="76"/>
      <c r="FT423" s="76"/>
      <c r="FU423" s="76"/>
      <c r="FV423" s="76"/>
      <c r="FW423" s="76"/>
      <c r="FX423" s="76"/>
      <c r="FY423" s="76"/>
      <c r="FZ423" s="76"/>
      <c r="GA423" s="76"/>
      <c r="GB423" s="76"/>
      <c r="GC423" s="76"/>
      <c r="GD423" s="76"/>
      <c r="GE423" s="76"/>
      <c r="GF423" s="76"/>
      <c r="GG423" s="76"/>
      <c r="GH423" s="76"/>
      <c r="GI423" s="76"/>
      <c r="GJ423" s="76"/>
      <c r="GK423" s="76"/>
      <c r="GL423" s="76"/>
      <c r="GM423" s="76"/>
      <c r="GN423" s="76"/>
      <c r="GO423" s="76"/>
      <c r="GP423" s="76"/>
      <c r="GQ423" s="76"/>
      <c r="GR423" s="76"/>
      <c r="GS423" s="76"/>
      <c r="GT423" s="76"/>
      <c r="GU423" s="76"/>
      <c r="GV423" s="76"/>
      <c r="GW423" s="76"/>
      <c r="GX423" s="76"/>
      <c r="GY423" s="76"/>
      <c r="GZ423" s="76"/>
      <c r="HA423" s="76"/>
      <c r="HB423" s="76"/>
      <c r="HC423" s="76"/>
      <c r="HD423" s="76"/>
      <c r="HE423" s="76"/>
      <c r="HF423" s="76"/>
      <c r="HG423" s="76"/>
      <c r="HH423" s="76"/>
      <c r="HI423" s="76"/>
      <c r="HJ423" s="76"/>
      <c r="HK423" s="76"/>
      <c r="HL423" s="76"/>
      <c r="HM423" s="76"/>
      <c r="HN423" s="76"/>
      <c r="HO423" s="76"/>
      <c r="HP423" s="76"/>
      <c r="HQ423" s="76"/>
      <c r="HR423" s="76"/>
      <c r="HS423" s="76"/>
      <c r="HT423" s="76"/>
      <c r="HU423" s="76"/>
      <c r="HV423" s="76"/>
      <c r="HW423" s="76"/>
      <c r="HX423" s="76"/>
      <c r="HY423" s="76"/>
      <c r="HZ423" s="76"/>
      <c r="IA423" s="76"/>
      <c r="IB423" s="76"/>
      <c r="IC423" s="76"/>
      <c r="ID423" s="76"/>
      <c r="IE423" s="76"/>
      <c r="IF423" s="76"/>
      <c r="IG423" s="76"/>
      <c r="IH423" s="76"/>
      <c r="II423" s="76"/>
      <c r="IJ423" s="76"/>
      <c r="IK423" s="76"/>
      <c r="IL423" s="76"/>
      <c r="IM423" s="76"/>
      <c r="IN423" s="76"/>
      <c r="IO423" s="76"/>
      <c r="IP423" s="76"/>
      <c r="IQ423" s="76"/>
      <c r="IR423" s="76"/>
      <c r="IS423" s="76"/>
      <c r="IT423" s="76"/>
      <c r="IU423" s="76"/>
      <c r="IV423" s="76"/>
      <c r="IW423" s="76"/>
      <c r="IX423" s="76"/>
      <c r="IY423" s="76"/>
      <c r="IZ423" s="76"/>
      <c r="JA423" s="76"/>
      <c r="JB423" s="76"/>
      <c r="JC423" s="76"/>
      <c r="JD423" s="76"/>
      <c r="JE423" s="76"/>
      <c r="JF423" s="76"/>
      <c r="JG423" s="76"/>
      <c r="JH423" s="76"/>
      <c r="JI423" s="76"/>
      <c r="JJ423" s="76"/>
      <c r="JK423" s="76"/>
      <c r="JL423" s="76"/>
      <c r="JM423" s="76"/>
      <c r="JN423" s="76"/>
      <c r="JO423" s="76"/>
      <c r="JP423" s="76"/>
      <c r="JQ423" s="76"/>
      <c r="JR423" s="76"/>
      <c r="JS423" s="76"/>
      <c r="JT423" s="76"/>
      <c r="JU423" s="76"/>
      <c r="JV423" s="76"/>
      <c r="JW423" s="76"/>
      <c r="JX423" s="76"/>
      <c r="JY423" s="76"/>
      <c r="JZ423" s="76"/>
      <c r="KA423" s="76"/>
      <c r="KB423" s="76"/>
      <c r="KC423" s="76"/>
      <c r="KD423" s="76"/>
      <c r="KE423" s="76"/>
      <c r="KF423" s="76"/>
      <c r="KG423" s="76"/>
      <c r="KH423" s="76"/>
      <c r="KI423" s="76"/>
      <c r="KJ423" s="76"/>
      <c r="KK423" s="76"/>
      <c r="KL423" s="76"/>
      <c r="KM423" s="76"/>
      <c r="KN423" s="76"/>
      <c r="KO423" s="76"/>
      <c r="KP423" s="76"/>
      <c r="KQ423" s="76"/>
      <c r="KR423" s="76"/>
      <c r="KS423" s="76"/>
      <c r="KT423" s="76"/>
      <c r="KU423" s="76"/>
      <c r="KV423" s="76"/>
      <c r="KW423" s="76"/>
      <c r="KX423" s="76"/>
      <c r="KY423" s="76"/>
      <c r="KZ423" s="76"/>
      <c r="LA423" s="76"/>
      <c r="LB423" s="76"/>
      <c r="LC423" s="76"/>
      <c r="LD423" s="76"/>
      <c r="LE423" s="76"/>
      <c r="LF423" s="76"/>
      <c r="LG423" s="76"/>
      <c r="LH423" s="76"/>
      <c r="LI423" s="76"/>
      <c r="LJ423" s="76"/>
      <c r="LK423" s="76"/>
      <c r="LL423" s="76"/>
      <c r="LM423" s="76"/>
      <c r="LN423" s="76"/>
      <c r="LO423" s="76"/>
      <c r="LP423" s="76"/>
      <c r="LQ423" s="76"/>
      <c r="LR423" s="76"/>
      <c r="LS423" s="76"/>
      <c r="LT423" s="76"/>
      <c r="LU423" s="76"/>
      <c r="LV423" s="76"/>
      <c r="LW423" s="76"/>
      <c r="LX423" s="76"/>
      <c r="LY423" s="76"/>
      <c r="LZ423" s="76"/>
      <c r="MA423" s="76"/>
      <c r="MB423" s="76"/>
      <c r="MC423" s="76"/>
      <c r="MD423" s="76"/>
      <c r="ME423" s="76"/>
      <c r="MF423" s="76"/>
      <c r="MG423" s="76"/>
      <c r="MH423" s="76"/>
      <c r="MI423" s="76"/>
      <c r="MJ423" s="76"/>
      <c r="MK423" s="76"/>
      <c r="ML423" s="76"/>
      <c r="MM423" s="76"/>
      <c r="MN423" s="76"/>
      <c r="MO423" s="76"/>
      <c r="MP423" s="76"/>
      <c r="MQ423" s="76"/>
      <c r="MR423" s="76"/>
      <c r="MS423" s="76"/>
      <c r="MT423" s="76"/>
      <c r="MU423" s="76"/>
      <c r="MV423" s="76"/>
      <c r="MW423" s="76"/>
      <c r="MX423" s="76"/>
      <c r="MY423" s="76"/>
      <c r="MZ423" s="76"/>
      <c r="NA423" s="76"/>
      <c r="NB423" s="76"/>
      <c r="NC423" s="76"/>
      <c r="ND423" s="76"/>
      <c r="NE423" s="76"/>
      <c r="NF423" s="76"/>
      <c r="NG423" s="76"/>
      <c r="NH423" s="76"/>
      <c r="NI423" s="76"/>
      <c r="NJ423" s="76"/>
      <c r="NK423" s="76"/>
      <c r="NL423" s="76"/>
      <c r="NM423" s="76"/>
      <c r="NN423" s="76"/>
    </row>
    <row r="424" spans="1:378">
      <c r="A424" s="15">
        <v>416</v>
      </c>
      <c r="B424" s="121"/>
      <c r="C424" s="44"/>
      <c r="D424" s="43"/>
      <c r="E424" s="41"/>
      <c r="F424" s="41"/>
      <c r="G424" s="107"/>
      <c r="H424" s="42"/>
      <c r="I424" s="87">
        <f>COUNTIF(C$9:C424,C424)</f>
        <v>0</v>
      </c>
      <c r="J424" s="101">
        <f t="shared" si="58"/>
        <v>0</v>
      </c>
      <c r="K424" s="102">
        <f t="shared" si="59"/>
        <v>0</v>
      </c>
      <c r="L424" s="103">
        <f t="shared" si="60"/>
        <v>0</v>
      </c>
      <c r="M424" s="75"/>
      <c r="N424" s="76"/>
      <c r="O424" s="76"/>
      <c r="P424" s="76"/>
      <c r="Q424" s="76"/>
      <c r="R424" s="76"/>
      <c r="S424" s="76"/>
      <c r="T424" s="76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5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  <c r="FC424" s="76"/>
      <c r="FD424" s="76"/>
      <c r="FE424" s="76"/>
      <c r="FF424" s="76"/>
      <c r="FG424" s="76"/>
      <c r="FH424" s="76"/>
      <c r="FI424" s="76"/>
      <c r="FJ424" s="76"/>
      <c r="FK424" s="76"/>
      <c r="FL424" s="76"/>
      <c r="FM424" s="76"/>
      <c r="FN424" s="76"/>
      <c r="FO424" s="76"/>
      <c r="FP424" s="76"/>
      <c r="FQ424" s="76"/>
      <c r="FR424" s="76"/>
      <c r="FS424" s="76"/>
      <c r="FT424" s="76"/>
      <c r="FU424" s="76"/>
      <c r="FV424" s="76"/>
      <c r="FW424" s="76"/>
      <c r="FX424" s="76"/>
      <c r="FY424" s="76"/>
      <c r="FZ424" s="76"/>
      <c r="GA424" s="76"/>
      <c r="GB424" s="76"/>
      <c r="GC424" s="76"/>
      <c r="GD424" s="76"/>
      <c r="GE424" s="76"/>
      <c r="GF424" s="76"/>
      <c r="GG424" s="76"/>
      <c r="GH424" s="76"/>
      <c r="GI424" s="76"/>
      <c r="GJ424" s="76"/>
      <c r="GK424" s="76"/>
      <c r="GL424" s="76"/>
      <c r="GM424" s="76"/>
      <c r="GN424" s="76"/>
      <c r="GO424" s="76"/>
      <c r="GP424" s="76"/>
      <c r="GQ424" s="76"/>
      <c r="GR424" s="76"/>
      <c r="GS424" s="76"/>
      <c r="GT424" s="76"/>
      <c r="GU424" s="76"/>
      <c r="GV424" s="76"/>
      <c r="GW424" s="76"/>
      <c r="GX424" s="76"/>
      <c r="GY424" s="76"/>
      <c r="GZ424" s="76"/>
      <c r="HA424" s="76"/>
      <c r="HB424" s="76"/>
      <c r="HC424" s="76"/>
      <c r="HD424" s="76"/>
      <c r="HE424" s="76"/>
      <c r="HF424" s="76"/>
      <c r="HG424" s="76"/>
      <c r="HH424" s="76"/>
      <c r="HI424" s="76"/>
      <c r="HJ424" s="76"/>
      <c r="HK424" s="76"/>
      <c r="HL424" s="76"/>
      <c r="HM424" s="76"/>
      <c r="HN424" s="76"/>
      <c r="HO424" s="76"/>
      <c r="HP424" s="76"/>
      <c r="HQ424" s="76"/>
      <c r="HR424" s="76"/>
      <c r="HS424" s="76"/>
      <c r="HT424" s="76"/>
      <c r="HU424" s="76"/>
      <c r="HV424" s="76"/>
      <c r="HW424" s="76"/>
      <c r="HX424" s="76"/>
      <c r="HY424" s="76"/>
      <c r="HZ424" s="76"/>
      <c r="IA424" s="76"/>
      <c r="IB424" s="76"/>
      <c r="IC424" s="76"/>
      <c r="ID424" s="76"/>
      <c r="IE424" s="76"/>
      <c r="IF424" s="76"/>
      <c r="IG424" s="76"/>
      <c r="IH424" s="76"/>
      <c r="II424" s="76"/>
      <c r="IJ424" s="76"/>
      <c r="IK424" s="76"/>
      <c r="IL424" s="76"/>
      <c r="IM424" s="76"/>
      <c r="IN424" s="76"/>
      <c r="IO424" s="76"/>
      <c r="IP424" s="76"/>
      <c r="IQ424" s="76"/>
      <c r="IR424" s="76"/>
      <c r="IS424" s="76"/>
      <c r="IT424" s="76"/>
      <c r="IU424" s="76"/>
      <c r="IV424" s="76"/>
      <c r="IW424" s="76"/>
      <c r="IX424" s="76"/>
      <c r="IY424" s="76"/>
      <c r="IZ424" s="76"/>
      <c r="JA424" s="76"/>
      <c r="JB424" s="76"/>
      <c r="JC424" s="76"/>
      <c r="JD424" s="76"/>
      <c r="JE424" s="76"/>
      <c r="JF424" s="76"/>
      <c r="JG424" s="76"/>
      <c r="JH424" s="76"/>
      <c r="JI424" s="76"/>
      <c r="JJ424" s="76"/>
      <c r="JK424" s="76"/>
      <c r="JL424" s="76"/>
      <c r="JM424" s="76"/>
      <c r="JN424" s="76"/>
      <c r="JO424" s="76"/>
      <c r="JP424" s="76"/>
      <c r="JQ424" s="76"/>
      <c r="JR424" s="76"/>
      <c r="JS424" s="76"/>
      <c r="JT424" s="76"/>
      <c r="JU424" s="76"/>
      <c r="JV424" s="76"/>
      <c r="JW424" s="76"/>
      <c r="JX424" s="76"/>
      <c r="JY424" s="76"/>
      <c r="JZ424" s="76"/>
      <c r="KA424" s="76"/>
      <c r="KB424" s="76"/>
      <c r="KC424" s="76"/>
      <c r="KD424" s="76"/>
      <c r="KE424" s="76"/>
      <c r="KF424" s="76"/>
      <c r="KG424" s="76"/>
      <c r="KH424" s="76"/>
      <c r="KI424" s="76"/>
      <c r="KJ424" s="76"/>
      <c r="KK424" s="76"/>
      <c r="KL424" s="76"/>
      <c r="KM424" s="76"/>
      <c r="KN424" s="76"/>
      <c r="KO424" s="76"/>
      <c r="KP424" s="76"/>
      <c r="KQ424" s="76"/>
      <c r="KR424" s="76"/>
      <c r="KS424" s="76"/>
      <c r="KT424" s="76"/>
      <c r="KU424" s="76"/>
      <c r="KV424" s="76"/>
      <c r="KW424" s="76"/>
      <c r="KX424" s="76"/>
      <c r="KY424" s="76"/>
      <c r="KZ424" s="76"/>
      <c r="LA424" s="76"/>
      <c r="LB424" s="76"/>
      <c r="LC424" s="76"/>
      <c r="LD424" s="76"/>
      <c r="LE424" s="76"/>
      <c r="LF424" s="76"/>
      <c r="LG424" s="76"/>
      <c r="LH424" s="76"/>
      <c r="LI424" s="76"/>
      <c r="LJ424" s="76"/>
      <c r="LK424" s="76"/>
      <c r="LL424" s="76"/>
      <c r="LM424" s="76"/>
      <c r="LN424" s="76"/>
      <c r="LO424" s="76"/>
      <c r="LP424" s="76"/>
      <c r="LQ424" s="76"/>
      <c r="LR424" s="76"/>
      <c r="LS424" s="76"/>
      <c r="LT424" s="76"/>
      <c r="LU424" s="76"/>
      <c r="LV424" s="76"/>
      <c r="LW424" s="76"/>
      <c r="LX424" s="76"/>
      <c r="LY424" s="76"/>
      <c r="LZ424" s="76"/>
      <c r="MA424" s="76"/>
      <c r="MB424" s="76"/>
      <c r="MC424" s="76"/>
      <c r="MD424" s="76"/>
      <c r="ME424" s="76"/>
      <c r="MF424" s="76"/>
      <c r="MG424" s="76"/>
      <c r="MH424" s="76"/>
      <c r="MI424" s="76"/>
      <c r="MJ424" s="76"/>
      <c r="MK424" s="76"/>
      <c r="ML424" s="76"/>
      <c r="MM424" s="76"/>
      <c r="MN424" s="76"/>
      <c r="MO424" s="76"/>
      <c r="MP424" s="76"/>
      <c r="MQ424" s="76"/>
      <c r="MR424" s="76"/>
      <c r="MS424" s="76"/>
      <c r="MT424" s="76"/>
      <c r="MU424" s="76"/>
      <c r="MV424" s="76"/>
      <c r="MW424" s="76"/>
      <c r="MX424" s="76"/>
      <c r="MY424" s="76"/>
      <c r="MZ424" s="76"/>
      <c r="NA424" s="76"/>
      <c r="NB424" s="76"/>
      <c r="NC424" s="76"/>
      <c r="ND424" s="76"/>
      <c r="NE424" s="76"/>
      <c r="NF424" s="76"/>
      <c r="NG424" s="76"/>
      <c r="NH424" s="76"/>
      <c r="NI424" s="76"/>
      <c r="NJ424" s="76"/>
      <c r="NK424" s="76"/>
      <c r="NL424" s="76"/>
      <c r="NM424" s="76"/>
      <c r="NN424" s="76"/>
    </row>
    <row r="425" spans="1:378">
      <c r="A425" s="15">
        <v>417</v>
      </c>
      <c r="B425" s="121"/>
      <c r="C425" s="44"/>
      <c r="D425" s="43"/>
      <c r="E425" s="41"/>
      <c r="F425" s="41"/>
      <c r="G425" s="107"/>
      <c r="H425" s="42"/>
      <c r="I425" s="87">
        <f>COUNTIF(C$9:C425,C425)</f>
        <v>0</v>
      </c>
      <c r="J425" s="101">
        <f t="shared" si="58"/>
        <v>0</v>
      </c>
      <c r="K425" s="102">
        <f t="shared" si="59"/>
        <v>0</v>
      </c>
      <c r="L425" s="103">
        <f t="shared" si="60"/>
        <v>0</v>
      </c>
      <c r="M425" s="75"/>
      <c r="N425" s="76"/>
      <c r="O425" s="76"/>
      <c r="P425" s="76"/>
      <c r="Q425" s="76"/>
      <c r="R425" s="76"/>
      <c r="S425" s="76"/>
      <c r="T425" s="76"/>
      <c r="U425" s="7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5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  <c r="FC425" s="76"/>
      <c r="FD425" s="76"/>
      <c r="FE425" s="76"/>
      <c r="FF425" s="76"/>
      <c r="FG425" s="76"/>
      <c r="FH425" s="76"/>
      <c r="FI425" s="76"/>
      <c r="FJ425" s="76"/>
      <c r="FK425" s="76"/>
      <c r="FL425" s="76"/>
      <c r="FM425" s="76"/>
      <c r="FN425" s="76"/>
      <c r="FO425" s="76"/>
      <c r="FP425" s="76"/>
      <c r="FQ425" s="76"/>
      <c r="FR425" s="76"/>
      <c r="FS425" s="76"/>
      <c r="FT425" s="76"/>
      <c r="FU425" s="76"/>
      <c r="FV425" s="76"/>
      <c r="FW425" s="76"/>
      <c r="FX425" s="76"/>
      <c r="FY425" s="76"/>
      <c r="FZ425" s="76"/>
      <c r="GA425" s="76"/>
      <c r="GB425" s="76"/>
      <c r="GC425" s="76"/>
      <c r="GD425" s="76"/>
      <c r="GE425" s="76"/>
      <c r="GF425" s="76"/>
      <c r="GG425" s="76"/>
      <c r="GH425" s="76"/>
      <c r="GI425" s="76"/>
      <c r="GJ425" s="76"/>
      <c r="GK425" s="76"/>
      <c r="GL425" s="76"/>
      <c r="GM425" s="76"/>
      <c r="GN425" s="76"/>
      <c r="GO425" s="76"/>
      <c r="GP425" s="76"/>
      <c r="GQ425" s="76"/>
      <c r="GR425" s="76"/>
      <c r="GS425" s="76"/>
      <c r="GT425" s="76"/>
      <c r="GU425" s="76"/>
      <c r="GV425" s="76"/>
      <c r="GW425" s="76"/>
      <c r="GX425" s="76"/>
      <c r="GY425" s="76"/>
      <c r="GZ425" s="76"/>
      <c r="HA425" s="76"/>
      <c r="HB425" s="76"/>
      <c r="HC425" s="76"/>
      <c r="HD425" s="76"/>
      <c r="HE425" s="76"/>
      <c r="HF425" s="76"/>
      <c r="HG425" s="76"/>
      <c r="HH425" s="76"/>
      <c r="HI425" s="76"/>
      <c r="HJ425" s="76"/>
      <c r="HK425" s="76"/>
      <c r="HL425" s="76"/>
      <c r="HM425" s="76"/>
      <c r="HN425" s="76"/>
      <c r="HO425" s="76"/>
      <c r="HP425" s="76"/>
      <c r="HQ425" s="76"/>
      <c r="HR425" s="76"/>
      <c r="HS425" s="76"/>
      <c r="HT425" s="76"/>
      <c r="HU425" s="76"/>
      <c r="HV425" s="76"/>
      <c r="HW425" s="76"/>
      <c r="HX425" s="76"/>
      <c r="HY425" s="76"/>
      <c r="HZ425" s="76"/>
      <c r="IA425" s="76"/>
      <c r="IB425" s="76"/>
      <c r="IC425" s="76"/>
      <c r="ID425" s="76"/>
      <c r="IE425" s="76"/>
      <c r="IF425" s="76"/>
      <c r="IG425" s="76"/>
      <c r="IH425" s="76"/>
      <c r="II425" s="76"/>
      <c r="IJ425" s="76"/>
      <c r="IK425" s="76"/>
      <c r="IL425" s="76"/>
      <c r="IM425" s="76"/>
      <c r="IN425" s="76"/>
      <c r="IO425" s="76"/>
      <c r="IP425" s="76"/>
      <c r="IQ425" s="76"/>
      <c r="IR425" s="76"/>
      <c r="IS425" s="76"/>
      <c r="IT425" s="76"/>
      <c r="IU425" s="76"/>
      <c r="IV425" s="76"/>
      <c r="IW425" s="76"/>
      <c r="IX425" s="76"/>
      <c r="IY425" s="76"/>
      <c r="IZ425" s="76"/>
      <c r="JA425" s="76"/>
      <c r="JB425" s="76"/>
      <c r="JC425" s="76"/>
      <c r="JD425" s="76"/>
      <c r="JE425" s="76"/>
      <c r="JF425" s="76"/>
      <c r="JG425" s="76"/>
      <c r="JH425" s="76"/>
      <c r="JI425" s="76"/>
      <c r="JJ425" s="76"/>
      <c r="JK425" s="76"/>
      <c r="JL425" s="76"/>
      <c r="JM425" s="76"/>
      <c r="JN425" s="76"/>
      <c r="JO425" s="76"/>
      <c r="JP425" s="76"/>
      <c r="JQ425" s="76"/>
      <c r="JR425" s="76"/>
      <c r="JS425" s="76"/>
      <c r="JT425" s="76"/>
      <c r="JU425" s="76"/>
      <c r="JV425" s="76"/>
      <c r="JW425" s="76"/>
      <c r="JX425" s="76"/>
      <c r="JY425" s="76"/>
      <c r="JZ425" s="76"/>
      <c r="KA425" s="76"/>
      <c r="KB425" s="76"/>
      <c r="KC425" s="76"/>
      <c r="KD425" s="76"/>
      <c r="KE425" s="76"/>
      <c r="KF425" s="76"/>
      <c r="KG425" s="76"/>
      <c r="KH425" s="76"/>
      <c r="KI425" s="76"/>
      <c r="KJ425" s="76"/>
      <c r="KK425" s="76"/>
      <c r="KL425" s="76"/>
      <c r="KM425" s="76"/>
      <c r="KN425" s="76"/>
      <c r="KO425" s="76"/>
      <c r="KP425" s="76"/>
      <c r="KQ425" s="76"/>
      <c r="KR425" s="76"/>
      <c r="KS425" s="76"/>
      <c r="KT425" s="76"/>
      <c r="KU425" s="76"/>
      <c r="KV425" s="76"/>
      <c r="KW425" s="76"/>
      <c r="KX425" s="76"/>
      <c r="KY425" s="76"/>
      <c r="KZ425" s="76"/>
      <c r="LA425" s="76"/>
      <c r="LB425" s="76"/>
      <c r="LC425" s="76"/>
      <c r="LD425" s="76"/>
      <c r="LE425" s="76"/>
      <c r="LF425" s="76"/>
      <c r="LG425" s="76"/>
      <c r="LH425" s="76"/>
      <c r="LI425" s="76"/>
      <c r="LJ425" s="76"/>
      <c r="LK425" s="76"/>
      <c r="LL425" s="76"/>
      <c r="LM425" s="76"/>
      <c r="LN425" s="76"/>
      <c r="LO425" s="76"/>
      <c r="LP425" s="76"/>
      <c r="LQ425" s="76"/>
      <c r="LR425" s="76"/>
      <c r="LS425" s="76"/>
      <c r="LT425" s="76"/>
      <c r="LU425" s="76"/>
      <c r="LV425" s="76"/>
      <c r="LW425" s="76"/>
      <c r="LX425" s="76"/>
      <c r="LY425" s="76"/>
      <c r="LZ425" s="76"/>
      <c r="MA425" s="76"/>
      <c r="MB425" s="76"/>
      <c r="MC425" s="76"/>
      <c r="MD425" s="76"/>
      <c r="ME425" s="76"/>
      <c r="MF425" s="76"/>
      <c r="MG425" s="76"/>
      <c r="MH425" s="76"/>
      <c r="MI425" s="76"/>
      <c r="MJ425" s="76"/>
      <c r="MK425" s="76"/>
      <c r="ML425" s="76"/>
      <c r="MM425" s="76"/>
      <c r="MN425" s="76"/>
      <c r="MO425" s="76"/>
      <c r="MP425" s="76"/>
      <c r="MQ425" s="76"/>
      <c r="MR425" s="76"/>
      <c r="MS425" s="76"/>
      <c r="MT425" s="76"/>
      <c r="MU425" s="76"/>
      <c r="MV425" s="76"/>
      <c r="MW425" s="76"/>
      <c r="MX425" s="76"/>
      <c r="MY425" s="76"/>
      <c r="MZ425" s="76"/>
      <c r="NA425" s="76"/>
      <c r="NB425" s="76"/>
      <c r="NC425" s="76"/>
      <c r="ND425" s="76"/>
      <c r="NE425" s="76"/>
      <c r="NF425" s="76"/>
      <c r="NG425" s="76"/>
      <c r="NH425" s="76"/>
      <c r="NI425" s="76"/>
      <c r="NJ425" s="76"/>
      <c r="NK425" s="76"/>
      <c r="NL425" s="76"/>
      <c r="NM425" s="76"/>
      <c r="NN425" s="76"/>
    </row>
    <row r="426" spans="1:378">
      <c r="A426" s="15">
        <v>418</v>
      </c>
      <c r="B426" s="121"/>
      <c r="C426" s="44"/>
      <c r="D426" s="43"/>
      <c r="E426" s="41"/>
      <c r="F426" s="41"/>
      <c r="G426" s="107"/>
      <c r="H426" s="42"/>
      <c r="I426" s="87">
        <f>COUNTIF(C$9:C426,C426)</f>
        <v>0</v>
      </c>
      <c r="J426" s="101">
        <f t="shared" si="58"/>
        <v>0</v>
      </c>
      <c r="K426" s="102">
        <f t="shared" si="59"/>
        <v>0</v>
      </c>
      <c r="L426" s="103">
        <f t="shared" si="60"/>
        <v>0</v>
      </c>
      <c r="M426" s="75"/>
      <c r="N426" s="76"/>
      <c r="O426" s="76"/>
      <c r="P426" s="76"/>
      <c r="Q426" s="76"/>
      <c r="R426" s="76"/>
      <c r="S426" s="76"/>
      <c r="T426" s="76"/>
      <c r="U426" s="7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5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  <c r="FC426" s="76"/>
      <c r="FD426" s="76"/>
      <c r="FE426" s="76"/>
      <c r="FF426" s="76"/>
      <c r="FG426" s="76"/>
      <c r="FH426" s="76"/>
      <c r="FI426" s="76"/>
      <c r="FJ426" s="76"/>
      <c r="FK426" s="76"/>
      <c r="FL426" s="76"/>
      <c r="FM426" s="76"/>
      <c r="FN426" s="76"/>
      <c r="FO426" s="76"/>
      <c r="FP426" s="76"/>
      <c r="FQ426" s="76"/>
      <c r="FR426" s="76"/>
      <c r="FS426" s="76"/>
      <c r="FT426" s="76"/>
      <c r="FU426" s="76"/>
      <c r="FV426" s="76"/>
      <c r="FW426" s="76"/>
      <c r="FX426" s="76"/>
      <c r="FY426" s="76"/>
      <c r="FZ426" s="76"/>
      <c r="GA426" s="76"/>
      <c r="GB426" s="76"/>
      <c r="GC426" s="76"/>
      <c r="GD426" s="76"/>
      <c r="GE426" s="76"/>
      <c r="GF426" s="76"/>
      <c r="GG426" s="76"/>
      <c r="GH426" s="76"/>
      <c r="GI426" s="76"/>
      <c r="GJ426" s="76"/>
      <c r="GK426" s="76"/>
      <c r="GL426" s="76"/>
      <c r="GM426" s="76"/>
      <c r="GN426" s="76"/>
      <c r="GO426" s="76"/>
      <c r="GP426" s="76"/>
      <c r="GQ426" s="76"/>
      <c r="GR426" s="76"/>
      <c r="GS426" s="76"/>
      <c r="GT426" s="76"/>
      <c r="GU426" s="76"/>
      <c r="GV426" s="76"/>
      <c r="GW426" s="76"/>
      <c r="GX426" s="76"/>
      <c r="GY426" s="76"/>
      <c r="GZ426" s="76"/>
      <c r="HA426" s="76"/>
      <c r="HB426" s="76"/>
      <c r="HC426" s="76"/>
      <c r="HD426" s="76"/>
      <c r="HE426" s="76"/>
      <c r="HF426" s="76"/>
      <c r="HG426" s="76"/>
      <c r="HH426" s="76"/>
      <c r="HI426" s="76"/>
      <c r="HJ426" s="76"/>
      <c r="HK426" s="76"/>
      <c r="HL426" s="76"/>
      <c r="HM426" s="76"/>
      <c r="HN426" s="76"/>
      <c r="HO426" s="76"/>
      <c r="HP426" s="76"/>
      <c r="HQ426" s="76"/>
      <c r="HR426" s="76"/>
      <c r="HS426" s="76"/>
      <c r="HT426" s="76"/>
      <c r="HU426" s="76"/>
      <c r="HV426" s="76"/>
      <c r="HW426" s="76"/>
      <c r="HX426" s="76"/>
      <c r="HY426" s="76"/>
      <c r="HZ426" s="76"/>
      <c r="IA426" s="76"/>
      <c r="IB426" s="76"/>
      <c r="IC426" s="76"/>
      <c r="ID426" s="76"/>
      <c r="IE426" s="76"/>
      <c r="IF426" s="76"/>
      <c r="IG426" s="76"/>
      <c r="IH426" s="76"/>
      <c r="II426" s="76"/>
      <c r="IJ426" s="76"/>
      <c r="IK426" s="76"/>
      <c r="IL426" s="76"/>
      <c r="IM426" s="76"/>
      <c r="IN426" s="76"/>
      <c r="IO426" s="76"/>
      <c r="IP426" s="76"/>
      <c r="IQ426" s="76"/>
      <c r="IR426" s="76"/>
      <c r="IS426" s="76"/>
      <c r="IT426" s="76"/>
      <c r="IU426" s="76"/>
      <c r="IV426" s="76"/>
      <c r="IW426" s="76"/>
      <c r="IX426" s="76"/>
      <c r="IY426" s="76"/>
      <c r="IZ426" s="76"/>
      <c r="JA426" s="76"/>
      <c r="JB426" s="76"/>
      <c r="JC426" s="76"/>
      <c r="JD426" s="76"/>
      <c r="JE426" s="76"/>
      <c r="JF426" s="76"/>
      <c r="JG426" s="76"/>
      <c r="JH426" s="76"/>
      <c r="JI426" s="76"/>
      <c r="JJ426" s="76"/>
      <c r="JK426" s="76"/>
      <c r="JL426" s="76"/>
      <c r="JM426" s="76"/>
      <c r="JN426" s="76"/>
      <c r="JO426" s="76"/>
      <c r="JP426" s="76"/>
      <c r="JQ426" s="76"/>
      <c r="JR426" s="76"/>
      <c r="JS426" s="76"/>
      <c r="JT426" s="76"/>
      <c r="JU426" s="76"/>
      <c r="JV426" s="76"/>
      <c r="JW426" s="76"/>
      <c r="JX426" s="76"/>
      <c r="JY426" s="76"/>
      <c r="JZ426" s="76"/>
      <c r="KA426" s="76"/>
      <c r="KB426" s="76"/>
      <c r="KC426" s="76"/>
      <c r="KD426" s="76"/>
      <c r="KE426" s="76"/>
      <c r="KF426" s="76"/>
      <c r="KG426" s="76"/>
      <c r="KH426" s="76"/>
      <c r="KI426" s="76"/>
      <c r="KJ426" s="76"/>
      <c r="KK426" s="76"/>
      <c r="KL426" s="76"/>
      <c r="KM426" s="76"/>
      <c r="KN426" s="76"/>
      <c r="KO426" s="76"/>
      <c r="KP426" s="76"/>
      <c r="KQ426" s="76"/>
      <c r="KR426" s="76"/>
      <c r="KS426" s="76"/>
      <c r="KT426" s="76"/>
      <c r="KU426" s="76"/>
      <c r="KV426" s="76"/>
      <c r="KW426" s="76"/>
      <c r="KX426" s="76"/>
      <c r="KY426" s="76"/>
      <c r="KZ426" s="76"/>
      <c r="LA426" s="76"/>
      <c r="LB426" s="76"/>
      <c r="LC426" s="76"/>
      <c r="LD426" s="76"/>
      <c r="LE426" s="76"/>
      <c r="LF426" s="76"/>
      <c r="LG426" s="76"/>
      <c r="LH426" s="76"/>
      <c r="LI426" s="76"/>
      <c r="LJ426" s="76"/>
      <c r="LK426" s="76"/>
      <c r="LL426" s="76"/>
      <c r="LM426" s="76"/>
      <c r="LN426" s="76"/>
      <c r="LO426" s="76"/>
      <c r="LP426" s="76"/>
      <c r="LQ426" s="76"/>
      <c r="LR426" s="76"/>
      <c r="LS426" s="76"/>
      <c r="LT426" s="76"/>
      <c r="LU426" s="76"/>
      <c r="LV426" s="76"/>
      <c r="LW426" s="76"/>
      <c r="LX426" s="76"/>
      <c r="LY426" s="76"/>
      <c r="LZ426" s="76"/>
      <c r="MA426" s="76"/>
      <c r="MB426" s="76"/>
      <c r="MC426" s="76"/>
      <c r="MD426" s="76"/>
      <c r="ME426" s="76"/>
      <c r="MF426" s="76"/>
      <c r="MG426" s="76"/>
      <c r="MH426" s="76"/>
      <c r="MI426" s="76"/>
      <c r="MJ426" s="76"/>
      <c r="MK426" s="76"/>
      <c r="ML426" s="76"/>
      <c r="MM426" s="76"/>
      <c r="MN426" s="76"/>
      <c r="MO426" s="76"/>
      <c r="MP426" s="76"/>
      <c r="MQ426" s="76"/>
      <c r="MR426" s="76"/>
      <c r="MS426" s="76"/>
      <c r="MT426" s="76"/>
      <c r="MU426" s="76"/>
      <c r="MV426" s="76"/>
      <c r="MW426" s="76"/>
      <c r="MX426" s="76"/>
      <c r="MY426" s="76"/>
      <c r="MZ426" s="76"/>
      <c r="NA426" s="76"/>
      <c r="NB426" s="76"/>
      <c r="NC426" s="76"/>
      <c r="ND426" s="76"/>
      <c r="NE426" s="76"/>
      <c r="NF426" s="76"/>
      <c r="NG426" s="76"/>
      <c r="NH426" s="76"/>
      <c r="NI426" s="76"/>
      <c r="NJ426" s="76"/>
      <c r="NK426" s="76"/>
      <c r="NL426" s="76"/>
      <c r="NM426" s="76"/>
      <c r="NN426" s="76"/>
    </row>
    <row r="427" spans="1:378">
      <c r="A427" s="15">
        <v>419</v>
      </c>
      <c r="B427" s="121"/>
      <c r="C427" s="44"/>
      <c r="D427" s="43"/>
      <c r="E427" s="41"/>
      <c r="F427" s="41"/>
      <c r="G427" s="107"/>
      <c r="H427" s="42"/>
      <c r="I427" s="87">
        <f>COUNTIF(C$9:C427,C427)</f>
        <v>0</v>
      </c>
      <c r="J427" s="101">
        <f t="shared" si="58"/>
        <v>0</v>
      </c>
      <c r="K427" s="102">
        <f t="shared" si="59"/>
        <v>0</v>
      </c>
      <c r="L427" s="103">
        <f t="shared" si="60"/>
        <v>0</v>
      </c>
      <c r="M427" s="75"/>
      <c r="N427" s="76"/>
      <c r="O427" s="76"/>
      <c r="P427" s="76"/>
      <c r="Q427" s="76"/>
      <c r="R427" s="76"/>
      <c r="S427" s="76"/>
      <c r="T427" s="76"/>
      <c r="U427" s="75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5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  <c r="FC427" s="76"/>
      <c r="FD427" s="76"/>
      <c r="FE427" s="76"/>
      <c r="FF427" s="76"/>
      <c r="FG427" s="76"/>
      <c r="FH427" s="76"/>
      <c r="FI427" s="76"/>
      <c r="FJ427" s="76"/>
      <c r="FK427" s="76"/>
      <c r="FL427" s="76"/>
      <c r="FM427" s="76"/>
      <c r="FN427" s="76"/>
      <c r="FO427" s="76"/>
      <c r="FP427" s="76"/>
      <c r="FQ427" s="76"/>
      <c r="FR427" s="76"/>
      <c r="FS427" s="76"/>
      <c r="FT427" s="76"/>
      <c r="FU427" s="76"/>
      <c r="FV427" s="76"/>
      <c r="FW427" s="76"/>
      <c r="FX427" s="76"/>
      <c r="FY427" s="76"/>
      <c r="FZ427" s="76"/>
      <c r="GA427" s="76"/>
      <c r="GB427" s="76"/>
      <c r="GC427" s="76"/>
      <c r="GD427" s="76"/>
      <c r="GE427" s="76"/>
      <c r="GF427" s="76"/>
      <c r="GG427" s="76"/>
      <c r="GH427" s="76"/>
      <c r="GI427" s="76"/>
      <c r="GJ427" s="76"/>
      <c r="GK427" s="76"/>
      <c r="GL427" s="76"/>
      <c r="GM427" s="76"/>
      <c r="GN427" s="76"/>
      <c r="GO427" s="76"/>
      <c r="GP427" s="76"/>
      <c r="GQ427" s="76"/>
      <c r="GR427" s="76"/>
      <c r="GS427" s="76"/>
      <c r="GT427" s="76"/>
      <c r="GU427" s="76"/>
      <c r="GV427" s="76"/>
      <c r="GW427" s="76"/>
      <c r="GX427" s="76"/>
      <c r="GY427" s="76"/>
      <c r="GZ427" s="76"/>
      <c r="HA427" s="76"/>
      <c r="HB427" s="76"/>
      <c r="HC427" s="76"/>
      <c r="HD427" s="76"/>
      <c r="HE427" s="76"/>
      <c r="HF427" s="76"/>
      <c r="HG427" s="76"/>
      <c r="HH427" s="76"/>
      <c r="HI427" s="76"/>
      <c r="HJ427" s="76"/>
      <c r="HK427" s="76"/>
      <c r="HL427" s="76"/>
      <c r="HM427" s="76"/>
      <c r="HN427" s="76"/>
      <c r="HO427" s="76"/>
      <c r="HP427" s="76"/>
      <c r="HQ427" s="76"/>
      <c r="HR427" s="76"/>
      <c r="HS427" s="76"/>
      <c r="HT427" s="76"/>
      <c r="HU427" s="76"/>
      <c r="HV427" s="76"/>
      <c r="HW427" s="76"/>
      <c r="HX427" s="76"/>
      <c r="HY427" s="76"/>
      <c r="HZ427" s="76"/>
      <c r="IA427" s="76"/>
      <c r="IB427" s="76"/>
      <c r="IC427" s="76"/>
      <c r="ID427" s="76"/>
      <c r="IE427" s="76"/>
      <c r="IF427" s="76"/>
      <c r="IG427" s="76"/>
      <c r="IH427" s="76"/>
      <c r="II427" s="76"/>
      <c r="IJ427" s="76"/>
      <c r="IK427" s="76"/>
      <c r="IL427" s="76"/>
      <c r="IM427" s="76"/>
      <c r="IN427" s="76"/>
      <c r="IO427" s="76"/>
      <c r="IP427" s="76"/>
      <c r="IQ427" s="76"/>
      <c r="IR427" s="76"/>
      <c r="IS427" s="76"/>
      <c r="IT427" s="76"/>
      <c r="IU427" s="76"/>
      <c r="IV427" s="76"/>
      <c r="IW427" s="76"/>
      <c r="IX427" s="76"/>
      <c r="IY427" s="76"/>
      <c r="IZ427" s="76"/>
      <c r="JA427" s="76"/>
      <c r="JB427" s="76"/>
      <c r="JC427" s="76"/>
      <c r="JD427" s="76"/>
      <c r="JE427" s="76"/>
      <c r="JF427" s="76"/>
      <c r="JG427" s="76"/>
      <c r="JH427" s="76"/>
      <c r="JI427" s="76"/>
      <c r="JJ427" s="76"/>
      <c r="JK427" s="76"/>
      <c r="JL427" s="76"/>
      <c r="JM427" s="76"/>
      <c r="JN427" s="76"/>
      <c r="JO427" s="76"/>
      <c r="JP427" s="76"/>
      <c r="JQ427" s="76"/>
      <c r="JR427" s="76"/>
      <c r="JS427" s="76"/>
      <c r="JT427" s="76"/>
      <c r="JU427" s="76"/>
      <c r="JV427" s="76"/>
      <c r="JW427" s="76"/>
      <c r="JX427" s="76"/>
      <c r="JY427" s="76"/>
      <c r="JZ427" s="76"/>
      <c r="KA427" s="76"/>
      <c r="KB427" s="76"/>
      <c r="KC427" s="76"/>
      <c r="KD427" s="76"/>
      <c r="KE427" s="76"/>
      <c r="KF427" s="76"/>
      <c r="KG427" s="76"/>
      <c r="KH427" s="76"/>
      <c r="KI427" s="76"/>
      <c r="KJ427" s="76"/>
      <c r="KK427" s="76"/>
      <c r="KL427" s="76"/>
      <c r="KM427" s="76"/>
      <c r="KN427" s="76"/>
      <c r="KO427" s="76"/>
      <c r="KP427" s="76"/>
      <c r="KQ427" s="76"/>
      <c r="KR427" s="76"/>
      <c r="KS427" s="76"/>
      <c r="KT427" s="76"/>
      <c r="KU427" s="76"/>
      <c r="KV427" s="76"/>
      <c r="KW427" s="76"/>
      <c r="KX427" s="76"/>
      <c r="KY427" s="76"/>
      <c r="KZ427" s="76"/>
      <c r="LA427" s="76"/>
      <c r="LB427" s="76"/>
      <c r="LC427" s="76"/>
      <c r="LD427" s="76"/>
      <c r="LE427" s="76"/>
      <c r="LF427" s="76"/>
      <c r="LG427" s="76"/>
      <c r="LH427" s="76"/>
      <c r="LI427" s="76"/>
      <c r="LJ427" s="76"/>
      <c r="LK427" s="76"/>
      <c r="LL427" s="76"/>
      <c r="LM427" s="76"/>
      <c r="LN427" s="76"/>
      <c r="LO427" s="76"/>
      <c r="LP427" s="76"/>
      <c r="LQ427" s="76"/>
      <c r="LR427" s="76"/>
      <c r="LS427" s="76"/>
      <c r="LT427" s="76"/>
      <c r="LU427" s="76"/>
      <c r="LV427" s="76"/>
      <c r="LW427" s="76"/>
      <c r="LX427" s="76"/>
      <c r="LY427" s="76"/>
      <c r="LZ427" s="76"/>
      <c r="MA427" s="76"/>
      <c r="MB427" s="76"/>
      <c r="MC427" s="76"/>
      <c r="MD427" s="76"/>
      <c r="ME427" s="76"/>
      <c r="MF427" s="76"/>
      <c r="MG427" s="76"/>
      <c r="MH427" s="76"/>
      <c r="MI427" s="76"/>
      <c r="MJ427" s="76"/>
      <c r="MK427" s="76"/>
      <c r="ML427" s="76"/>
      <c r="MM427" s="76"/>
      <c r="MN427" s="76"/>
      <c r="MO427" s="76"/>
      <c r="MP427" s="76"/>
      <c r="MQ427" s="76"/>
      <c r="MR427" s="76"/>
      <c r="MS427" s="76"/>
      <c r="MT427" s="76"/>
      <c r="MU427" s="76"/>
      <c r="MV427" s="76"/>
      <c r="MW427" s="76"/>
      <c r="MX427" s="76"/>
      <c r="MY427" s="76"/>
      <c r="MZ427" s="76"/>
      <c r="NA427" s="76"/>
      <c r="NB427" s="76"/>
      <c r="NC427" s="76"/>
      <c r="ND427" s="76"/>
      <c r="NE427" s="76"/>
      <c r="NF427" s="76"/>
      <c r="NG427" s="76"/>
      <c r="NH427" s="76"/>
      <c r="NI427" s="76"/>
      <c r="NJ427" s="76"/>
      <c r="NK427" s="76"/>
      <c r="NL427" s="76"/>
      <c r="NM427" s="76"/>
      <c r="NN427" s="76"/>
    </row>
    <row r="428" spans="1:378">
      <c r="A428" s="15">
        <v>420</v>
      </c>
      <c r="B428" s="121"/>
      <c r="C428" s="44"/>
      <c r="D428" s="43"/>
      <c r="E428" s="41"/>
      <c r="F428" s="41"/>
      <c r="G428" s="107"/>
      <c r="H428" s="42"/>
      <c r="I428" s="87">
        <f>COUNTIF(C$9:C428,C428)</f>
        <v>0</v>
      </c>
      <c r="J428" s="101">
        <f t="shared" si="58"/>
        <v>0</v>
      </c>
      <c r="K428" s="102">
        <f t="shared" si="59"/>
        <v>0</v>
      </c>
      <c r="L428" s="103">
        <f t="shared" si="60"/>
        <v>0</v>
      </c>
      <c r="M428" s="75"/>
      <c r="N428" s="76"/>
      <c r="O428" s="76"/>
      <c r="P428" s="76"/>
      <c r="Q428" s="76"/>
      <c r="R428" s="76"/>
      <c r="S428" s="76"/>
      <c r="T428" s="76"/>
      <c r="U428" s="75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5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  <c r="FC428" s="76"/>
      <c r="FD428" s="76"/>
      <c r="FE428" s="76"/>
      <c r="FF428" s="76"/>
      <c r="FG428" s="76"/>
      <c r="FH428" s="76"/>
      <c r="FI428" s="76"/>
      <c r="FJ428" s="76"/>
      <c r="FK428" s="76"/>
      <c r="FL428" s="76"/>
      <c r="FM428" s="76"/>
      <c r="FN428" s="76"/>
      <c r="FO428" s="76"/>
      <c r="FP428" s="76"/>
      <c r="FQ428" s="76"/>
      <c r="FR428" s="76"/>
      <c r="FS428" s="76"/>
      <c r="FT428" s="76"/>
      <c r="FU428" s="76"/>
      <c r="FV428" s="76"/>
      <c r="FW428" s="76"/>
      <c r="FX428" s="76"/>
      <c r="FY428" s="76"/>
      <c r="FZ428" s="76"/>
      <c r="GA428" s="76"/>
      <c r="GB428" s="76"/>
      <c r="GC428" s="76"/>
      <c r="GD428" s="76"/>
      <c r="GE428" s="76"/>
      <c r="GF428" s="76"/>
      <c r="GG428" s="76"/>
      <c r="GH428" s="76"/>
      <c r="GI428" s="76"/>
      <c r="GJ428" s="76"/>
      <c r="GK428" s="76"/>
      <c r="GL428" s="76"/>
      <c r="GM428" s="76"/>
      <c r="GN428" s="76"/>
      <c r="GO428" s="76"/>
      <c r="GP428" s="76"/>
      <c r="GQ428" s="76"/>
      <c r="GR428" s="76"/>
      <c r="GS428" s="76"/>
      <c r="GT428" s="76"/>
      <c r="GU428" s="76"/>
      <c r="GV428" s="76"/>
      <c r="GW428" s="76"/>
      <c r="GX428" s="76"/>
      <c r="GY428" s="76"/>
      <c r="GZ428" s="76"/>
      <c r="HA428" s="76"/>
      <c r="HB428" s="76"/>
      <c r="HC428" s="76"/>
      <c r="HD428" s="76"/>
      <c r="HE428" s="76"/>
      <c r="HF428" s="76"/>
      <c r="HG428" s="76"/>
      <c r="HH428" s="76"/>
      <c r="HI428" s="76"/>
      <c r="HJ428" s="76"/>
      <c r="HK428" s="76"/>
      <c r="HL428" s="76"/>
      <c r="HM428" s="76"/>
      <c r="HN428" s="76"/>
      <c r="HO428" s="76"/>
      <c r="HP428" s="76"/>
      <c r="HQ428" s="76"/>
      <c r="HR428" s="76"/>
      <c r="HS428" s="76"/>
      <c r="HT428" s="76"/>
      <c r="HU428" s="76"/>
      <c r="HV428" s="76"/>
      <c r="HW428" s="76"/>
      <c r="HX428" s="76"/>
      <c r="HY428" s="76"/>
      <c r="HZ428" s="76"/>
      <c r="IA428" s="76"/>
      <c r="IB428" s="76"/>
      <c r="IC428" s="76"/>
      <c r="ID428" s="76"/>
      <c r="IE428" s="76"/>
      <c r="IF428" s="76"/>
      <c r="IG428" s="76"/>
      <c r="IH428" s="76"/>
      <c r="II428" s="76"/>
      <c r="IJ428" s="76"/>
      <c r="IK428" s="76"/>
      <c r="IL428" s="76"/>
      <c r="IM428" s="76"/>
      <c r="IN428" s="76"/>
      <c r="IO428" s="76"/>
      <c r="IP428" s="76"/>
      <c r="IQ428" s="76"/>
      <c r="IR428" s="76"/>
      <c r="IS428" s="76"/>
      <c r="IT428" s="76"/>
      <c r="IU428" s="76"/>
      <c r="IV428" s="76"/>
      <c r="IW428" s="76"/>
      <c r="IX428" s="76"/>
      <c r="IY428" s="76"/>
      <c r="IZ428" s="76"/>
      <c r="JA428" s="76"/>
      <c r="JB428" s="76"/>
      <c r="JC428" s="76"/>
      <c r="JD428" s="76"/>
      <c r="JE428" s="76"/>
      <c r="JF428" s="76"/>
      <c r="JG428" s="76"/>
      <c r="JH428" s="76"/>
      <c r="JI428" s="76"/>
      <c r="JJ428" s="76"/>
      <c r="JK428" s="76"/>
      <c r="JL428" s="76"/>
      <c r="JM428" s="76"/>
      <c r="JN428" s="76"/>
      <c r="JO428" s="76"/>
      <c r="JP428" s="76"/>
      <c r="JQ428" s="76"/>
      <c r="JR428" s="76"/>
      <c r="JS428" s="76"/>
      <c r="JT428" s="76"/>
      <c r="JU428" s="76"/>
      <c r="JV428" s="76"/>
      <c r="JW428" s="76"/>
      <c r="JX428" s="76"/>
      <c r="JY428" s="76"/>
      <c r="JZ428" s="76"/>
      <c r="KA428" s="76"/>
      <c r="KB428" s="76"/>
      <c r="KC428" s="76"/>
      <c r="KD428" s="76"/>
      <c r="KE428" s="76"/>
      <c r="KF428" s="76"/>
      <c r="KG428" s="76"/>
      <c r="KH428" s="76"/>
      <c r="KI428" s="76"/>
      <c r="KJ428" s="76"/>
      <c r="KK428" s="76"/>
      <c r="KL428" s="76"/>
      <c r="KM428" s="76"/>
      <c r="KN428" s="76"/>
      <c r="KO428" s="76"/>
      <c r="KP428" s="76"/>
      <c r="KQ428" s="76"/>
      <c r="KR428" s="76"/>
      <c r="KS428" s="76"/>
      <c r="KT428" s="76"/>
      <c r="KU428" s="76"/>
      <c r="KV428" s="76"/>
      <c r="KW428" s="76"/>
      <c r="KX428" s="76"/>
      <c r="KY428" s="76"/>
      <c r="KZ428" s="76"/>
      <c r="LA428" s="76"/>
      <c r="LB428" s="76"/>
      <c r="LC428" s="76"/>
      <c r="LD428" s="76"/>
      <c r="LE428" s="76"/>
      <c r="LF428" s="76"/>
      <c r="LG428" s="76"/>
      <c r="LH428" s="76"/>
      <c r="LI428" s="76"/>
      <c r="LJ428" s="76"/>
      <c r="LK428" s="76"/>
      <c r="LL428" s="76"/>
      <c r="LM428" s="76"/>
      <c r="LN428" s="76"/>
      <c r="LO428" s="76"/>
      <c r="LP428" s="76"/>
      <c r="LQ428" s="76"/>
      <c r="LR428" s="76"/>
      <c r="LS428" s="76"/>
      <c r="LT428" s="76"/>
      <c r="LU428" s="76"/>
      <c r="LV428" s="76"/>
      <c r="LW428" s="76"/>
      <c r="LX428" s="76"/>
      <c r="LY428" s="76"/>
      <c r="LZ428" s="76"/>
      <c r="MA428" s="76"/>
      <c r="MB428" s="76"/>
      <c r="MC428" s="76"/>
      <c r="MD428" s="76"/>
      <c r="ME428" s="76"/>
      <c r="MF428" s="76"/>
      <c r="MG428" s="76"/>
      <c r="MH428" s="76"/>
      <c r="MI428" s="76"/>
      <c r="MJ428" s="76"/>
      <c r="MK428" s="76"/>
      <c r="ML428" s="76"/>
      <c r="MM428" s="76"/>
      <c r="MN428" s="76"/>
      <c r="MO428" s="76"/>
      <c r="MP428" s="76"/>
      <c r="MQ428" s="76"/>
      <c r="MR428" s="76"/>
      <c r="MS428" s="76"/>
      <c r="MT428" s="76"/>
      <c r="MU428" s="76"/>
      <c r="MV428" s="76"/>
      <c r="MW428" s="76"/>
      <c r="MX428" s="76"/>
      <c r="MY428" s="76"/>
      <c r="MZ428" s="76"/>
      <c r="NA428" s="76"/>
      <c r="NB428" s="76"/>
      <c r="NC428" s="76"/>
      <c r="ND428" s="76"/>
      <c r="NE428" s="76"/>
      <c r="NF428" s="76"/>
      <c r="NG428" s="76"/>
      <c r="NH428" s="76"/>
      <c r="NI428" s="76"/>
      <c r="NJ428" s="76"/>
      <c r="NK428" s="76"/>
      <c r="NL428" s="76"/>
      <c r="NM428" s="76"/>
      <c r="NN428" s="76"/>
    </row>
    <row r="429" spans="1:378">
      <c r="A429" s="15">
        <v>421</v>
      </c>
      <c r="B429" s="121"/>
      <c r="C429" s="44"/>
      <c r="D429" s="43"/>
      <c r="E429" s="41"/>
      <c r="F429" s="41"/>
      <c r="G429" s="107"/>
      <c r="H429" s="42"/>
      <c r="I429" s="87">
        <f>COUNTIF(C$9:C429,C429)</f>
        <v>0</v>
      </c>
      <c r="J429" s="101">
        <f t="shared" si="58"/>
        <v>0</v>
      </c>
      <c r="K429" s="102">
        <f t="shared" si="59"/>
        <v>0</v>
      </c>
      <c r="L429" s="103">
        <f t="shared" si="60"/>
        <v>0</v>
      </c>
      <c r="M429" s="75"/>
      <c r="N429" s="76"/>
      <c r="O429" s="76"/>
      <c r="P429" s="76"/>
      <c r="Q429" s="76"/>
      <c r="R429" s="76"/>
      <c r="S429" s="76"/>
      <c r="T429" s="76"/>
      <c r="U429" s="7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5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  <c r="FC429" s="76"/>
      <c r="FD429" s="76"/>
      <c r="FE429" s="76"/>
      <c r="FF429" s="76"/>
      <c r="FG429" s="76"/>
      <c r="FH429" s="76"/>
      <c r="FI429" s="76"/>
      <c r="FJ429" s="76"/>
      <c r="FK429" s="76"/>
      <c r="FL429" s="76"/>
      <c r="FM429" s="76"/>
      <c r="FN429" s="76"/>
      <c r="FO429" s="76"/>
      <c r="FP429" s="76"/>
      <c r="FQ429" s="76"/>
      <c r="FR429" s="76"/>
      <c r="FS429" s="76"/>
      <c r="FT429" s="76"/>
      <c r="FU429" s="76"/>
      <c r="FV429" s="76"/>
      <c r="FW429" s="76"/>
      <c r="FX429" s="76"/>
      <c r="FY429" s="76"/>
      <c r="FZ429" s="76"/>
      <c r="GA429" s="76"/>
      <c r="GB429" s="76"/>
      <c r="GC429" s="76"/>
      <c r="GD429" s="76"/>
      <c r="GE429" s="76"/>
      <c r="GF429" s="76"/>
      <c r="GG429" s="76"/>
      <c r="GH429" s="76"/>
      <c r="GI429" s="76"/>
      <c r="GJ429" s="76"/>
      <c r="GK429" s="76"/>
      <c r="GL429" s="76"/>
      <c r="GM429" s="76"/>
      <c r="GN429" s="76"/>
      <c r="GO429" s="76"/>
      <c r="GP429" s="76"/>
      <c r="GQ429" s="76"/>
      <c r="GR429" s="76"/>
      <c r="GS429" s="76"/>
      <c r="GT429" s="76"/>
      <c r="GU429" s="76"/>
      <c r="GV429" s="76"/>
      <c r="GW429" s="76"/>
      <c r="GX429" s="76"/>
      <c r="GY429" s="76"/>
      <c r="GZ429" s="76"/>
      <c r="HA429" s="76"/>
      <c r="HB429" s="76"/>
      <c r="HC429" s="76"/>
      <c r="HD429" s="76"/>
      <c r="HE429" s="76"/>
      <c r="HF429" s="76"/>
      <c r="HG429" s="76"/>
      <c r="HH429" s="76"/>
      <c r="HI429" s="76"/>
      <c r="HJ429" s="76"/>
      <c r="HK429" s="76"/>
      <c r="HL429" s="76"/>
      <c r="HM429" s="76"/>
      <c r="HN429" s="76"/>
      <c r="HO429" s="76"/>
      <c r="HP429" s="76"/>
      <c r="HQ429" s="76"/>
      <c r="HR429" s="76"/>
      <c r="HS429" s="76"/>
      <c r="HT429" s="76"/>
      <c r="HU429" s="76"/>
      <c r="HV429" s="76"/>
      <c r="HW429" s="76"/>
      <c r="HX429" s="76"/>
      <c r="HY429" s="76"/>
      <c r="HZ429" s="76"/>
      <c r="IA429" s="76"/>
      <c r="IB429" s="76"/>
      <c r="IC429" s="76"/>
      <c r="ID429" s="76"/>
      <c r="IE429" s="76"/>
      <c r="IF429" s="76"/>
      <c r="IG429" s="76"/>
      <c r="IH429" s="76"/>
      <c r="II429" s="76"/>
      <c r="IJ429" s="76"/>
      <c r="IK429" s="76"/>
      <c r="IL429" s="76"/>
      <c r="IM429" s="76"/>
      <c r="IN429" s="76"/>
      <c r="IO429" s="76"/>
      <c r="IP429" s="76"/>
      <c r="IQ429" s="76"/>
      <c r="IR429" s="76"/>
      <c r="IS429" s="76"/>
      <c r="IT429" s="76"/>
      <c r="IU429" s="76"/>
      <c r="IV429" s="76"/>
      <c r="IW429" s="76"/>
      <c r="IX429" s="76"/>
      <c r="IY429" s="76"/>
      <c r="IZ429" s="76"/>
      <c r="JA429" s="76"/>
      <c r="JB429" s="76"/>
      <c r="JC429" s="76"/>
      <c r="JD429" s="76"/>
      <c r="JE429" s="76"/>
      <c r="JF429" s="76"/>
      <c r="JG429" s="76"/>
      <c r="JH429" s="76"/>
      <c r="JI429" s="76"/>
      <c r="JJ429" s="76"/>
      <c r="JK429" s="76"/>
      <c r="JL429" s="76"/>
      <c r="JM429" s="76"/>
      <c r="JN429" s="76"/>
      <c r="JO429" s="76"/>
      <c r="JP429" s="76"/>
      <c r="JQ429" s="76"/>
      <c r="JR429" s="76"/>
      <c r="JS429" s="76"/>
      <c r="JT429" s="76"/>
      <c r="JU429" s="76"/>
      <c r="JV429" s="76"/>
      <c r="JW429" s="76"/>
      <c r="JX429" s="76"/>
      <c r="JY429" s="76"/>
      <c r="JZ429" s="76"/>
      <c r="KA429" s="76"/>
      <c r="KB429" s="76"/>
      <c r="KC429" s="76"/>
      <c r="KD429" s="76"/>
      <c r="KE429" s="76"/>
      <c r="KF429" s="76"/>
      <c r="KG429" s="76"/>
      <c r="KH429" s="76"/>
      <c r="KI429" s="76"/>
      <c r="KJ429" s="76"/>
      <c r="KK429" s="76"/>
      <c r="KL429" s="76"/>
      <c r="KM429" s="76"/>
      <c r="KN429" s="76"/>
      <c r="KO429" s="76"/>
      <c r="KP429" s="76"/>
      <c r="KQ429" s="76"/>
      <c r="KR429" s="76"/>
      <c r="KS429" s="76"/>
      <c r="KT429" s="76"/>
      <c r="KU429" s="76"/>
      <c r="KV429" s="76"/>
      <c r="KW429" s="76"/>
      <c r="KX429" s="76"/>
      <c r="KY429" s="76"/>
      <c r="KZ429" s="76"/>
      <c r="LA429" s="76"/>
      <c r="LB429" s="76"/>
      <c r="LC429" s="76"/>
      <c r="LD429" s="76"/>
      <c r="LE429" s="76"/>
      <c r="LF429" s="76"/>
      <c r="LG429" s="76"/>
      <c r="LH429" s="76"/>
      <c r="LI429" s="76"/>
      <c r="LJ429" s="76"/>
      <c r="LK429" s="76"/>
      <c r="LL429" s="76"/>
      <c r="LM429" s="76"/>
      <c r="LN429" s="76"/>
      <c r="LO429" s="76"/>
      <c r="LP429" s="76"/>
      <c r="LQ429" s="76"/>
      <c r="LR429" s="76"/>
      <c r="LS429" s="76"/>
      <c r="LT429" s="76"/>
      <c r="LU429" s="76"/>
      <c r="LV429" s="76"/>
      <c r="LW429" s="76"/>
      <c r="LX429" s="76"/>
      <c r="LY429" s="76"/>
      <c r="LZ429" s="76"/>
      <c r="MA429" s="76"/>
      <c r="MB429" s="76"/>
      <c r="MC429" s="76"/>
      <c r="MD429" s="76"/>
      <c r="ME429" s="76"/>
      <c r="MF429" s="76"/>
      <c r="MG429" s="76"/>
      <c r="MH429" s="76"/>
      <c r="MI429" s="76"/>
      <c r="MJ429" s="76"/>
      <c r="MK429" s="76"/>
      <c r="ML429" s="76"/>
      <c r="MM429" s="76"/>
      <c r="MN429" s="76"/>
      <c r="MO429" s="76"/>
      <c r="MP429" s="76"/>
      <c r="MQ429" s="76"/>
      <c r="MR429" s="76"/>
      <c r="MS429" s="76"/>
      <c r="MT429" s="76"/>
      <c r="MU429" s="76"/>
      <c r="MV429" s="76"/>
      <c r="MW429" s="76"/>
      <c r="MX429" s="76"/>
      <c r="MY429" s="76"/>
      <c r="MZ429" s="76"/>
      <c r="NA429" s="76"/>
      <c r="NB429" s="76"/>
      <c r="NC429" s="76"/>
      <c r="ND429" s="76"/>
      <c r="NE429" s="76"/>
      <c r="NF429" s="76"/>
      <c r="NG429" s="76"/>
      <c r="NH429" s="76"/>
      <c r="NI429" s="76"/>
      <c r="NJ429" s="76"/>
      <c r="NK429" s="76"/>
      <c r="NL429" s="76"/>
      <c r="NM429" s="76"/>
      <c r="NN429" s="76"/>
    </row>
    <row r="430" spans="1:378">
      <c r="A430" s="15">
        <v>422</v>
      </c>
      <c r="B430" s="121"/>
      <c r="C430" s="44"/>
      <c r="D430" s="43"/>
      <c r="E430" s="41"/>
      <c r="F430" s="41"/>
      <c r="G430" s="107"/>
      <c r="H430" s="42"/>
      <c r="I430" s="87">
        <f>COUNTIF(C$9:C430,C430)</f>
        <v>0</v>
      </c>
      <c r="J430" s="101">
        <f t="shared" si="58"/>
        <v>0</v>
      </c>
      <c r="K430" s="102">
        <f t="shared" si="59"/>
        <v>0</v>
      </c>
      <c r="L430" s="103">
        <f t="shared" si="60"/>
        <v>0</v>
      </c>
      <c r="M430" s="75"/>
      <c r="N430" s="76"/>
      <c r="O430" s="76"/>
      <c r="P430" s="76"/>
      <c r="Q430" s="76"/>
      <c r="R430" s="76"/>
      <c r="S430" s="76"/>
      <c r="T430" s="76"/>
      <c r="U430" s="7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5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  <c r="FC430" s="76"/>
      <c r="FD430" s="76"/>
      <c r="FE430" s="76"/>
      <c r="FF430" s="76"/>
      <c r="FG430" s="76"/>
      <c r="FH430" s="76"/>
      <c r="FI430" s="76"/>
      <c r="FJ430" s="76"/>
      <c r="FK430" s="76"/>
      <c r="FL430" s="76"/>
      <c r="FM430" s="76"/>
      <c r="FN430" s="76"/>
      <c r="FO430" s="76"/>
      <c r="FP430" s="76"/>
      <c r="FQ430" s="76"/>
      <c r="FR430" s="76"/>
      <c r="FS430" s="76"/>
      <c r="FT430" s="76"/>
      <c r="FU430" s="76"/>
      <c r="FV430" s="76"/>
      <c r="FW430" s="76"/>
      <c r="FX430" s="76"/>
      <c r="FY430" s="76"/>
      <c r="FZ430" s="76"/>
      <c r="GA430" s="76"/>
      <c r="GB430" s="76"/>
      <c r="GC430" s="76"/>
      <c r="GD430" s="76"/>
      <c r="GE430" s="76"/>
      <c r="GF430" s="76"/>
      <c r="GG430" s="76"/>
      <c r="GH430" s="76"/>
      <c r="GI430" s="76"/>
      <c r="GJ430" s="76"/>
      <c r="GK430" s="76"/>
      <c r="GL430" s="76"/>
      <c r="GM430" s="76"/>
      <c r="GN430" s="76"/>
      <c r="GO430" s="76"/>
      <c r="GP430" s="76"/>
      <c r="GQ430" s="76"/>
      <c r="GR430" s="76"/>
      <c r="GS430" s="76"/>
      <c r="GT430" s="76"/>
      <c r="GU430" s="76"/>
      <c r="GV430" s="76"/>
      <c r="GW430" s="76"/>
      <c r="GX430" s="76"/>
      <c r="GY430" s="76"/>
      <c r="GZ430" s="76"/>
      <c r="HA430" s="76"/>
      <c r="HB430" s="76"/>
      <c r="HC430" s="76"/>
      <c r="HD430" s="76"/>
      <c r="HE430" s="76"/>
      <c r="HF430" s="76"/>
      <c r="HG430" s="76"/>
      <c r="HH430" s="76"/>
      <c r="HI430" s="76"/>
      <c r="HJ430" s="76"/>
      <c r="HK430" s="76"/>
      <c r="HL430" s="76"/>
      <c r="HM430" s="76"/>
      <c r="HN430" s="76"/>
      <c r="HO430" s="76"/>
      <c r="HP430" s="76"/>
      <c r="HQ430" s="76"/>
      <c r="HR430" s="76"/>
      <c r="HS430" s="76"/>
      <c r="HT430" s="76"/>
      <c r="HU430" s="76"/>
      <c r="HV430" s="76"/>
      <c r="HW430" s="76"/>
      <c r="HX430" s="76"/>
      <c r="HY430" s="76"/>
      <c r="HZ430" s="76"/>
      <c r="IA430" s="76"/>
      <c r="IB430" s="76"/>
      <c r="IC430" s="76"/>
      <c r="ID430" s="76"/>
      <c r="IE430" s="76"/>
      <c r="IF430" s="76"/>
      <c r="IG430" s="76"/>
      <c r="IH430" s="76"/>
      <c r="II430" s="76"/>
      <c r="IJ430" s="76"/>
      <c r="IK430" s="76"/>
      <c r="IL430" s="76"/>
      <c r="IM430" s="76"/>
      <c r="IN430" s="76"/>
      <c r="IO430" s="76"/>
      <c r="IP430" s="76"/>
      <c r="IQ430" s="76"/>
      <c r="IR430" s="76"/>
      <c r="IS430" s="76"/>
      <c r="IT430" s="76"/>
      <c r="IU430" s="76"/>
      <c r="IV430" s="76"/>
      <c r="IW430" s="76"/>
      <c r="IX430" s="76"/>
      <c r="IY430" s="76"/>
      <c r="IZ430" s="76"/>
      <c r="JA430" s="76"/>
      <c r="JB430" s="76"/>
      <c r="JC430" s="76"/>
      <c r="JD430" s="76"/>
      <c r="JE430" s="76"/>
      <c r="JF430" s="76"/>
      <c r="JG430" s="76"/>
      <c r="JH430" s="76"/>
      <c r="JI430" s="76"/>
      <c r="JJ430" s="76"/>
      <c r="JK430" s="76"/>
      <c r="JL430" s="76"/>
      <c r="JM430" s="76"/>
      <c r="JN430" s="76"/>
      <c r="JO430" s="76"/>
      <c r="JP430" s="76"/>
      <c r="JQ430" s="76"/>
      <c r="JR430" s="76"/>
      <c r="JS430" s="76"/>
      <c r="JT430" s="76"/>
      <c r="JU430" s="76"/>
      <c r="JV430" s="76"/>
      <c r="JW430" s="76"/>
      <c r="JX430" s="76"/>
      <c r="JY430" s="76"/>
      <c r="JZ430" s="76"/>
      <c r="KA430" s="76"/>
      <c r="KB430" s="76"/>
      <c r="KC430" s="76"/>
      <c r="KD430" s="76"/>
      <c r="KE430" s="76"/>
      <c r="KF430" s="76"/>
      <c r="KG430" s="76"/>
      <c r="KH430" s="76"/>
      <c r="KI430" s="76"/>
      <c r="KJ430" s="76"/>
      <c r="KK430" s="76"/>
      <c r="KL430" s="76"/>
      <c r="KM430" s="76"/>
      <c r="KN430" s="76"/>
      <c r="KO430" s="76"/>
      <c r="KP430" s="76"/>
      <c r="KQ430" s="76"/>
      <c r="KR430" s="76"/>
      <c r="KS430" s="76"/>
      <c r="KT430" s="76"/>
      <c r="KU430" s="76"/>
      <c r="KV430" s="76"/>
      <c r="KW430" s="76"/>
      <c r="KX430" s="76"/>
      <c r="KY430" s="76"/>
      <c r="KZ430" s="76"/>
      <c r="LA430" s="76"/>
      <c r="LB430" s="76"/>
      <c r="LC430" s="76"/>
      <c r="LD430" s="76"/>
      <c r="LE430" s="76"/>
      <c r="LF430" s="76"/>
      <c r="LG430" s="76"/>
      <c r="LH430" s="76"/>
      <c r="LI430" s="76"/>
      <c r="LJ430" s="76"/>
      <c r="LK430" s="76"/>
      <c r="LL430" s="76"/>
      <c r="LM430" s="76"/>
      <c r="LN430" s="76"/>
      <c r="LO430" s="76"/>
      <c r="LP430" s="76"/>
      <c r="LQ430" s="76"/>
      <c r="LR430" s="76"/>
      <c r="LS430" s="76"/>
      <c r="LT430" s="76"/>
      <c r="LU430" s="76"/>
      <c r="LV430" s="76"/>
      <c r="LW430" s="76"/>
      <c r="LX430" s="76"/>
      <c r="LY430" s="76"/>
      <c r="LZ430" s="76"/>
      <c r="MA430" s="76"/>
      <c r="MB430" s="76"/>
      <c r="MC430" s="76"/>
      <c r="MD430" s="76"/>
      <c r="ME430" s="76"/>
      <c r="MF430" s="76"/>
      <c r="MG430" s="76"/>
      <c r="MH430" s="76"/>
      <c r="MI430" s="76"/>
      <c r="MJ430" s="76"/>
      <c r="MK430" s="76"/>
      <c r="ML430" s="76"/>
      <c r="MM430" s="76"/>
      <c r="MN430" s="76"/>
      <c r="MO430" s="76"/>
      <c r="MP430" s="76"/>
      <c r="MQ430" s="76"/>
      <c r="MR430" s="76"/>
      <c r="MS430" s="76"/>
      <c r="MT430" s="76"/>
      <c r="MU430" s="76"/>
      <c r="MV430" s="76"/>
      <c r="MW430" s="76"/>
      <c r="MX430" s="76"/>
      <c r="MY430" s="76"/>
      <c r="MZ430" s="76"/>
      <c r="NA430" s="76"/>
      <c r="NB430" s="76"/>
      <c r="NC430" s="76"/>
      <c r="ND430" s="76"/>
      <c r="NE430" s="76"/>
      <c r="NF430" s="76"/>
      <c r="NG430" s="76"/>
      <c r="NH430" s="76"/>
      <c r="NI430" s="76"/>
      <c r="NJ430" s="76"/>
      <c r="NK430" s="76"/>
      <c r="NL430" s="76"/>
      <c r="NM430" s="76"/>
      <c r="NN430" s="76"/>
    </row>
    <row r="431" spans="1:378">
      <c r="A431" s="15">
        <v>423</v>
      </c>
      <c r="B431" s="121"/>
      <c r="C431" s="44"/>
      <c r="D431" s="43"/>
      <c r="E431" s="41"/>
      <c r="F431" s="41"/>
      <c r="G431" s="107"/>
      <c r="H431" s="42"/>
      <c r="I431" s="87">
        <f>COUNTIF(C$9:C431,C431)</f>
        <v>0</v>
      </c>
      <c r="J431" s="101">
        <f t="shared" si="58"/>
        <v>0</v>
      </c>
      <c r="K431" s="102">
        <f t="shared" si="59"/>
        <v>0</v>
      </c>
      <c r="L431" s="103">
        <f t="shared" si="60"/>
        <v>0</v>
      </c>
      <c r="M431" s="75"/>
      <c r="N431" s="76"/>
      <c r="O431" s="76"/>
      <c r="P431" s="76"/>
      <c r="Q431" s="76"/>
      <c r="R431" s="76"/>
      <c r="S431" s="76"/>
      <c r="T431" s="76"/>
      <c r="U431" s="7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5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  <c r="FC431" s="76"/>
      <c r="FD431" s="76"/>
      <c r="FE431" s="76"/>
      <c r="FF431" s="76"/>
      <c r="FG431" s="76"/>
      <c r="FH431" s="76"/>
      <c r="FI431" s="76"/>
      <c r="FJ431" s="76"/>
      <c r="FK431" s="76"/>
      <c r="FL431" s="76"/>
      <c r="FM431" s="76"/>
      <c r="FN431" s="76"/>
      <c r="FO431" s="76"/>
      <c r="FP431" s="76"/>
      <c r="FQ431" s="76"/>
      <c r="FR431" s="76"/>
      <c r="FS431" s="76"/>
      <c r="FT431" s="76"/>
      <c r="FU431" s="76"/>
      <c r="FV431" s="76"/>
      <c r="FW431" s="76"/>
      <c r="FX431" s="76"/>
      <c r="FY431" s="76"/>
      <c r="FZ431" s="76"/>
      <c r="GA431" s="76"/>
      <c r="GB431" s="76"/>
      <c r="GC431" s="76"/>
      <c r="GD431" s="76"/>
      <c r="GE431" s="76"/>
      <c r="GF431" s="76"/>
      <c r="GG431" s="76"/>
      <c r="GH431" s="76"/>
      <c r="GI431" s="76"/>
      <c r="GJ431" s="76"/>
      <c r="GK431" s="76"/>
      <c r="GL431" s="76"/>
      <c r="GM431" s="76"/>
      <c r="GN431" s="76"/>
      <c r="GO431" s="76"/>
      <c r="GP431" s="76"/>
      <c r="GQ431" s="76"/>
      <c r="GR431" s="76"/>
      <c r="GS431" s="76"/>
      <c r="GT431" s="76"/>
      <c r="GU431" s="76"/>
      <c r="GV431" s="76"/>
      <c r="GW431" s="76"/>
      <c r="GX431" s="76"/>
      <c r="GY431" s="76"/>
      <c r="GZ431" s="76"/>
      <c r="HA431" s="76"/>
      <c r="HB431" s="76"/>
      <c r="HC431" s="76"/>
      <c r="HD431" s="76"/>
      <c r="HE431" s="76"/>
      <c r="HF431" s="76"/>
      <c r="HG431" s="76"/>
      <c r="HH431" s="76"/>
      <c r="HI431" s="76"/>
      <c r="HJ431" s="76"/>
      <c r="HK431" s="76"/>
      <c r="HL431" s="76"/>
      <c r="HM431" s="76"/>
      <c r="HN431" s="76"/>
      <c r="HO431" s="76"/>
      <c r="HP431" s="76"/>
      <c r="HQ431" s="76"/>
      <c r="HR431" s="76"/>
      <c r="HS431" s="76"/>
      <c r="HT431" s="76"/>
      <c r="HU431" s="76"/>
      <c r="HV431" s="76"/>
      <c r="HW431" s="76"/>
      <c r="HX431" s="76"/>
      <c r="HY431" s="76"/>
      <c r="HZ431" s="76"/>
      <c r="IA431" s="76"/>
      <c r="IB431" s="76"/>
      <c r="IC431" s="76"/>
      <c r="ID431" s="76"/>
      <c r="IE431" s="76"/>
      <c r="IF431" s="76"/>
      <c r="IG431" s="76"/>
      <c r="IH431" s="76"/>
      <c r="II431" s="76"/>
      <c r="IJ431" s="76"/>
      <c r="IK431" s="76"/>
      <c r="IL431" s="76"/>
      <c r="IM431" s="76"/>
      <c r="IN431" s="76"/>
      <c r="IO431" s="76"/>
      <c r="IP431" s="76"/>
      <c r="IQ431" s="76"/>
      <c r="IR431" s="76"/>
      <c r="IS431" s="76"/>
      <c r="IT431" s="76"/>
      <c r="IU431" s="76"/>
      <c r="IV431" s="76"/>
      <c r="IW431" s="76"/>
      <c r="IX431" s="76"/>
      <c r="IY431" s="76"/>
      <c r="IZ431" s="76"/>
      <c r="JA431" s="76"/>
      <c r="JB431" s="76"/>
      <c r="JC431" s="76"/>
      <c r="JD431" s="76"/>
      <c r="JE431" s="76"/>
      <c r="JF431" s="76"/>
      <c r="JG431" s="76"/>
      <c r="JH431" s="76"/>
      <c r="JI431" s="76"/>
      <c r="JJ431" s="76"/>
      <c r="JK431" s="76"/>
      <c r="JL431" s="76"/>
      <c r="JM431" s="76"/>
      <c r="JN431" s="76"/>
      <c r="JO431" s="76"/>
      <c r="JP431" s="76"/>
      <c r="JQ431" s="76"/>
      <c r="JR431" s="76"/>
      <c r="JS431" s="76"/>
      <c r="JT431" s="76"/>
      <c r="JU431" s="76"/>
      <c r="JV431" s="76"/>
      <c r="JW431" s="76"/>
      <c r="JX431" s="76"/>
      <c r="JY431" s="76"/>
      <c r="JZ431" s="76"/>
      <c r="KA431" s="76"/>
      <c r="KB431" s="76"/>
      <c r="KC431" s="76"/>
      <c r="KD431" s="76"/>
      <c r="KE431" s="76"/>
      <c r="KF431" s="76"/>
      <c r="KG431" s="76"/>
      <c r="KH431" s="76"/>
      <c r="KI431" s="76"/>
      <c r="KJ431" s="76"/>
      <c r="KK431" s="76"/>
      <c r="KL431" s="76"/>
      <c r="KM431" s="76"/>
      <c r="KN431" s="76"/>
      <c r="KO431" s="76"/>
      <c r="KP431" s="76"/>
      <c r="KQ431" s="76"/>
      <c r="KR431" s="76"/>
      <c r="KS431" s="76"/>
      <c r="KT431" s="76"/>
      <c r="KU431" s="76"/>
      <c r="KV431" s="76"/>
      <c r="KW431" s="76"/>
      <c r="KX431" s="76"/>
      <c r="KY431" s="76"/>
      <c r="KZ431" s="76"/>
      <c r="LA431" s="76"/>
      <c r="LB431" s="76"/>
      <c r="LC431" s="76"/>
      <c r="LD431" s="76"/>
      <c r="LE431" s="76"/>
      <c r="LF431" s="76"/>
      <c r="LG431" s="76"/>
      <c r="LH431" s="76"/>
      <c r="LI431" s="76"/>
      <c r="LJ431" s="76"/>
      <c r="LK431" s="76"/>
      <c r="LL431" s="76"/>
      <c r="LM431" s="76"/>
      <c r="LN431" s="76"/>
      <c r="LO431" s="76"/>
      <c r="LP431" s="76"/>
      <c r="LQ431" s="76"/>
      <c r="LR431" s="76"/>
      <c r="LS431" s="76"/>
      <c r="LT431" s="76"/>
      <c r="LU431" s="76"/>
      <c r="LV431" s="76"/>
      <c r="LW431" s="76"/>
      <c r="LX431" s="76"/>
      <c r="LY431" s="76"/>
      <c r="LZ431" s="76"/>
      <c r="MA431" s="76"/>
      <c r="MB431" s="76"/>
      <c r="MC431" s="76"/>
      <c r="MD431" s="76"/>
      <c r="ME431" s="76"/>
      <c r="MF431" s="76"/>
      <c r="MG431" s="76"/>
      <c r="MH431" s="76"/>
      <c r="MI431" s="76"/>
      <c r="MJ431" s="76"/>
      <c r="MK431" s="76"/>
      <c r="ML431" s="76"/>
      <c r="MM431" s="76"/>
      <c r="MN431" s="76"/>
      <c r="MO431" s="76"/>
      <c r="MP431" s="76"/>
      <c r="MQ431" s="76"/>
      <c r="MR431" s="76"/>
      <c r="MS431" s="76"/>
      <c r="MT431" s="76"/>
      <c r="MU431" s="76"/>
      <c r="MV431" s="76"/>
      <c r="MW431" s="76"/>
      <c r="MX431" s="76"/>
      <c r="MY431" s="76"/>
      <c r="MZ431" s="76"/>
      <c r="NA431" s="76"/>
      <c r="NB431" s="76"/>
      <c r="NC431" s="76"/>
      <c r="ND431" s="76"/>
      <c r="NE431" s="76"/>
      <c r="NF431" s="76"/>
      <c r="NG431" s="76"/>
      <c r="NH431" s="76"/>
      <c r="NI431" s="76"/>
      <c r="NJ431" s="76"/>
      <c r="NK431" s="76"/>
      <c r="NL431" s="76"/>
      <c r="NM431" s="76"/>
      <c r="NN431" s="76"/>
    </row>
    <row r="432" spans="1:378">
      <c r="A432" s="15">
        <v>424</v>
      </c>
      <c r="B432" s="121"/>
      <c r="C432" s="44"/>
      <c r="D432" s="43"/>
      <c r="E432" s="41"/>
      <c r="F432" s="41"/>
      <c r="G432" s="107"/>
      <c r="H432" s="42"/>
      <c r="I432" s="87">
        <f>COUNTIF(C$9:C432,C432)</f>
        <v>0</v>
      </c>
      <c r="J432" s="101">
        <f t="shared" si="58"/>
        <v>0</v>
      </c>
      <c r="K432" s="102">
        <f t="shared" si="59"/>
        <v>0</v>
      </c>
      <c r="L432" s="103">
        <f t="shared" si="60"/>
        <v>0</v>
      </c>
      <c r="M432" s="75"/>
      <c r="N432" s="76"/>
      <c r="O432" s="76"/>
      <c r="P432" s="76"/>
      <c r="Q432" s="76"/>
      <c r="R432" s="76"/>
      <c r="S432" s="76"/>
      <c r="T432" s="76"/>
      <c r="U432" s="75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5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  <c r="FC432" s="76"/>
      <c r="FD432" s="76"/>
      <c r="FE432" s="76"/>
      <c r="FF432" s="76"/>
      <c r="FG432" s="76"/>
      <c r="FH432" s="76"/>
      <c r="FI432" s="76"/>
      <c r="FJ432" s="76"/>
      <c r="FK432" s="76"/>
      <c r="FL432" s="76"/>
      <c r="FM432" s="76"/>
      <c r="FN432" s="76"/>
      <c r="FO432" s="76"/>
      <c r="FP432" s="76"/>
      <c r="FQ432" s="76"/>
      <c r="FR432" s="76"/>
      <c r="FS432" s="76"/>
      <c r="FT432" s="76"/>
      <c r="FU432" s="76"/>
      <c r="FV432" s="76"/>
      <c r="FW432" s="76"/>
      <c r="FX432" s="76"/>
      <c r="FY432" s="76"/>
      <c r="FZ432" s="76"/>
      <c r="GA432" s="76"/>
      <c r="GB432" s="76"/>
      <c r="GC432" s="76"/>
      <c r="GD432" s="76"/>
      <c r="GE432" s="76"/>
      <c r="GF432" s="76"/>
      <c r="GG432" s="76"/>
      <c r="GH432" s="76"/>
      <c r="GI432" s="76"/>
      <c r="GJ432" s="76"/>
      <c r="GK432" s="76"/>
      <c r="GL432" s="76"/>
      <c r="GM432" s="76"/>
      <c r="GN432" s="76"/>
      <c r="GO432" s="76"/>
      <c r="GP432" s="76"/>
      <c r="GQ432" s="76"/>
      <c r="GR432" s="76"/>
      <c r="GS432" s="76"/>
      <c r="GT432" s="76"/>
      <c r="GU432" s="76"/>
      <c r="GV432" s="76"/>
      <c r="GW432" s="76"/>
      <c r="GX432" s="76"/>
      <c r="GY432" s="76"/>
      <c r="GZ432" s="76"/>
      <c r="HA432" s="76"/>
      <c r="HB432" s="76"/>
      <c r="HC432" s="76"/>
      <c r="HD432" s="76"/>
      <c r="HE432" s="76"/>
      <c r="HF432" s="76"/>
      <c r="HG432" s="76"/>
      <c r="HH432" s="76"/>
      <c r="HI432" s="76"/>
      <c r="HJ432" s="76"/>
      <c r="HK432" s="76"/>
      <c r="HL432" s="76"/>
      <c r="HM432" s="76"/>
      <c r="HN432" s="76"/>
      <c r="HO432" s="76"/>
      <c r="HP432" s="76"/>
      <c r="HQ432" s="76"/>
      <c r="HR432" s="76"/>
      <c r="HS432" s="76"/>
      <c r="HT432" s="76"/>
      <c r="HU432" s="76"/>
      <c r="HV432" s="76"/>
      <c r="HW432" s="76"/>
      <c r="HX432" s="76"/>
      <c r="HY432" s="76"/>
      <c r="HZ432" s="76"/>
      <c r="IA432" s="76"/>
      <c r="IB432" s="76"/>
      <c r="IC432" s="76"/>
      <c r="ID432" s="76"/>
      <c r="IE432" s="76"/>
      <c r="IF432" s="76"/>
      <c r="IG432" s="76"/>
      <c r="IH432" s="76"/>
      <c r="II432" s="76"/>
      <c r="IJ432" s="76"/>
      <c r="IK432" s="76"/>
      <c r="IL432" s="76"/>
      <c r="IM432" s="76"/>
      <c r="IN432" s="76"/>
      <c r="IO432" s="76"/>
      <c r="IP432" s="76"/>
      <c r="IQ432" s="76"/>
      <c r="IR432" s="76"/>
      <c r="IS432" s="76"/>
      <c r="IT432" s="76"/>
      <c r="IU432" s="76"/>
      <c r="IV432" s="76"/>
      <c r="IW432" s="76"/>
      <c r="IX432" s="76"/>
      <c r="IY432" s="76"/>
      <c r="IZ432" s="76"/>
      <c r="JA432" s="76"/>
      <c r="JB432" s="76"/>
      <c r="JC432" s="76"/>
      <c r="JD432" s="76"/>
      <c r="JE432" s="76"/>
      <c r="JF432" s="76"/>
      <c r="JG432" s="76"/>
      <c r="JH432" s="76"/>
      <c r="JI432" s="76"/>
      <c r="JJ432" s="76"/>
      <c r="JK432" s="76"/>
      <c r="JL432" s="76"/>
      <c r="JM432" s="76"/>
      <c r="JN432" s="76"/>
      <c r="JO432" s="76"/>
      <c r="JP432" s="76"/>
      <c r="JQ432" s="76"/>
      <c r="JR432" s="76"/>
      <c r="JS432" s="76"/>
      <c r="JT432" s="76"/>
      <c r="JU432" s="76"/>
      <c r="JV432" s="76"/>
      <c r="JW432" s="76"/>
      <c r="JX432" s="76"/>
      <c r="JY432" s="76"/>
      <c r="JZ432" s="76"/>
      <c r="KA432" s="76"/>
      <c r="KB432" s="76"/>
      <c r="KC432" s="76"/>
      <c r="KD432" s="76"/>
      <c r="KE432" s="76"/>
      <c r="KF432" s="76"/>
      <c r="KG432" s="76"/>
      <c r="KH432" s="76"/>
      <c r="KI432" s="76"/>
      <c r="KJ432" s="76"/>
      <c r="KK432" s="76"/>
      <c r="KL432" s="76"/>
      <c r="KM432" s="76"/>
      <c r="KN432" s="76"/>
      <c r="KO432" s="76"/>
      <c r="KP432" s="76"/>
      <c r="KQ432" s="76"/>
      <c r="KR432" s="76"/>
      <c r="KS432" s="76"/>
      <c r="KT432" s="76"/>
      <c r="KU432" s="76"/>
      <c r="KV432" s="76"/>
      <c r="KW432" s="76"/>
      <c r="KX432" s="76"/>
      <c r="KY432" s="76"/>
      <c r="KZ432" s="76"/>
      <c r="LA432" s="76"/>
      <c r="LB432" s="76"/>
      <c r="LC432" s="76"/>
      <c r="LD432" s="76"/>
      <c r="LE432" s="76"/>
      <c r="LF432" s="76"/>
      <c r="LG432" s="76"/>
      <c r="LH432" s="76"/>
      <c r="LI432" s="76"/>
      <c r="LJ432" s="76"/>
      <c r="LK432" s="76"/>
      <c r="LL432" s="76"/>
      <c r="LM432" s="76"/>
      <c r="LN432" s="76"/>
      <c r="LO432" s="76"/>
      <c r="LP432" s="76"/>
      <c r="LQ432" s="76"/>
      <c r="LR432" s="76"/>
      <c r="LS432" s="76"/>
      <c r="LT432" s="76"/>
      <c r="LU432" s="76"/>
      <c r="LV432" s="76"/>
      <c r="LW432" s="76"/>
      <c r="LX432" s="76"/>
      <c r="LY432" s="76"/>
      <c r="LZ432" s="76"/>
      <c r="MA432" s="76"/>
      <c r="MB432" s="76"/>
      <c r="MC432" s="76"/>
      <c r="MD432" s="76"/>
      <c r="ME432" s="76"/>
      <c r="MF432" s="76"/>
      <c r="MG432" s="76"/>
      <c r="MH432" s="76"/>
      <c r="MI432" s="76"/>
      <c r="MJ432" s="76"/>
      <c r="MK432" s="76"/>
      <c r="ML432" s="76"/>
      <c r="MM432" s="76"/>
      <c r="MN432" s="76"/>
      <c r="MO432" s="76"/>
      <c r="MP432" s="76"/>
      <c r="MQ432" s="76"/>
      <c r="MR432" s="76"/>
      <c r="MS432" s="76"/>
      <c r="MT432" s="76"/>
      <c r="MU432" s="76"/>
      <c r="MV432" s="76"/>
      <c r="MW432" s="76"/>
      <c r="MX432" s="76"/>
      <c r="MY432" s="76"/>
      <c r="MZ432" s="76"/>
      <c r="NA432" s="76"/>
      <c r="NB432" s="76"/>
      <c r="NC432" s="76"/>
      <c r="ND432" s="76"/>
      <c r="NE432" s="76"/>
      <c r="NF432" s="76"/>
      <c r="NG432" s="76"/>
      <c r="NH432" s="76"/>
      <c r="NI432" s="76"/>
      <c r="NJ432" s="76"/>
      <c r="NK432" s="76"/>
      <c r="NL432" s="76"/>
      <c r="NM432" s="76"/>
      <c r="NN432" s="76"/>
    </row>
    <row r="433" spans="1:378">
      <c r="A433" s="15">
        <v>425</v>
      </c>
      <c r="B433" s="121"/>
      <c r="C433" s="44"/>
      <c r="D433" s="43"/>
      <c r="E433" s="41"/>
      <c r="F433" s="41"/>
      <c r="G433" s="107"/>
      <c r="H433" s="42"/>
      <c r="I433" s="87">
        <f>COUNTIF(C$9:C433,C433)</f>
        <v>0</v>
      </c>
      <c r="J433" s="101">
        <f t="shared" si="58"/>
        <v>0</v>
      </c>
      <c r="K433" s="102">
        <f t="shared" si="59"/>
        <v>0</v>
      </c>
      <c r="L433" s="103">
        <f t="shared" si="60"/>
        <v>0</v>
      </c>
      <c r="M433" s="75"/>
      <c r="N433" s="76"/>
      <c r="O433" s="76"/>
      <c r="P433" s="76"/>
      <c r="Q433" s="76"/>
      <c r="R433" s="76"/>
      <c r="S433" s="76"/>
      <c r="T433" s="76"/>
      <c r="U433" s="75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5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  <c r="FC433" s="76"/>
      <c r="FD433" s="76"/>
      <c r="FE433" s="76"/>
      <c r="FF433" s="76"/>
      <c r="FG433" s="76"/>
      <c r="FH433" s="76"/>
      <c r="FI433" s="76"/>
      <c r="FJ433" s="76"/>
      <c r="FK433" s="76"/>
      <c r="FL433" s="76"/>
      <c r="FM433" s="76"/>
      <c r="FN433" s="76"/>
      <c r="FO433" s="76"/>
      <c r="FP433" s="76"/>
      <c r="FQ433" s="76"/>
      <c r="FR433" s="76"/>
      <c r="FS433" s="76"/>
      <c r="FT433" s="76"/>
      <c r="FU433" s="76"/>
      <c r="FV433" s="76"/>
      <c r="FW433" s="76"/>
      <c r="FX433" s="76"/>
      <c r="FY433" s="76"/>
      <c r="FZ433" s="76"/>
      <c r="GA433" s="76"/>
      <c r="GB433" s="76"/>
      <c r="GC433" s="76"/>
      <c r="GD433" s="76"/>
      <c r="GE433" s="76"/>
      <c r="GF433" s="76"/>
      <c r="GG433" s="76"/>
      <c r="GH433" s="76"/>
      <c r="GI433" s="76"/>
      <c r="GJ433" s="76"/>
      <c r="GK433" s="76"/>
      <c r="GL433" s="76"/>
      <c r="GM433" s="76"/>
      <c r="GN433" s="76"/>
      <c r="GO433" s="76"/>
      <c r="GP433" s="76"/>
      <c r="GQ433" s="76"/>
      <c r="GR433" s="76"/>
      <c r="GS433" s="76"/>
      <c r="GT433" s="76"/>
      <c r="GU433" s="76"/>
      <c r="GV433" s="76"/>
      <c r="GW433" s="76"/>
      <c r="GX433" s="76"/>
      <c r="GY433" s="76"/>
      <c r="GZ433" s="76"/>
      <c r="HA433" s="76"/>
      <c r="HB433" s="76"/>
      <c r="HC433" s="76"/>
      <c r="HD433" s="76"/>
      <c r="HE433" s="76"/>
      <c r="HF433" s="76"/>
      <c r="HG433" s="76"/>
      <c r="HH433" s="76"/>
      <c r="HI433" s="76"/>
      <c r="HJ433" s="76"/>
      <c r="HK433" s="76"/>
      <c r="HL433" s="76"/>
      <c r="HM433" s="76"/>
      <c r="HN433" s="76"/>
      <c r="HO433" s="76"/>
      <c r="HP433" s="76"/>
      <c r="HQ433" s="76"/>
      <c r="HR433" s="76"/>
      <c r="HS433" s="76"/>
      <c r="HT433" s="76"/>
      <c r="HU433" s="76"/>
      <c r="HV433" s="76"/>
      <c r="HW433" s="76"/>
      <c r="HX433" s="76"/>
      <c r="HY433" s="76"/>
      <c r="HZ433" s="76"/>
      <c r="IA433" s="76"/>
      <c r="IB433" s="76"/>
      <c r="IC433" s="76"/>
      <c r="ID433" s="76"/>
      <c r="IE433" s="76"/>
      <c r="IF433" s="76"/>
      <c r="IG433" s="76"/>
      <c r="IH433" s="76"/>
      <c r="II433" s="76"/>
      <c r="IJ433" s="76"/>
      <c r="IK433" s="76"/>
      <c r="IL433" s="76"/>
      <c r="IM433" s="76"/>
      <c r="IN433" s="76"/>
      <c r="IO433" s="76"/>
      <c r="IP433" s="76"/>
      <c r="IQ433" s="76"/>
      <c r="IR433" s="76"/>
      <c r="IS433" s="76"/>
      <c r="IT433" s="76"/>
      <c r="IU433" s="76"/>
      <c r="IV433" s="76"/>
      <c r="IW433" s="76"/>
      <c r="IX433" s="76"/>
      <c r="IY433" s="76"/>
      <c r="IZ433" s="76"/>
      <c r="JA433" s="76"/>
      <c r="JB433" s="76"/>
      <c r="JC433" s="76"/>
      <c r="JD433" s="76"/>
      <c r="JE433" s="76"/>
      <c r="JF433" s="76"/>
      <c r="JG433" s="76"/>
      <c r="JH433" s="76"/>
      <c r="JI433" s="76"/>
      <c r="JJ433" s="76"/>
      <c r="JK433" s="76"/>
      <c r="JL433" s="76"/>
      <c r="JM433" s="76"/>
      <c r="JN433" s="76"/>
      <c r="JO433" s="76"/>
      <c r="JP433" s="76"/>
      <c r="JQ433" s="76"/>
      <c r="JR433" s="76"/>
      <c r="JS433" s="76"/>
      <c r="JT433" s="76"/>
      <c r="JU433" s="76"/>
      <c r="JV433" s="76"/>
      <c r="JW433" s="76"/>
      <c r="JX433" s="76"/>
      <c r="JY433" s="76"/>
      <c r="JZ433" s="76"/>
      <c r="KA433" s="76"/>
      <c r="KB433" s="76"/>
      <c r="KC433" s="76"/>
      <c r="KD433" s="76"/>
      <c r="KE433" s="76"/>
      <c r="KF433" s="76"/>
      <c r="KG433" s="76"/>
      <c r="KH433" s="76"/>
      <c r="KI433" s="76"/>
      <c r="KJ433" s="76"/>
      <c r="KK433" s="76"/>
      <c r="KL433" s="76"/>
      <c r="KM433" s="76"/>
      <c r="KN433" s="76"/>
      <c r="KO433" s="76"/>
      <c r="KP433" s="76"/>
      <c r="KQ433" s="76"/>
      <c r="KR433" s="76"/>
      <c r="KS433" s="76"/>
      <c r="KT433" s="76"/>
      <c r="KU433" s="76"/>
      <c r="KV433" s="76"/>
      <c r="KW433" s="76"/>
      <c r="KX433" s="76"/>
      <c r="KY433" s="76"/>
      <c r="KZ433" s="76"/>
      <c r="LA433" s="76"/>
      <c r="LB433" s="76"/>
      <c r="LC433" s="76"/>
      <c r="LD433" s="76"/>
      <c r="LE433" s="76"/>
      <c r="LF433" s="76"/>
      <c r="LG433" s="76"/>
      <c r="LH433" s="76"/>
      <c r="LI433" s="76"/>
      <c r="LJ433" s="76"/>
      <c r="LK433" s="76"/>
      <c r="LL433" s="76"/>
      <c r="LM433" s="76"/>
      <c r="LN433" s="76"/>
      <c r="LO433" s="76"/>
      <c r="LP433" s="76"/>
      <c r="LQ433" s="76"/>
      <c r="LR433" s="76"/>
      <c r="LS433" s="76"/>
      <c r="LT433" s="76"/>
      <c r="LU433" s="76"/>
      <c r="LV433" s="76"/>
      <c r="LW433" s="76"/>
      <c r="LX433" s="76"/>
      <c r="LY433" s="76"/>
      <c r="LZ433" s="76"/>
      <c r="MA433" s="76"/>
      <c r="MB433" s="76"/>
      <c r="MC433" s="76"/>
      <c r="MD433" s="76"/>
      <c r="ME433" s="76"/>
      <c r="MF433" s="76"/>
      <c r="MG433" s="76"/>
      <c r="MH433" s="76"/>
      <c r="MI433" s="76"/>
      <c r="MJ433" s="76"/>
      <c r="MK433" s="76"/>
      <c r="ML433" s="76"/>
      <c r="MM433" s="76"/>
      <c r="MN433" s="76"/>
      <c r="MO433" s="76"/>
      <c r="MP433" s="76"/>
      <c r="MQ433" s="76"/>
      <c r="MR433" s="76"/>
      <c r="MS433" s="76"/>
      <c r="MT433" s="76"/>
      <c r="MU433" s="76"/>
      <c r="MV433" s="76"/>
      <c r="MW433" s="76"/>
      <c r="MX433" s="76"/>
      <c r="MY433" s="76"/>
      <c r="MZ433" s="76"/>
      <c r="NA433" s="76"/>
      <c r="NB433" s="76"/>
      <c r="NC433" s="76"/>
      <c r="ND433" s="76"/>
      <c r="NE433" s="76"/>
      <c r="NF433" s="76"/>
      <c r="NG433" s="76"/>
      <c r="NH433" s="76"/>
      <c r="NI433" s="76"/>
      <c r="NJ433" s="76"/>
      <c r="NK433" s="76"/>
      <c r="NL433" s="76"/>
      <c r="NM433" s="76"/>
      <c r="NN433" s="76"/>
    </row>
    <row r="434" spans="1:378">
      <c r="A434" s="15">
        <v>426</v>
      </c>
      <c r="B434" s="121"/>
      <c r="C434" s="44"/>
      <c r="D434" s="43"/>
      <c r="E434" s="41"/>
      <c r="F434" s="41"/>
      <c r="G434" s="107"/>
      <c r="H434" s="42"/>
      <c r="I434" s="87">
        <f>COUNTIF(C$9:C434,C434)</f>
        <v>0</v>
      </c>
      <c r="J434" s="101">
        <f t="shared" si="58"/>
        <v>0</v>
      </c>
      <c r="K434" s="102">
        <f t="shared" si="59"/>
        <v>0</v>
      </c>
      <c r="L434" s="103">
        <f t="shared" si="60"/>
        <v>0</v>
      </c>
      <c r="M434" s="75"/>
      <c r="N434" s="76"/>
      <c r="O434" s="76"/>
      <c r="P434" s="76"/>
      <c r="Q434" s="76"/>
      <c r="R434" s="76"/>
      <c r="S434" s="76"/>
      <c r="T434" s="76"/>
      <c r="U434" s="75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5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76"/>
      <c r="IA434" s="76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  <c r="IW434" s="76"/>
      <c r="IX434" s="76"/>
      <c r="IY434" s="76"/>
      <c r="IZ434" s="76"/>
      <c r="JA434" s="76"/>
      <c r="JB434" s="76"/>
      <c r="JC434" s="76"/>
      <c r="JD434" s="76"/>
      <c r="JE434" s="76"/>
      <c r="JF434" s="76"/>
      <c r="JG434" s="76"/>
      <c r="JH434" s="76"/>
      <c r="JI434" s="76"/>
      <c r="JJ434" s="76"/>
      <c r="JK434" s="76"/>
      <c r="JL434" s="76"/>
      <c r="JM434" s="76"/>
      <c r="JN434" s="76"/>
      <c r="JO434" s="76"/>
      <c r="JP434" s="76"/>
      <c r="JQ434" s="76"/>
      <c r="JR434" s="76"/>
      <c r="JS434" s="76"/>
      <c r="JT434" s="76"/>
      <c r="JU434" s="76"/>
      <c r="JV434" s="76"/>
      <c r="JW434" s="76"/>
      <c r="JX434" s="76"/>
      <c r="JY434" s="76"/>
      <c r="JZ434" s="76"/>
      <c r="KA434" s="76"/>
      <c r="KB434" s="76"/>
      <c r="KC434" s="76"/>
      <c r="KD434" s="76"/>
      <c r="KE434" s="76"/>
      <c r="KF434" s="76"/>
      <c r="KG434" s="76"/>
      <c r="KH434" s="76"/>
      <c r="KI434" s="76"/>
      <c r="KJ434" s="76"/>
      <c r="KK434" s="76"/>
      <c r="KL434" s="76"/>
      <c r="KM434" s="76"/>
      <c r="KN434" s="76"/>
      <c r="KO434" s="76"/>
      <c r="KP434" s="76"/>
      <c r="KQ434" s="76"/>
      <c r="KR434" s="76"/>
      <c r="KS434" s="76"/>
      <c r="KT434" s="76"/>
      <c r="KU434" s="76"/>
      <c r="KV434" s="76"/>
      <c r="KW434" s="76"/>
      <c r="KX434" s="76"/>
      <c r="KY434" s="76"/>
      <c r="KZ434" s="76"/>
      <c r="LA434" s="76"/>
      <c r="LB434" s="76"/>
      <c r="LC434" s="76"/>
      <c r="LD434" s="76"/>
      <c r="LE434" s="76"/>
      <c r="LF434" s="76"/>
      <c r="LG434" s="76"/>
      <c r="LH434" s="76"/>
      <c r="LI434" s="76"/>
      <c r="LJ434" s="76"/>
      <c r="LK434" s="76"/>
      <c r="LL434" s="76"/>
      <c r="LM434" s="76"/>
      <c r="LN434" s="76"/>
      <c r="LO434" s="76"/>
      <c r="LP434" s="76"/>
      <c r="LQ434" s="76"/>
      <c r="LR434" s="76"/>
      <c r="LS434" s="76"/>
      <c r="LT434" s="76"/>
      <c r="LU434" s="76"/>
      <c r="LV434" s="76"/>
      <c r="LW434" s="76"/>
      <c r="LX434" s="76"/>
      <c r="LY434" s="76"/>
      <c r="LZ434" s="76"/>
      <c r="MA434" s="76"/>
      <c r="MB434" s="76"/>
      <c r="MC434" s="76"/>
      <c r="MD434" s="76"/>
      <c r="ME434" s="76"/>
      <c r="MF434" s="76"/>
      <c r="MG434" s="76"/>
      <c r="MH434" s="76"/>
      <c r="MI434" s="76"/>
      <c r="MJ434" s="76"/>
      <c r="MK434" s="76"/>
      <c r="ML434" s="76"/>
      <c r="MM434" s="76"/>
      <c r="MN434" s="76"/>
      <c r="MO434" s="76"/>
      <c r="MP434" s="76"/>
      <c r="MQ434" s="76"/>
      <c r="MR434" s="76"/>
      <c r="MS434" s="76"/>
      <c r="MT434" s="76"/>
      <c r="MU434" s="76"/>
      <c r="MV434" s="76"/>
      <c r="MW434" s="76"/>
      <c r="MX434" s="76"/>
      <c r="MY434" s="76"/>
      <c r="MZ434" s="76"/>
      <c r="NA434" s="76"/>
      <c r="NB434" s="76"/>
      <c r="NC434" s="76"/>
      <c r="ND434" s="76"/>
      <c r="NE434" s="76"/>
      <c r="NF434" s="76"/>
      <c r="NG434" s="76"/>
      <c r="NH434" s="76"/>
      <c r="NI434" s="76"/>
      <c r="NJ434" s="76"/>
      <c r="NK434" s="76"/>
      <c r="NL434" s="76"/>
      <c r="NM434" s="76"/>
      <c r="NN434" s="76"/>
    </row>
    <row r="435" spans="1:378">
      <c r="A435" s="15">
        <v>427</v>
      </c>
      <c r="B435" s="121"/>
      <c r="C435" s="44"/>
      <c r="D435" s="43"/>
      <c r="E435" s="41"/>
      <c r="F435" s="41"/>
      <c r="G435" s="107"/>
      <c r="H435" s="42"/>
      <c r="I435" s="87">
        <f>COUNTIF(C$9:C435,C435)</f>
        <v>0</v>
      </c>
      <c r="J435" s="101">
        <f t="shared" si="58"/>
        <v>0</v>
      </c>
      <c r="K435" s="102">
        <f t="shared" si="59"/>
        <v>0</v>
      </c>
      <c r="L435" s="103">
        <f t="shared" si="60"/>
        <v>0</v>
      </c>
      <c r="M435" s="75"/>
      <c r="N435" s="76"/>
      <c r="O435" s="76"/>
      <c r="P435" s="76"/>
      <c r="Q435" s="76"/>
      <c r="R435" s="76"/>
      <c r="S435" s="76"/>
      <c r="T435" s="76"/>
      <c r="U435" s="75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5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G435" s="76"/>
      <c r="HH435" s="76"/>
      <c r="HI435" s="76"/>
      <c r="HJ435" s="76"/>
      <c r="HK435" s="76"/>
      <c r="HL435" s="76"/>
      <c r="HM435" s="76"/>
      <c r="HN435" s="76"/>
      <c r="HO435" s="76"/>
      <c r="HP435" s="76"/>
      <c r="HQ435" s="76"/>
      <c r="HR435" s="76"/>
      <c r="HS435" s="76"/>
      <c r="HT435" s="76"/>
      <c r="HU435" s="76"/>
      <c r="HV435" s="76"/>
      <c r="HW435" s="76"/>
      <c r="HX435" s="76"/>
      <c r="HY435" s="76"/>
      <c r="HZ435" s="76"/>
      <c r="IA435" s="76"/>
      <c r="IB435" s="76"/>
      <c r="IC435" s="76"/>
      <c r="ID435" s="76"/>
      <c r="IE435" s="76"/>
      <c r="IF435" s="76"/>
      <c r="IG435" s="76"/>
      <c r="IH435" s="76"/>
      <c r="II435" s="76"/>
      <c r="IJ435" s="76"/>
      <c r="IK435" s="76"/>
      <c r="IL435" s="76"/>
      <c r="IM435" s="76"/>
      <c r="IN435" s="76"/>
      <c r="IO435" s="76"/>
      <c r="IP435" s="76"/>
      <c r="IQ435" s="76"/>
      <c r="IR435" s="76"/>
      <c r="IS435" s="76"/>
      <c r="IT435" s="76"/>
      <c r="IU435" s="76"/>
      <c r="IV435" s="76"/>
      <c r="IW435" s="76"/>
      <c r="IX435" s="76"/>
      <c r="IY435" s="76"/>
      <c r="IZ435" s="76"/>
      <c r="JA435" s="76"/>
      <c r="JB435" s="76"/>
      <c r="JC435" s="76"/>
      <c r="JD435" s="76"/>
      <c r="JE435" s="76"/>
      <c r="JF435" s="76"/>
      <c r="JG435" s="76"/>
      <c r="JH435" s="76"/>
      <c r="JI435" s="76"/>
      <c r="JJ435" s="76"/>
      <c r="JK435" s="76"/>
      <c r="JL435" s="76"/>
      <c r="JM435" s="76"/>
      <c r="JN435" s="76"/>
      <c r="JO435" s="76"/>
      <c r="JP435" s="76"/>
      <c r="JQ435" s="76"/>
      <c r="JR435" s="76"/>
      <c r="JS435" s="76"/>
      <c r="JT435" s="76"/>
      <c r="JU435" s="76"/>
      <c r="JV435" s="76"/>
      <c r="JW435" s="76"/>
      <c r="JX435" s="76"/>
      <c r="JY435" s="76"/>
      <c r="JZ435" s="76"/>
      <c r="KA435" s="76"/>
      <c r="KB435" s="76"/>
      <c r="KC435" s="76"/>
      <c r="KD435" s="76"/>
      <c r="KE435" s="76"/>
      <c r="KF435" s="76"/>
      <c r="KG435" s="76"/>
      <c r="KH435" s="76"/>
      <c r="KI435" s="76"/>
      <c r="KJ435" s="76"/>
      <c r="KK435" s="76"/>
      <c r="KL435" s="76"/>
      <c r="KM435" s="76"/>
      <c r="KN435" s="76"/>
      <c r="KO435" s="76"/>
      <c r="KP435" s="76"/>
      <c r="KQ435" s="76"/>
      <c r="KR435" s="76"/>
      <c r="KS435" s="76"/>
      <c r="KT435" s="76"/>
      <c r="KU435" s="76"/>
      <c r="KV435" s="76"/>
      <c r="KW435" s="76"/>
      <c r="KX435" s="76"/>
      <c r="KY435" s="76"/>
      <c r="KZ435" s="76"/>
      <c r="LA435" s="76"/>
      <c r="LB435" s="76"/>
      <c r="LC435" s="76"/>
      <c r="LD435" s="76"/>
      <c r="LE435" s="76"/>
      <c r="LF435" s="76"/>
      <c r="LG435" s="76"/>
      <c r="LH435" s="76"/>
      <c r="LI435" s="76"/>
      <c r="LJ435" s="76"/>
      <c r="LK435" s="76"/>
      <c r="LL435" s="76"/>
      <c r="LM435" s="76"/>
      <c r="LN435" s="76"/>
      <c r="LO435" s="76"/>
      <c r="LP435" s="76"/>
      <c r="LQ435" s="76"/>
      <c r="LR435" s="76"/>
      <c r="LS435" s="76"/>
      <c r="LT435" s="76"/>
      <c r="LU435" s="76"/>
      <c r="LV435" s="76"/>
      <c r="LW435" s="76"/>
      <c r="LX435" s="76"/>
      <c r="LY435" s="76"/>
      <c r="LZ435" s="76"/>
      <c r="MA435" s="76"/>
      <c r="MB435" s="76"/>
      <c r="MC435" s="76"/>
      <c r="MD435" s="76"/>
      <c r="ME435" s="76"/>
      <c r="MF435" s="76"/>
      <c r="MG435" s="76"/>
      <c r="MH435" s="76"/>
      <c r="MI435" s="76"/>
      <c r="MJ435" s="76"/>
      <c r="MK435" s="76"/>
      <c r="ML435" s="76"/>
      <c r="MM435" s="76"/>
      <c r="MN435" s="76"/>
      <c r="MO435" s="76"/>
      <c r="MP435" s="76"/>
      <c r="MQ435" s="76"/>
      <c r="MR435" s="76"/>
      <c r="MS435" s="76"/>
      <c r="MT435" s="76"/>
      <c r="MU435" s="76"/>
      <c r="MV435" s="76"/>
      <c r="MW435" s="76"/>
      <c r="MX435" s="76"/>
      <c r="MY435" s="76"/>
      <c r="MZ435" s="76"/>
      <c r="NA435" s="76"/>
      <c r="NB435" s="76"/>
      <c r="NC435" s="76"/>
      <c r="ND435" s="76"/>
      <c r="NE435" s="76"/>
      <c r="NF435" s="76"/>
      <c r="NG435" s="76"/>
      <c r="NH435" s="76"/>
      <c r="NI435" s="76"/>
      <c r="NJ435" s="76"/>
      <c r="NK435" s="76"/>
      <c r="NL435" s="76"/>
      <c r="NM435" s="76"/>
      <c r="NN435" s="76"/>
    </row>
    <row r="436" spans="1:378">
      <c r="A436" s="15">
        <v>428</v>
      </c>
      <c r="B436" s="121"/>
      <c r="C436" s="44"/>
      <c r="D436" s="43"/>
      <c r="E436" s="41"/>
      <c r="F436" s="41"/>
      <c r="G436" s="107"/>
      <c r="H436" s="42"/>
      <c r="I436" s="87">
        <f>COUNTIF(C$9:C436,C436)</f>
        <v>0</v>
      </c>
      <c r="J436" s="101">
        <f t="shared" si="58"/>
        <v>0</v>
      </c>
      <c r="K436" s="102">
        <f t="shared" si="59"/>
        <v>0</v>
      </c>
      <c r="L436" s="103">
        <f t="shared" si="60"/>
        <v>0</v>
      </c>
      <c r="M436" s="75"/>
      <c r="N436" s="76"/>
      <c r="O436" s="76"/>
      <c r="P436" s="76"/>
      <c r="Q436" s="76"/>
      <c r="R436" s="76"/>
      <c r="S436" s="76"/>
      <c r="T436" s="76"/>
      <c r="U436" s="75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5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G436" s="76"/>
      <c r="HH436" s="76"/>
      <c r="HI436" s="76"/>
      <c r="HJ436" s="76"/>
      <c r="HK436" s="76"/>
      <c r="HL436" s="76"/>
      <c r="HM436" s="76"/>
      <c r="HN436" s="76"/>
      <c r="HO436" s="76"/>
      <c r="HP436" s="76"/>
      <c r="HQ436" s="76"/>
      <c r="HR436" s="76"/>
      <c r="HS436" s="76"/>
      <c r="HT436" s="76"/>
      <c r="HU436" s="76"/>
      <c r="HV436" s="76"/>
      <c r="HW436" s="76"/>
      <c r="HX436" s="76"/>
      <c r="HY436" s="76"/>
      <c r="HZ436" s="76"/>
      <c r="IA436" s="76"/>
      <c r="IB436" s="76"/>
      <c r="IC436" s="76"/>
      <c r="ID436" s="76"/>
      <c r="IE436" s="76"/>
      <c r="IF436" s="76"/>
      <c r="IG436" s="76"/>
      <c r="IH436" s="76"/>
      <c r="II436" s="76"/>
      <c r="IJ436" s="76"/>
      <c r="IK436" s="76"/>
      <c r="IL436" s="76"/>
      <c r="IM436" s="76"/>
      <c r="IN436" s="76"/>
      <c r="IO436" s="76"/>
      <c r="IP436" s="76"/>
      <c r="IQ436" s="76"/>
      <c r="IR436" s="76"/>
      <c r="IS436" s="76"/>
      <c r="IT436" s="76"/>
      <c r="IU436" s="76"/>
      <c r="IV436" s="76"/>
      <c r="IW436" s="76"/>
      <c r="IX436" s="76"/>
      <c r="IY436" s="76"/>
      <c r="IZ436" s="76"/>
      <c r="JA436" s="76"/>
      <c r="JB436" s="76"/>
      <c r="JC436" s="76"/>
      <c r="JD436" s="76"/>
      <c r="JE436" s="76"/>
      <c r="JF436" s="76"/>
      <c r="JG436" s="76"/>
      <c r="JH436" s="76"/>
      <c r="JI436" s="76"/>
      <c r="JJ436" s="76"/>
      <c r="JK436" s="76"/>
      <c r="JL436" s="76"/>
      <c r="JM436" s="76"/>
      <c r="JN436" s="76"/>
      <c r="JO436" s="76"/>
      <c r="JP436" s="76"/>
      <c r="JQ436" s="76"/>
      <c r="JR436" s="76"/>
      <c r="JS436" s="76"/>
      <c r="JT436" s="76"/>
      <c r="JU436" s="76"/>
      <c r="JV436" s="76"/>
      <c r="JW436" s="76"/>
      <c r="JX436" s="76"/>
      <c r="JY436" s="76"/>
      <c r="JZ436" s="76"/>
      <c r="KA436" s="76"/>
      <c r="KB436" s="76"/>
      <c r="KC436" s="76"/>
      <c r="KD436" s="76"/>
      <c r="KE436" s="76"/>
      <c r="KF436" s="76"/>
      <c r="KG436" s="76"/>
      <c r="KH436" s="76"/>
      <c r="KI436" s="76"/>
      <c r="KJ436" s="76"/>
      <c r="KK436" s="76"/>
      <c r="KL436" s="76"/>
      <c r="KM436" s="76"/>
      <c r="KN436" s="76"/>
      <c r="KO436" s="76"/>
      <c r="KP436" s="76"/>
      <c r="KQ436" s="76"/>
      <c r="KR436" s="76"/>
      <c r="KS436" s="76"/>
      <c r="KT436" s="76"/>
      <c r="KU436" s="76"/>
      <c r="KV436" s="76"/>
      <c r="KW436" s="76"/>
      <c r="KX436" s="76"/>
      <c r="KY436" s="76"/>
      <c r="KZ436" s="76"/>
      <c r="LA436" s="76"/>
      <c r="LB436" s="76"/>
      <c r="LC436" s="76"/>
      <c r="LD436" s="76"/>
      <c r="LE436" s="76"/>
      <c r="LF436" s="76"/>
      <c r="LG436" s="76"/>
      <c r="LH436" s="76"/>
      <c r="LI436" s="76"/>
      <c r="LJ436" s="76"/>
      <c r="LK436" s="76"/>
      <c r="LL436" s="76"/>
      <c r="LM436" s="76"/>
      <c r="LN436" s="76"/>
      <c r="LO436" s="76"/>
      <c r="LP436" s="76"/>
      <c r="LQ436" s="76"/>
      <c r="LR436" s="76"/>
      <c r="LS436" s="76"/>
      <c r="LT436" s="76"/>
      <c r="LU436" s="76"/>
      <c r="LV436" s="76"/>
      <c r="LW436" s="76"/>
      <c r="LX436" s="76"/>
      <c r="LY436" s="76"/>
      <c r="LZ436" s="76"/>
      <c r="MA436" s="76"/>
      <c r="MB436" s="76"/>
      <c r="MC436" s="76"/>
      <c r="MD436" s="76"/>
      <c r="ME436" s="76"/>
      <c r="MF436" s="76"/>
      <c r="MG436" s="76"/>
      <c r="MH436" s="76"/>
      <c r="MI436" s="76"/>
      <c r="MJ436" s="76"/>
      <c r="MK436" s="76"/>
      <c r="ML436" s="76"/>
      <c r="MM436" s="76"/>
      <c r="MN436" s="76"/>
      <c r="MO436" s="76"/>
      <c r="MP436" s="76"/>
      <c r="MQ436" s="76"/>
      <c r="MR436" s="76"/>
      <c r="MS436" s="76"/>
      <c r="MT436" s="76"/>
      <c r="MU436" s="76"/>
      <c r="MV436" s="76"/>
      <c r="MW436" s="76"/>
      <c r="MX436" s="76"/>
      <c r="MY436" s="76"/>
      <c r="MZ436" s="76"/>
      <c r="NA436" s="76"/>
      <c r="NB436" s="76"/>
      <c r="NC436" s="76"/>
      <c r="ND436" s="76"/>
      <c r="NE436" s="76"/>
      <c r="NF436" s="76"/>
      <c r="NG436" s="76"/>
      <c r="NH436" s="76"/>
      <c r="NI436" s="76"/>
      <c r="NJ436" s="76"/>
      <c r="NK436" s="76"/>
      <c r="NL436" s="76"/>
      <c r="NM436" s="76"/>
      <c r="NN436" s="76"/>
    </row>
    <row r="437" spans="1:378">
      <c r="A437" s="15">
        <v>429</v>
      </c>
      <c r="B437" s="121"/>
      <c r="C437" s="44"/>
      <c r="D437" s="43"/>
      <c r="E437" s="41"/>
      <c r="F437" s="41"/>
      <c r="G437" s="107"/>
      <c r="H437" s="42"/>
      <c r="I437" s="87">
        <f>COUNTIF(C$9:C437,C437)</f>
        <v>0</v>
      </c>
      <c r="J437" s="101">
        <f t="shared" si="58"/>
        <v>0</v>
      </c>
      <c r="K437" s="102">
        <f t="shared" si="59"/>
        <v>0</v>
      </c>
      <c r="L437" s="103">
        <f t="shared" si="60"/>
        <v>0</v>
      </c>
      <c r="M437" s="75"/>
      <c r="N437" s="76"/>
      <c r="O437" s="76"/>
      <c r="P437" s="76"/>
      <c r="Q437" s="76"/>
      <c r="R437" s="76"/>
      <c r="S437" s="76"/>
      <c r="T437" s="76"/>
      <c r="U437" s="75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G437" s="76"/>
      <c r="HH437" s="76"/>
      <c r="HI437" s="76"/>
      <c r="HJ437" s="76"/>
      <c r="HK437" s="76"/>
      <c r="HL437" s="76"/>
      <c r="HM437" s="76"/>
      <c r="HN437" s="76"/>
      <c r="HO437" s="76"/>
      <c r="HP437" s="76"/>
      <c r="HQ437" s="76"/>
      <c r="HR437" s="76"/>
      <c r="HS437" s="76"/>
      <c r="HT437" s="76"/>
      <c r="HU437" s="76"/>
      <c r="HV437" s="76"/>
      <c r="HW437" s="76"/>
      <c r="HX437" s="76"/>
      <c r="HY437" s="76"/>
      <c r="HZ437" s="76"/>
      <c r="IA437" s="76"/>
      <c r="IB437" s="76"/>
      <c r="IC437" s="76"/>
      <c r="ID437" s="76"/>
      <c r="IE437" s="76"/>
      <c r="IF437" s="76"/>
      <c r="IG437" s="76"/>
      <c r="IH437" s="76"/>
      <c r="II437" s="76"/>
      <c r="IJ437" s="76"/>
      <c r="IK437" s="76"/>
      <c r="IL437" s="76"/>
      <c r="IM437" s="76"/>
      <c r="IN437" s="76"/>
      <c r="IO437" s="76"/>
      <c r="IP437" s="76"/>
      <c r="IQ437" s="76"/>
      <c r="IR437" s="76"/>
      <c r="IS437" s="76"/>
      <c r="IT437" s="76"/>
      <c r="IU437" s="76"/>
      <c r="IV437" s="76"/>
      <c r="IW437" s="76"/>
      <c r="IX437" s="76"/>
      <c r="IY437" s="76"/>
      <c r="IZ437" s="76"/>
      <c r="JA437" s="76"/>
      <c r="JB437" s="76"/>
      <c r="JC437" s="76"/>
      <c r="JD437" s="76"/>
      <c r="JE437" s="76"/>
      <c r="JF437" s="76"/>
      <c r="JG437" s="76"/>
      <c r="JH437" s="76"/>
      <c r="JI437" s="76"/>
      <c r="JJ437" s="76"/>
      <c r="JK437" s="76"/>
      <c r="JL437" s="76"/>
      <c r="JM437" s="76"/>
      <c r="JN437" s="76"/>
      <c r="JO437" s="76"/>
      <c r="JP437" s="76"/>
      <c r="JQ437" s="76"/>
      <c r="JR437" s="76"/>
      <c r="JS437" s="76"/>
      <c r="JT437" s="76"/>
      <c r="JU437" s="76"/>
      <c r="JV437" s="76"/>
      <c r="JW437" s="76"/>
      <c r="JX437" s="76"/>
      <c r="JY437" s="76"/>
      <c r="JZ437" s="76"/>
      <c r="KA437" s="76"/>
      <c r="KB437" s="76"/>
      <c r="KC437" s="76"/>
      <c r="KD437" s="76"/>
      <c r="KE437" s="76"/>
      <c r="KF437" s="76"/>
      <c r="KG437" s="76"/>
      <c r="KH437" s="76"/>
      <c r="KI437" s="76"/>
      <c r="KJ437" s="76"/>
      <c r="KK437" s="76"/>
      <c r="KL437" s="76"/>
      <c r="KM437" s="76"/>
      <c r="KN437" s="76"/>
      <c r="KO437" s="76"/>
      <c r="KP437" s="76"/>
      <c r="KQ437" s="76"/>
      <c r="KR437" s="76"/>
      <c r="KS437" s="76"/>
      <c r="KT437" s="76"/>
      <c r="KU437" s="76"/>
      <c r="KV437" s="76"/>
      <c r="KW437" s="76"/>
      <c r="KX437" s="76"/>
      <c r="KY437" s="76"/>
      <c r="KZ437" s="76"/>
      <c r="LA437" s="76"/>
      <c r="LB437" s="76"/>
      <c r="LC437" s="76"/>
      <c r="LD437" s="76"/>
      <c r="LE437" s="76"/>
      <c r="LF437" s="76"/>
      <c r="LG437" s="76"/>
      <c r="LH437" s="76"/>
      <c r="LI437" s="76"/>
      <c r="LJ437" s="76"/>
      <c r="LK437" s="76"/>
      <c r="LL437" s="76"/>
      <c r="LM437" s="76"/>
      <c r="LN437" s="76"/>
      <c r="LO437" s="76"/>
      <c r="LP437" s="76"/>
      <c r="LQ437" s="76"/>
      <c r="LR437" s="76"/>
      <c r="LS437" s="76"/>
      <c r="LT437" s="76"/>
      <c r="LU437" s="76"/>
      <c r="LV437" s="76"/>
      <c r="LW437" s="76"/>
      <c r="LX437" s="76"/>
      <c r="LY437" s="76"/>
      <c r="LZ437" s="76"/>
      <c r="MA437" s="76"/>
      <c r="MB437" s="76"/>
      <c r="MC437" s="76"/>
      <c r="MD437" s="76"/>
      <c r="ME437" s="76"/>
      <c r="MF437" s="76"/>
      <c r="MG437" s="76"/>
      <c r="MH437" s="76"/>
      <c r="MI437" s="76"/>
      <c r="MJ437" s="76"/>
      <c r="MK437" s="76"/>
      <c r="ML437" s="76"/>
      <c r="MM437" s="76"/>
      <c r="MN437" s="76"/>
      <c r="MO437" s="76"/>
      <c r="MP437" s="76"/>
      <c r="MQ437" s="76"/>
      <c r="MR437" s="76"/>
      <c r="MS437" s="76"/>
      <c r="MT437" s="76"/>
      <c r="MU437" s="76"/>
      <c r="MV437" s="76"/>
      <c r="MW437" s="76"/>
      <c r="MX437" s="76"/>
      <c r="MY437" s="76"/>
      <c r="MZ437" s="76"/>
      <c r="NA437" s="76"/>
      <c r="NB437" s="76"/>
      <c r="NC437" s="76"/>
      <c r="ND437" s="76"/>
      <c r="NE437" s="76"/>
      <c r="NF437" s="76"/>
      <c r="NG437" s="76"/>
      <c r="NH437" s="76"/>
      <c r="NI437" s="76"/>
      <c r="NJ437" s="76"/>
      <c r="NK437" s="76"/>
      <c r="NL437" s="76"/>
      <c r="NM437" s="76"/>
      <c r="NN437" s="76"/>
    </row>
    <row r="438" spans="1:378">
      <c r="A438" s="15">
        <v>430</v>
      </c>
      <c r="B438" s="121"/>
      <c r="C438" s="44"/>
      <c r="D438" s="43"/>
      <c r="E438" s="41"/>
      <c r="F438" s="41"/>
      <c r="G438" s="107"/>
      <c r="H438" s="42"/>
      <c r="I438" s="87">
        <f>COUNTIF(C$9:C438,C438)</f>
        <v>0</v>
      </c>
      <c r="J438" s="101">
        <f t="shared" si="58"/>
        <v>0</v>
      </c>
      <c r="K438" s="102">
        <f t="shared" si="59"/>
        <v>0</v>
      </c>
      <c r="L438" s="103">
        <f t="shared" si="60"/>
        <v>0</v>
      </c>
      <c r="M438" s="75"/>
      <c r="N438" s="76"/>
      <c r="O438" s="76"/>
      <c r="P438" s="76"/>
      <c r="Q438" s="76"/>
      <c r="R438" s="76"/>
      <c r="S438" s="76"/>
      <c r="T438" s="76"/>
      <c r="U438" s="75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5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G438" s="76"/>
      <c r="HH438" s="76"/>
      <c r="HI438" s="76"/>
      <c r="HJ438" s="76"/>
      <c r="HK438" s="76"/>
      <c r="HL438" s="76"/>
      <c r="HM438" s="76"/>
      <c r="HN438" s="76"/>
      <c r="HO438" s="76"/>
      <c r="HP438" s="76"/>
      <c r="HQ438" s="76"/>
      <c r="HR438" s="76"/>
      <c r="HS438" s="76"/>
      <c r="HT438" s="76"/>
      <c r="HU438" s="76"/>
      <c r="HV438" s="76"/>
      <c r="HW438" s="76"/>
      <c r="HX438" s="76"/>
      <c r="HY438" s="76"/>
      <c r="HZ438" s="76"/>
      <c r="IA438" s="76"/>
      <c r="IB438" s="76"/>
      <c r="IC438" s="76"/>
      <c r="ID438" s="76"/>
      <c r="IE438" s="76"/>
      <c r="IF438" s="76"/>
      <c r="IG438" s="76"/>
      <c r="IH438" s="76"/>
      <c r="II438" s="76"/>
      <c r="IJ438" s="76"/>
      <c r="IK438" s="76"/>
      <c r="IL438" s="76"/>
      <c r="IM438" s="76"/>
      <c r="IN438" s="76"/>
      <c r="IO438" s="76"/>
      <c r="IP438" s="76"/>
      <c r="IQ438" s="76"/>
      <c r="IR438" s="76"/>
      <c r="IS438" s="76"/>
      <c r="IT438" s="76"/>
      <c r="IU438" s="76"/>
      <c r="IV438" s="76"/>
      <c r="IW438" s="76"/>
      <c r="IX438" s="76"/>
      <c r="IY438" s="76"/>
      <c r="IZ438" s="76"/>
      <c r="JA438" s="76"/>
      <c r="JB438" s="76"/>
      <c r="JC438" s="76"/>
      <c r="JD438" s="76"/>
      <c r="JE438" s="76"/>
      <c r="JF438" s="76"/>
      <c r="JG438" s="76"/>
      <c r="JH438" s="76"/>
      <c r="JI438" s="76"/>
      <c r="JJ438" s="76"/>
      <c r="JK438" s="76"/>
      <c r="JL438" s="76"/>
      <c r="JM438" s="76"/>
      <c r="JN438" s="76"/>
      <c r="JO438" s="76"/>
      <c r="JP438" s="76"/>
      <c r="JQ438" s="76"/>
      <c r="JR438" s="76"/>
      <c r="JS438" s="76"/>
      <c r="JT438" s="76"/>
      <c r="JU438" s="76"/>
      <c r="JV438" s="76"/>
      <c r="JW438" s="76"/>
      <c r="JX438" s="76"/>
      <c r="JY438" s="76"/>
      <c r="JZ438" s="76"/>
      <c r="KA438" s="76"/>
      <c r="KB438" s="76"/>
      <c r="KC438" s="76"/>
      <c r="KD438" s="76"/>
      <c r="KE438" s="76"/>
      <c r="KF438" s="76"/>
      <c r="KG438" s="76"/>
      <c r="KH438" s="76"/>
      <c r="KI438" s="76"/>
      <c r="KJ438" s="76"/>
      <c r="KK438" s="76"/>
      <c r="KL438" s="76"/>
      <c r="KM438" s="76"/>
      <c r="KN438" s="76"/>
      <c r="KO438" s="76"/>
      <c r="KP438" s="76"/>
      <c r="KQ438" s="76"/>
      <c r="KR438" s="76"/>
      <c r="KS438" s="76"/>
      <c r="KT438" s="76"/>
      <c r="KU438" s="76"/>
      <c r="KV438" s="76"/>
      <c r="KW438" s="76"/>
      <c r="KX438" s="76"/>
      <c r="KY438" s="76"/>
      <c r="KZ438" s="76"/>
      <c r="LA438" s="76"/>
      <c r="LB438" s="76"/>
      <c r="LC438" s="76"/>
      <c r="LD438" s="76"/>
      <c r="LE438" s="76"/>
      <c r="LF438" s="76"/>
      <c r="LG438" s="76"/>
      <c r="LH438" s="76"/>
      <c r="LI438" s="76"/>
      <c r="LJ438" s="76"/>
      <c r="LK438" s="76"/>
      <c r="LL438" s="76"/>
      <c r="LM438" s="76"/>
      <c r="LN438" s="76"/>
      <c r="LO438" s="76"/>
      <c r="LP438" s="76"/>
      <c r="LQ438" s="76"/>
      <c r="LR438" s="76"/>
      <c r="LS438" s="76"/>
      <c r="LT438" s="76"/>
      <c r="LU438" s="76"/>
      <c r="LV438" s="76"/>
      <c r="LW438" s="76"/>
      <c r="LX438" s="76"/>
      <c r="LY438" s="76"/>
      <c r="LZ438" s="76"/>
      <c r="MA438" s="76"/>
      <c r="MB438" s="76"/>
      <c r="MC438" s="76"/>
      <c r="MD438" s="76"/>
      <c r="ME438" s="76"/>
      <c r="MF438" s="76"/>
      <c r="MG438" s="76"/>
      <c r="MH438" s="76"/>
      <c r="MI438" s="76"/>
      <c r="MJ438" s="76"/>
      <c r="MK438" s="76"/>
      <c r="ML438" s="76"/>
      <c r="MM438" s="76"/>
      <c r="MN438" s="76"/>
      <c r="MO438" s="76"/>
      <c r="MP438" s="76"/>
      <c r="MQ438" s="76"/>
      <c r="MR438" s="76"/>
      <c r="MS438" s="76"/>
      <c r="MT438" s="76"/>
      <c r="MU438" s="76"/>
      <c r="MV438" s="76"/>
      <c r="MW438" s="76"/>
      <c r="MX438" s="76"/>
      <c r="MY438" s="76"/>
      <c r="MZ438" s="76"/>
      <c r="NA438" s="76"/>
      <c r="NB438" s="76"/>
      <c r="NC438" s="76"/>
      <c r="ND438" s="76"/>
      <c r="NE438" s="76"/>
      <c r="NF438" s="76"/>
      <c r="NG438" s="76"/>
      <c r="NH438" s="76"/>
      <c r="NI438" s="76"/>
      <c r="NJ438" s="76"/>
      <c r="NK438" s="76"/>
      <c r="NL438" s="76"/>
      <c r="NM438" s="76"/>
      <c r="NN438" s="76"/>
    </row>
    <row r="439" spans="1:378">
      <c r="A439" s="15">
        <v>431</v>
      </c>
      <c r="B439" s="121"/>
      <c r="C439" s="44"/>
      <c r="D439" s="43"/>
      <c r="E439" s="41"/>
      <c r="F439" s="41"/>
      <c r="G439" s="107"/>
      <c r="H439" s="42"/>
      <c r="I439" s="87">
        <f>COUNTIF(C$9:C439,C439)</f>
        <v>0</v>
      </c>
      <c r="J439" s="101">
        <f t="shared" si="58"/>
        <v>0</v>
      </c>
      <c r="K439" s="102">
        <f t="shared" si="59"/>
        <v>0</v>
      </c>
      <c r="L439" s="103">
        <f t="shared" si="60"/>
        <v>0</v>
      </c>
      <c r="M439" s="75"/>
      <c r="N439" s="76"/>
      <c r="O439" s="76"/>
      <c r="P439" s="76"/>
      <c r="Q439" s="76"/>
      <c r="R439" s="76"/>
      <c r="S439" s="76"/>
      <c r="T439" s="76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5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G439" s="76"/>
      <c r="HH439" s="76"/>
      <c r="HI439" s="76"/>
      <c r="HJ439" s="76"/>
      <c r="HK439" s="76"/>
      <c r="HL439" s="76"/>
      <c r="HM439" s="76"/>
      <c r="HN439" s="76"/>
      <c r="HO439" s="76"/>
      <c r="HP439" s="76"/>
      <c r="HQ439" s="76"/>
      <c r="HR439" s="76"/>
      <c r="HS439" s="76"/>
      <c r="HT439" s="76"/>
      <c r="HU439" s="76"/>
      <c r="HV439" s="76"/>
      <c r="HW439" s="76"/>
      <c r="HX439" s="76"/>
      <c r="HY439" s="76"/>
      <c r="HZ439" s="76"/>
      <c r="IA439" s="76"/>
      <c r="IB439" s="76"/>
      <c r="IC439" s="76"/>
      <c r="ID439" s="76"/>
      <c r="IE439" s="76"/>
      <c r="IF439" s="76"/>
      <c r="IG439" s="76"/>
      <c r="IH439" s="76"/>
      <c r="II439" s="76"/>
      <c r="IJ439" s="76"/>
      <c r="IK439" s="76"/>
      <c r="IL439" s="76"/>
      <c r="IM439" s="76"/>
      <c r="IN439" s="76"/>
      <c r="IO439" s="76"/>
      <c r="IP439" s="76"/>
      <c r="IQ439" s="76"/>
      <c r="IR439" s="76"/>
      <c r="IS439" s="76"/>
      <c r="IT439" s="76"/>
      <c r="IU439" s="76"/>
      <c r="IV439" s="76"/>
      <c r="IW439" s="76"/>
      <c r="IX439" s="76"/>
      <c r="IY439" s="76"/>
      <c r="IZ439" s="76"/>
      <c r="JA439" s="76"/>
      <c r="JB439" s="76"/>
      <c r="JC439" s="76"/>
      <c r="JD439" s="76"/>
      <c r="JE439" s="76"/>
      <c r="JF439" s="76"/>
      <c r="JG439" s="76"/>
      <c r="JH439" s="76"/>
      <c r="JI439" s="76"/>
      <c r="JJ439" s="76"/>
      <c r="JK439" s="76"/>
      <c r="JL439" s="76"/>
      <c r="JM439" s="76"/>
      <c r="JN439" s="76"/>
      <c r="JO439" s="76"/>
      <c r="JP439" s="76"/>
      <c r="JQ439" s="76"/>
      <c r="JR439" s="76"/>
      <c r="JS439" s="76"/>
      <c r="JT439" s="76"/>
      <c r="JU439" s="76"/>
      <c r="JV439" s="76"/>
      <c r="JW439" s="76"/>
      <c r="JX439" s="76"/>
      <c r="JY439" s="76"/>
      <c r="JZ439" s="76"/>
      <c r="KA439" s="76"/>
      <c r="KB439" s="76"/>
      <c r="KC439" s="76"/>
      <c r="KD439" s="76"/>
      <c r="KE439" s="76"/>
      <c r="KF439" s="76"/>
      <c r="KG439" s="76"/>
      <c r="KH439" s="76"/>
      <c r="KI439" s="76"/>
      <c r="KJ439" s="76"/>
      <c r="KK439" s="76"/>
      <c r="KL439" s="76"/>
      <c r="KM439" s="76"/>
      <c r="KN439" s="76"/>
      <c r="KO439" s="76"/>
      <c r="KP439" s="76"/>
      <c r="KQ439" s="76"/>
      <c r="KR439" s="76"/>
      <c r="KS439" s="76"/>
      <c r="KT439" s="76"/>
      <c r="KU439" s="76"/>
      <c r="KV439" s="76"/>
      <c r="KW439" s="76"/>
      <c r="KX439" s="76"/>
      <c r="KY439" s="76"/>
      <c r="KZ439" s="76"/>
      <c r="LA439" s="76"/>
      <c r="LB439" s="76"/>
      <c r="LC439" s="76"/>
      <c r="LD439" s="76"/>
      <c r="LE439" s="76"/>
      <c r="LF439" s="76"/>
      <c r="LG439" s="76"/>
      <c r="LH439" s="76"/>
      <c r="LI439" s="76"/>
      <c r="LJ439" s="76"/>
      <c r="LK439" s="76"/>
      <c r="LL439" s="76"/>
      <c r="LM439" s="76"/>
      <c r="LN439" s="76"/>
      <c r="LO439" s="76"/>
      <c r="LP439" s="76"/>
      <c r="LQ439" s="76"/>
      <c r="LR439" s="76"/>
      <c r="LS439" s="76"/>
      <c r="LT439" s="76"/>
      <c r="LU439" s="76"/>
      <c r="LV439" s="76"/>
      <c r="LW439" s="76"/>
      <c r="LX439" s="76"/>
      <c r="LY439" s="76"/>
      <c r="LZ439" s="76"/>
      <c r="MA439" s="76"/>
      <c r="MB439" s="76"/>
      <c r="MC439" s="76"/>
      <c r="MD439" s="76"/>
      <c r="ME439" s="76"/>
      <c r="MF439" s="76"/>
      <c r="MG439" s="76"/>
      <c r="MH439" s="76"/>
      <c r="MI439" s="76"/>
      <c r="MJ439" s="76"/>
      <c r="MK439" s="76"/>
      <c r="ML439" s="76"/>
      <c r="MM439" s="76"/>
      <c r="MN439" s="76"/>
      <c r="MO439" s="76"/>
      <c r="MP439" s="76"/>
      <c r="MQ439" s="76"/>
      <c r="MR439" s="76"/>
      <c r="MS439" s="76"/>
      <c r="MT439" s="76"/>
      <c r="MU439" s="76"/>
      <c r="MV439" s="76"/>
      <c r="MW439" s="76"/>
      <c r="MX439" s="76"/>
      <c r="MY439" s="76"/>
      <c r="MZ439" s="76"/>
      <c r="NA439" s="76"/>
      <c r="NB439" s="76"/>
      <c r="NC439" s="76"/>
      <c r="ND439" s="76"/>
      <c r="NE439" s="76"/>
      <c r="NF439" s="76"/>
      <c r="NG439" s="76"/>
      <c r="NH439" s="76"/>
      <c r="NI439" s="76"/>
      <c r="NJ439" s="76"/>
      <c r="NK439" s="76"/>
      <c r="NL439" s="76"/>
      <c r="NM439" s="76"/>
      <c r="NN439" s="76"/>
    </row>
    <row r="440" spans="1:378">
      <c r="A440" s="15">
        <v>432</v>
      </c>
      <c r="B440" s="121"/>
      <c r="C440" s="44"/>
      <c r="D440" s="43"/>
      <c r="E440" s="41"/>
      <c r="F440" s="41"/>
      <c r="G440" s="107"/>
      <c r="H440" s="42"/>
      <c r="I440" s="87">
        <f>COUNTIF(C$9:C440,C440)</f>
        <v>0</v>
      </c>
      <c r="J440" s="101">
        <f t="shared" si="58"/>
        <v>0</v>
      </c>
      <c r="K440" s="102">
        <f t="shared" si="59"/>
        <v>0</v>
      </c>
      <c r="L440" s="103">
        <f t="shared" si="60"/>
        <v>0</v>
      </c>
      <c r="M440" s="75"/>
      <c r="N440" s="76"/>
      <c r="O440" s="76"/>
      <c r="P440" s="76"/>
      <c r="Q440" s="76"/>
      <c r="R440" s="76"/>
      <c r="S440" s="76"/>
      <c r="T440" s="76"/>
      <c r="U440" s="75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5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G440" s="76"/>
      <c r="HH440" s="76"/>
      <c r="HI440" s="76"/>
      <c r="HJ440" s="76"/>
      <c r="HK440" s="76"/>
      <c r="HL440" s="76"/>
      <c r="HM440" s="76"/>
      <c r="HN440" s="76"/>
      <c r="HO440" s="76"/>
      <c r="HP440" s="76"/>
      <c r="HQ440" s="76"/>
      <c r="HR440" s="76"/>
      <c r="HS440" s="76"/>
      <c r="HT440" s="76"/>
      <c r="HU440" s="76"/>
      <c r="HV440" s="76"/>
      <c r="HW440" s="76"/>
      <c r="HX440" s="76"/>
      <c r="HY440" s="76"/>
      <c r="HZ440" s="76"/>
      <c r="IA440" s="76"/>
      <c r="IB440" s="76"/>
      <c r="IC440" s="76"/>
      <c r="ID440" s="76"/>
      <c r="IE440" s="76"/>
      <c r="IF440" s="76"/>
      <c r="IG440" s="76"/>
      <c r="IH440" s="76"/>
      <c r="II440" s="76"/>
      <c r="IJ440" s="76"/>
      <c r="IK440" s="76"/>
      <c r="IL440" s="76"/>
      <c r="IM440" s="76"/>
      <c r="IN440" s="76"/>
      <c r="IO440" s="76"/>
      <c r="IP440" s="76"/>
      <c r="IQ440" s="76"/>
      <c r="IR440" s="76"/>
      <c r="IS440" s="76"/>
      <c r="IT440" s="76"/>
      <c r="IU440" s="76"/>
      <c r="IV440" s="76"/>
      <c r="IW440" s="76"/>
      <c r="IX440" s="76"/>
      <c r="IY440" s="76"/>
      <c r="IZ440" s="76"/>
      <c r="JA440" s="76"/>
      <c r="JB440" s="76"/>
      <c r="JC440" s="76"/>
      <c r="JD440" s="76"/>
      <c r="JE440" s="76"/>
      <c r="JF440" s="76"/>
      <c r="JG440" s="76"/>
      <c r="JH440" s="76"/>
      <c r="JI440" s="76"/>
      <c r="JJ440" s="76"/>
      <c r="JK440" s="76"/>
      <c r="JL440" s="76"/>
      <c r="JM440" s="76"/>
      <c r="JN440" s="76"/>
      <c r="JO440" s="76"/>
      <c r="JP440" s="76"/>
      <c r="JQ440" s="76"/>
      <c r="JR440" s="76"/>
      <c r="JS440" s="76"/>
      <c r="JT440" s="76"/>
      <c r="JU440" s="76"/>
      <c r="JV440" s="76"/>
      <c r="JW440" s="76"/>
      <c r="JX440" s="76"/>
      <c r="JY440" s="76"/>
      <c r="JZ440" s="76"/>
      <c r="KA440" s="76"/>
      <c r="KB440" s="76"/>
      <c r="KC440" s="76"/>
      <c r="KD440" s="76"/>
      <c r="KE440" s="76"/>
      <c r="KF440" s="76"/>
      <c r="KG440" s="76"/>
      <c r="KH440" s="76"/>
      <c r="KI440" s="76"/>
      <c r="KJ440" s="76"/>
      <c r="KK440" s="76"/>
      <c r="KL440" s="76"/>
      <c r="KM440" s="76"/>
      <c r="KN440" s="76"/>
      <c r="KO440" s="76"/>
      <c r="KP440" s="76"/>
      <c r="KQ440" s="76"/>
      <c r="KR440" s="76"/>
      <c r="KS440" s="76"/>
      <c r="KT440" s="76"/>
      <c r="KU440" s="76"/>
      <c r="KV440" s="76"/>
      <c r="KW440" s="76"/>
      <c r="KX440" s="76"/>
      <c r="KY440" s="76"/>
      <c r="KZ440" s="76"/>
      <c r="LA440" s="76"/>
      <c r="LB440" s="76"/>
      <c r="LC440" s="76"/>
      <c r="LD440" s="76"/>
      <c r="LE440" s="76"/>
      <c r="LF440" s="76"/>
      <c r="LG440" s="76"/>
      <c r="LH440" s="76"/>
      <c r="LI440" s="76"/>
      <c r="LJ440" s="76"/>
      <c r="LK440" s="76"/>
      <c r="LL440" s="76"/>
      <c r="LM440" s="76"/>
      <c r="LN440" s="76"/>
      <c r="LO440" s="76"/>
      <c r="LP440" s="76"/>
      <c r="LQ440" s="76"/>
      <c r="LR440" s="76"/>
      <c r="LS440" s="76"/>
      <c r="LT440" s="76"/>
      <c r="LU440" s="76"/>
      <c r="LV440" s="76"/>
      <c r="LW440" s="76"/>
      <c r="LX440" s="76"/>
      <c r="LY440" s="76"/>
      <c r="LZ440" s="76"/>
      <c r="MA440" s="76"/>
      <c r="MB440" s="76"/>
      <c r="MC440" s="76"/>
      <c r="MD440" s="76"/>
      <c r="ME440" s="76"/>
      <c r="MF440" s="76"/>
      <c r="MG440" s="76"/>
      <c r="MH440" s="76"/>
      <c r="MI440" s="76"/>
      <c r="MJ440" s="76"/>
      <c r="MK440" s="76"/>
      <c r="ML440" s="76"/>
      <c r="MM440" s="76"/>
      <c r="MN440" s="76"/>
      <c r="MO440" s="76"/>
      <c r="MP440" s="76"/>
      <c r="MQ440" s="76"/>
      <c r="MR440" s="76"/>
      <c r="MS440" s="76"/>
      <c r="MT440" s="76"/>
      <c r="MU440" s="76"/>
      <c r="MV440" s="76"/>
      <c r="MW440" s="76"/>
      <c r="MX440" s="76"/>
      <c r="MY440" s="76"/>
      <c r="MZ440" s="76"/>
      <c r="NA440" s="76"/>
      <c r="NB440" s="76"/>
      <c r="NC440" s="76"/>
      <c r="ND440" s="76"/>
      <c r="NE440" s="76"/>
      <c r="NF440" s="76"/>
      <c r="NG440" s="76"/>
      <c r="NH440" s="76"/>
      <c r="NI440" s="76"/>
      <c r="NJ440" s="76"/>
      <c r="NK440" s="76"/>
      <c r="NL440" s="76"/>
      <c r="NM440" s="76"/>
      <c r="NN440" s="76"/>
    </row>
    <row r="441" spans="1:378">
      <c r="A441" s="15">
        <v>433</v>
      </c>
      <c r="B441" s="121"/>
      <c r="C441" s="44"/>
      <c r="D441" s="43"/>
      <c r="E441" s="41"/>
      <c r="F441" s="41"/>
      <c r="G441" s="107"/>
      <c r="H441" s="42"/>
      <c r="I441" s="87">
        <f>COUNTIF(C$9:C441,C441)</f>
        <v>0</v>
      </c>
      <c r="J441" s="101">
        <f t="shared" si="58"/>
        <v>0</v>
      </c>
      <c r="K441" s="102">
        <f t="shared" si="59"/>
        <v>0</v>
      </c>
      <c r="L441" s="103">
        <f t="shared" si="60"/>
        <v>0</v>
      </c>
      <c r="M441" s="75"/>
      <c r="N441" s="76"/>
      <c r="O441" s="76"/>
      <c r="P441" s="76"/>
      <c r="Q441" s="76"/>
      <c r="R441" s="76"/>
      <c r="S441" s="76"/>
      <c r="T441" s="76"/>
      <c r="U441" s="75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5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G441" s="76"/>
      <c r="HH441" s="76"/>
      <c r="HI441" s="76"/>
      <c r="HJ441" s="76"/>
      <c r="HK441" s="76"/>
      <c r="HL441" s="76"/>
      <c r="HM441" s="76"/>
      <c r="HN441" s="76"/>
      <c r="HO441" s="76"/>
      <c r="HP441" s="76"/>
      <c r="HQ441" s="76"/>
      <c r="HR441" s="76"/>
      <c r="HS441" s="76"/>
      <c r="HT441" s="76"/>
      <c r="HU441" s="76"/>
      <c r="HV441" s="76"/>
      <c r="HW441" s="76"/>
      <c r="HX441" s="76"/>
      <c r="HY441" s="76"/>
      <c r="HZ441" s="76"/>
      <c r="IA441" s="76"/>
      <c r="IB441" s="76"/>
      <c r="IC441" s="76"/>
      <c r="ID441" s="76"/>
      <c r="IE441" s="76"/>
      <c r="IF441" s="76"/>
      <c r="IG441" s="76"/>
      <c r="IH441" s="76"/>
      <c r="II441" s="76"/>
      <c r="IJ441" s="76"/>
      <c r="IK441" s="76"/>
      <c r="IL441" s="76"/>
      <c r="IM441" s="76"/>
      <c r="IN441" s="76"/>
      <c r="IO441" s="76"/>
      <c r="IP441" s="76"/>
      <c r="IQ441" s="76"/>
      <c r="IR441" s="76"/>
      <c r="IS441" s="76"/>
      <c r="IT441" s="76"/>
      <c r="IU441" s="76"/>
      <c r="IV441" s="76"/>
      <c r="IW441" s="76"/>
      <c r="IX441" s="76"/>
      <c r="IY441" s="76"/>
      <c r="IZ441" s="76"/>
      <c r="JA441" s="76"/>
      <c r="JB441" s="76"/>
      <c r="JC441" s="76"/>
      <c r="JD441" s="76"/>
      <c r="JE441" s="76"/>
      <c r="JF441" s="76"/>
      <c r="JG441" s="76"/>
      <c r="JH441" s="76"/>
      <c r="JI441" s="76"/>
      <c r="JJ441" s="76"/>
      <c r="JK441" s="76"/>
      <c r="JL441" s="76"/>
      <c r="JM441" s="76"/>
      <c r="JN441" s="76"/>
      <c r="JO441" s="76"/>
      <c r="JP441" s="76"/>
      <c r="JQ441" s="76"/>
      <c r="JR441" s="76"/>
      <c r="JS441" s="76"/>
      <c r="JT441" s="76"/>
      <c r="JU441" s="76"/>
      <c r="JV441" s="76"/>
      <c r="JW441" s="76"/>
      <c r="JX441" s="76"/>
      <c r="JY441" s="76"/>
      <c r="JZ441" s="76"/>
      <c r="KA441" s="76"/>
      <c r="KB441" s="76"/>
      <c r="KC441" s="76"/>
      <c r="KD441" s="76"/>
      <c r="KE441" s="76"/>
      <c r="KF441" s="76"/>
      <c r="KG441" s="76"/>
      <c r="KH441" s="76"/>
      <c r="KI441" s="76"/>
      <c r="KJ441" s="76"/>
      <c r="KK441" s="76"/>
      <c r="KL441" s="76"/>
      <c r="KM441" s="76"/>
      <c r="KN441" s="76"/>
      <c r="KO441" s="76"/>
      <c r="KP441" s="76"/>
      <c r="KQ441" s="76"/>
      <c r="KR441" s="76"/>
      <c r="KS441" s="76"/>
      <c r="KT441" s="76"/>
      <c r="KU441" s="76"/>
      <c r="KV441" s="76"/>
      <c r="KW441" s="76"/>
      <c r="KX441" s="76"/>
      <c r="KY441" s="76"/>
      <c r="KZ441" s="76"/>
      <c r="LA441" s="76"/>
      <c r="LB441" s="76"/>
      <c r="LC441" s="76"/>
      <c r="LD441" s="76"/>
      <c r="LE441" s="76"/>
      <c r="LF441" s="76"/>
      <c r="LG441" s="76"/>
      <c r="LH441" s="76"/>
      <c r="LI441" s="76"/>
      <c r="LJ441" s="76"/>
      <c r="LK441" s="76"/>
      <c r="LL441" s="76"/>
      <c r="LM441" s="76"/>
      <c r="LN441" s="76"/>
      <c r="LO441" s="76"/>
      <c r="LP441" s="76"/>
      <c r="LQ441" s="76"/>
      <c r="LR441" s="76"/>
      <c r="LS441" s="76"/>
      <c r="LT441" s="76"/>
      <c r="LU441" s="76"/>
      <c r="LV441" s="76"/>
      <c r="LW441" s="76"/>
      <c r="LX441" s="76"/>
      <c r="LY441" s="76"/>
      <c r="LZ441" s="76"/>
      <c r="MA441" s="76"/>
      <c r="MB441" s="76"/>
      <c r="MC441" s="76"/>
      <c r="MD441" s="76"/>
      <c r="ME441" s="76"/>
      <c r="MF441" s="76"/>
      <c r="MG441" s="76"/>
      <c r="MH441" s="76"/>
      <c r="MI441" s="76"/>
      <c r="MJ441" s="76"/>
      <c r="MK441" s="76"/>
      <c r="ML441" s="76"/>
      <c r="MM441" s="76"/>
      <c r="MN441" s="76"/>
      <c r="MO441" s="76"/>
      <c r="MP441" s="76"/>
      <c r="MQ441" s="76"/>
      <c r="MR441" s="76"/>
      <c r="MS441" s="76"/>
      <c r="MT441" s="76"/>
      <c r="MU441" s="76"/>
      <c r="MV441" s="76"/>
      <c r="MW441" s="76"/>
      <c r="MX441" s="76"/>
      <c r="MY441" s="76"/>
      <c r="MZ441" s="76"/>
      <c r="NA441" s="76"/>
      <c r="NB441" s="76"/>
      <c r="NC441" s="76"/>
      <c r="ND441" s="76"/>
      <c r="NE441" s="76"/>
      <c r="NF441" s="76"/>
      <c r="NG441" s="76"/>
      <c r="NH441" s="76"/>
      <c r="NI441" s="76"/>
      <c r="NJ441" s="76"/>
      <c r="NK441" s="76"/>
      <c r="NL441" s="76"/>
      <c r="NM441" s="76"/>
      <c r="NN441" s="76"/>
    </row>
    <row r="442" spans="1:378">
      <c r="A442" s="15">
        <v>434</v>
      </c>
      <c r="B442" s="121"/>
      <c r="C442" s="44"/>
      <c r="D442" s="43"/>
      <c r="E442" s="41"/>
      <c r="F442" s="41"/>
      <c r="G442" s="107"/>
      <c r="H442" s="42"/>
      <c r="I442" s="87">
        <f>COUNTIF(C$9:C442,C442)</f>
        <v>0</v>
      </c>
      <c r="J442" s="101">
        <f t="shared" si="58"/>
        <v>0</v>
      </c>
      <c r="K442" s="102">
        <f t="shared" si="59"/>
        <v>0</v>
      </c>
      <c r="L442" s="103">
        <f t="shared" si="60"/>
        <v>0</v>
      </c>
      <c r="M442" s="75"/>
      <c r="N442" s="76"/>
      <c r="O442" s="76"/>
      <c r="P442" s="76"/>
      <c r="Q442" s="76"/>
      <c r="R442" s="76"/>
      <c r="S442" s="76"/>
      <c r="T442" s="76"/>
      <c r="U442" s="75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5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G442" s="76"/>
      <c r="HH442" s="76"/>
      <c r="HI442" s="76"/>
      <c r="HJ442" s="76"/>
      <c r="HK442" s="76"/>
      <c r="HL442" s="76"/>
      <c r="HM442" s="76"/>
      <c r="HN442" s="76"/>
      <c r="HO442" s="76"/>
      <c r="HP442" s="76"/>
      <c r="HQ442" s="76"/>
      <c r="HR442" s="76"/>
      <c r="HS442" s="76"/>
      <c r="HT442" s="76"/>
      <c r="HU442" s="76"/>
      <c r="HV442" s="76"/>
      <c r="HW442" s="76"/>
      <c r="HX442" s="76"/>
      <c r="HY442" s="76"/>
      <c r="HZ442" s="76"/>
      <c r="IA442" s="76"/>
      <c r="IB442" s="76"/>
      <c r="IC442" s="76"/>
      <c r="ID442" s="76"/>
      <c r="IE442" s="76"/>
      <c r="IF442" s="76"/>
      <c r="IG442" s="76"/>
      <c r="IH442" s="76"/>
      <c r="II442" s="76"/>
      <c r="IJ442" s="76"/>
      <c r="IK442" s="76"/>
      <c r="IL442" s="76"/>
      <c r="IM442" s="76"/>
      <c r="IN442" s="76"/>
      <c r="IO442" s="76"/>
      <c r="IP442" s="76"/>
      <c r="IQ442" s="76"/>
      <c r="IR442" s="76"/>
      <c r="IS442" s="76"/>
      <c r="IT442" s="76"/>
      <c r="IU442" s="76"/>
      <c r="IV442" s="76"/>
      <c r="IW442" s="76"/>
      <c r="IX442" s="76"/>
      <c r="IY442" s="76"/>
      <c r="IZ442" s="76"/>
      <c r="JA442" s="76"/>
      <c r="JB442" s="76"/>
      <c r="JC442" s="76"/>
      <c r="JD442" s="76"/>
      <c r="JE442" s="76"/>
      <c r="JF442" s="76"/>
      <c r="JG442" s="76"/>
      <c r="JH442" s="76"/>
      <c r="JI442" s="76"/>
      <c r="JJ442" s="76"/>
      <c r="JK442" s="76"/>
      <c r="JL442" s="76"/>
      <c r="JM442" s="76"/>
      <c r="JN442" s="76"/>
      <c r="JO442" s="76"/>
      <c r="JP442" s="76"/>
      <c r="JQ442" s="76"/>
      <c r="JR442" s="76"/>
      <c r="JS442" s="76"/>
      <c r="JT442" s="76"/>
      <c r="JU442" s="76"/>
      <c r="JV442" s="76"/>
      <c r="JW442" s="76"/>
      <c r="JX442" s="76"/>
      <c r="JY442" s="76"/>
      <c r="JZ442" s="76"/>
      <c r="KA442" s="76"/>
      <c r="KB442" s="76"/>
      <c r="KC442" s="76"/>
      <c r="KD442" s="76"/>
      <c r="KE442" s="76"/>
      <c r="KF442" s="76"/>
      <c r="KG442" s="76"/>
      <c r="KH442" s="76"/>
      <c r="KI442" s="76"/>
      <c r="KJ442" s="76"/>
      <c r="KK442" s="76"/>
      <c r="KL442" s="76"/>
      <c r="KM442" s="76"/>
      <c r="KN442" s="76"/>
      <c r="KO442" s="76"/>
      <c r="KP442" s="76"/>
      <c r="KQ442" s="76"/>
      <c r="KR442" s="76"/>
      <c r="KS442" s="76"/>
      <c r="KT442" s="76"/>
      <c r="KU442" s="76"/>
      <c r="KV442" s="76"/>
      <c r="KW442" s="76"/>
      <c r="KX442" s="76"/>
      <c r="KY442" s="76"/>
      <c r="KZ442" s="76"/>
      <c r="LA442" s="76"/>
      <c r="LB442" s="76"/>
      <c r="LC442" s="76"/>
      <c r="LD442" s="76"/>
      <c r="LE442" s="76"/>
      <c r="LF442" s="76"/>
      <c r="LG442" s="76"/>
      <c r="LH442" s="76"/>
      <c r="LI442" s="76"/>
      <c r="LJ442" s="76"/>
      <c r="LK442" s="76"/>
      <c r="LL442" s="76"/>
      <c r="LM442" s="76"/>
      <c r="LN442" s="76"/>
      <c r="LO442" s="76"/>
      <c r="LP442" s="76"/>
      <c r="LQ442" s="76"/>
      <c r="LR442" s="76"/>
      <c r="LS442" s="76"/>
      <c r="LT442" s="76"/>
      <c r="LU442" s="76"/>
      <c r="LV442" s="76"/>
      <c r="LW442" s="76"/>
      <c r="LX442" s="76"/>
      <c r="LY442" s="76"/>
      <c r="LZ442" s="76"/>
      <c r="MA442" s="76"/>
      <c r="MB442" s="76"/>
      <c r="MC442" s="76"/>
      <c r="MD442" s="76"/>
      <c r="ME442" s="76"/>
      <c r="MF442" s="76"/>
      <c r="MG442" s="76"/>
      <c r="MH442" s="76"/>
      <c r="MI442" s="76"/>
      <c r="MJ442" s="76"/>
      <c r="MK442" s="76"/>
      <c r="ML442" s="76"/>
      <c r="MM442" s="76"/>
      <c r="MN442" s="76"/>
      <c r="MO442" s="76"/>
      <c r="MP442" s="76"/>
      <c r="MQ442" s="76"/>
      <c r="MR442" s="76"/>
      <c r="MS442" s="76"/>
      <c r="MT442" s="76"/>
      <c r="MU442" s="76"/>
      <c r="MV442" s="76"/>
      <c r="MW442" s="76"/>
      <c r="MX442" s="76"/>
      <c r="MY442" s="76"/>
      <c r="MZ442" s="76"/>
      <c r="NA442" s="76"/>
      <c r="NB442" s="76"/>
      <c r="NC442" s="76"/>
      <c r="ND442" s="76"/>
      <c r="NE442" s="76"/>
      <c r="NF442" s="76"/>
      <c r="NG442" s="76"/>
      <c r="NH442" s="76"/>
      <c r="NI442" s="76"/>
      <c r="NJ442" s="76"/>
      <c r="NK442" s="76"/>
      <c r="NL442" s="76"/>
      <c r="NM442" s="76"/>
      <c r="NN442" s="76"/>
    </row>
    <row r="443" spans="1:378">
      <c r="A443" s="15">
        <v>435</v>
      </c>
      <c r="B443" s="121"/>
      <c r="C443" s="44"/>
      <c r="D443" s="43"/>
      <c r="E443" s="41"/>
      <c r="F443" s="41"/>
      <c r="G443" s="107"/>
      <c r="H443" s="42"/>
      <c r="I443" s="87">
        <f>COUNTIF(C$9:C443,C443)</f>
        <v>0</v>
      </c>
      <c r="J443" s="101">
        <f t="shared" si="58"/>
        <v>0</v>
      </c>
      <c r="K443" s="102">
        <f t="shared" si="59"/>
        <v>0</v>
      </c>
      <c r="L443" s="103">
        <f t="shared" si="60"/>
        <v>0</v>
      </c>
      <c r="M443" s="75"/>
      <c r="N443" s="76"/>
      <c r="O443" s="76"/>
      <c r="P443" s="76"/>
      <c r="Q443" s="76"/>
      <c r="R443" s="76"/>
      <c r="S443" s="76"/>
      <c r="T443" s="76"/>
      <c r="U443" s="75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5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G443" s="76"/>
      <c r="HH443" s="76"/>
      <c r="HI443" s="76"/>
      <c r="HJ443" s="76"/>
      <c r="HK443" s="76"/>
      <c r="HL443" s="76"/>
      <c r="HM443" s="76"/>
      <c r="HN443" s="76"/>
      <c r="HO443" s="76"/>
      <c r="HP443" s="76"/>
      <c r="HQ443" s="76"/>
      <c r="HR443" s="76"/>
      <c r="HS443" s="76"/>
      <c r="HT443" s="76"/>
      <c r="HU443" s="76"/>
      <c r="HV443" s="76"/>
      <c r="HW443" s="76"/>
      <c r="HX443" s="76"/>
      <c r="HY443" s="76"/>
      <c r="HZ443" s="76"/>
      <c r="IA443" s="76"/>
      <c r="IB443" s="76"/>
      <c r="IC443" s="76"/>
      <c r="ID443" s="76"/>
      <c r="IE443" s="76"/>
      <c r="IF443" s="76"/>
      <c r="IG443" s="76"/>
      <c r="IH443" s="76"/>
      <c r="II443" s="76"/>
      <c r="IJ443" s="76"/>
      <c r="IK443" s="76"/>
      <c r="IL443" s="76"/>
      <c r="IM443" s="76"/>
      <c r="IN443" s="76"/>
      <c r="IO443" s="76"/>
      <c r="IP443" s="76"/>
      <c r="IQ443" s="76"/>
      <c r="IR443" s="76"/>
      <c r="IS443" s="76"/>
      <c r="IT443" s="76"/>
      <c r="IU443" s="76"/>
      <c r="IV443" s="76"/>
      <c r="IW443" s="76"/>
      <c r="IX443" s="76"/>
      <c r="IY443" s="76"/>
      <c r="IZ443" s="76"/>
      <c r="JA443" s="76"/>
      <c r="JB443" s="76"/>
      <c r="JC443" s="76"/>
      <c r="JD443" s="76"/>
      <c r="JE443" s="76"/>
      <c r="JF443" s="76"/>
      <c r="JG443" s="76"/>
      <c r="JH443" s="76"/>
      <c r="JI443" s="76"/>
      <c r="JJ443" s="76"/>
      <c r="JK443" s="76"/>
      <c r="JL443" s="76"/>
      <c r="JM443" s="76"/>
      <c r="JN443" s="76"/>
      <c r="JO443" s="76"/>
      <c r="JP443" s="76"/>
      <c r="JQ443" s="76"/>
      <c r="JR443" s="76"/>
      <c r="JS443" s="76"/>
      <c r="JT443" s="76"/>
      <c r="JU443" s="76"/>
      <c r="JV443" s="76"/>
      <c r="JW443" s="76"/>
      <c r="JX443" s="76"/>
      <c r="JY443" s="76"/>
      <c r="JZ443" s="76"/>
      <c r="KA443" s="76"/>
      <c r="KB443" s="76"/>
      <c r="KC443" s="76"/>
      <c r="KD443" s="76"/>
      <c r="KE443" s="76"/>
      <c r="KF443" s="76"/>
      <c r="KG443" s="76"/>
      <c r="KH443" s="76"/>
      <c r="KI443" s="76"/>
      <c r="KJ443" s="76"/>
      <c r="KK443" s="76"/>
      <c r="KL443" s="76"/>
      <c r="KM443" s="76"/>
      <c r="KN443" s="76"/>
      <c r="KO443" s="76"/>
      <c r="KP443" s="76"/>
      <c r="KQ443" s="76"/>
      <c r="KR443" s="76"/>
      <c r="KS443" s="76"/>
      <c r="KT443" s="76"/>
      <c r="KU443" s="76"/>
      <c r="KV443" s="76"/>
      <c r="KW443" s="76"/>
      <c r="KX443" s="76"/>
      <c r="KY443" s="76"/>
      <c r="KZ443" s="76"/>
      <c r="LA443" s="76"/>
      <c r="LB443" s="76"/>
      <c r="LC443" s="76"/>
      <c r="LD443" s="76"/>
      <c r="LE443" s="76"/>
      <c r="LF443" s="76"/>
      <c r="LG443" s="76"/>
      <c r="LH443" s="76"/>
      <c r="LI443" s="76"/>
      <c r="LJ443" s="76"/>
      <c r="LK443" s="76"/>
      <c r="LL443" s="76"/>
      <c r="LM443" s="76"/>
      <c r="LN443" s="76"/>
      <c r="LO443" s="76"/>
      <c r="LP443" s="76"/>
      <c r="LQ443" s="76"/>
      <c r="LR443" s="76"/>
      <c r="LS443" s="76"/>
      <c r="LT443" s="76"/>
      <c r="LU443" s="76"/>
      <c r="LV443" s="76"/>
      <c r="LW443" s="76"/>
      <c r="LX443" s="76"/>
      <c r="LY443" s="76"/>
      <c r="LZ443" s="76"/>
      <c r="MA443" s="76"/>
      <c r="MB443" s="76"/>
      <c r="MC443" s="76"/>
      <c r="MD443" s="76"/>
      <c r="ME443" s="76"/>
      <c r="MF443" s="76"/>
      <c r="MG443" s="76"/>
      <c r="MH443" s="76"/>
      <c r="MI443" s="76"/>
      <c r="MJ443" s="76"/>
      <c r="MK443" s="76"/>
      <c r="ML443" s="76"/>
      <c r="MM443" s="76"/>
      <c r="MN443" s="76"/>
      <c r="MO443" s="76"/>
      <c r="MP443" s="76"/>
      <c r="MQ443" s="76"/>
      <c r="MR443" s="76"/>
      <c r="MS443" s="76"/>
      <c r="MT443" s="76"/>
      <c r="MU443" s="76"/>
      <c r="MV443" s="76"/>
      <c r="MW443" s="76"/>
      <c r="MX443" s="76"/>
      <c r="MY443" s="76"/>
      <c r="MZ443" s="76"/>
      <c r="NA443" s="76"/>
      <c r="NB443" s="76"/>
      <c r="NC443" s="76"/>
      <c r="ND443" s="76"/>
      <c r="NE443" s="76"/>
      <c r="NF443" s="76"/>
      <c r="NG443" s="76"/>
      <c r="NH443" s="76"/>
      <c r="NI443" s="76"/>
      <c r="NJ443" s="76"/>
      <c r="NK443" s="76"/>
      <c r="NL443" s="76"/>
      <c r="NM443" s="76"/>
      <c r="NN443" s="76"/>
    </row>
    <row r="444" spans="1:378">
      <c r="A444" s="15">
        <v>436</v>
      </c>
      <c r="B444" s="121"/>
      <c r="C444" s="44"/>
      <c r="D444" s="43"/>
      <c r="E444" s="41"/>
      <c r="F444" s="41"/>
      <c r="G444" s="107"/>
      <c r="H444" s="42"/>
      <c r="I444" s="87">
        <f>COUNTIF(C$9:C444,C444)</f>
        <v>0</v>
      </c>
      <c r="J444" s="101">
        <f t="shared" si="58"/>
        <v>0</v>
      </c>
      <c r="K444" s="102">
        <f t="shared" si="59"/>
        <v>0</v>
      </c>
      <c r="L444" s="103">
        <f t="shared" si="60"/>
        <v>0</v>
      </c>
      <c r="M444" s="75"/>
      <c r="N444" s="76"/>
      <c r="O444" s="76"/>
      <c r="P444" s="76"/>
      <c r="Q444" s="76"/>
      <c r="R444" s="76"/>
      <c r="S444" s="76"/>
      <c r="T444" s="76"/>
      <c r="U444" s="75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5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G444" s="76"/>
      <c r="HH444" s="76"/>
      <c r="HI444" s="76"/>
      <c r="HJ444" s="76"/>
      <c r="HK444" s="76"/>
      <c r="HL444" s="76"/>
      <c r="HM444" s="76"/>
      <c r="HN444" s="76"/>
      <c r="HO444" s="76"/>
      <c r="HP444" s="76"/>
      <c r="HQ444" s="76"/>
      <c r="HR444" s="76"/>
      <c r="HS444" s="76"/>
      <c r="HT444" s="76"/>
      <c r="HU444" s="76"/>
      <c r="HV444" s="76"/>
      <c r="HW444" s="76"/>
      <c r="HX444" s="76"/>
      <c r="HY444" s="76"/>
      <c r="HZ444" s="76"/>
      <c r="IA444" s="76"/>
      <c r="IB444" s="76"/>
      <c r="IC444" s="76"/>
      <c r="ID444" s="76"/>
      <c r="IE444" s="76"/>
      <c r="IF444" s="76"/>
      <c r="IG444" s="76"/>
      <c r="IH444" s="76"/>
      <c r="II444" s="76"/>
      <c r="IJ444" s="76"/>
      <c r="IK444" s="76"/>
      <c r="IL444" s="76"/>
      <c r="IM444" s="76"/>
      <c r="IN444" s="76"/>
      <c r="IO444" s="76"/>
      <c r="IP444" s="76"/>
      <c r="IQ444" s="76"/>
      <c r="IR444" s="76"/>
      <c r="IS444" s="76"/>
      <c r="IT444" s="76"/>
      <c r="IU444" s="76"/>
      <c r="IV444" s="76"/>
      <c r="IW444" s="76"/>
      <c r="IX444" s="76"/>
      <c r="IY444" s="76"/>
      <c r="IZ444" s="76"/>
      <c r="JA444" s="76"/>
      <c r="JB444" s="76"/>
      <c r="JC444" s="76"/>
      <c r="JD444" s="76"/>
      <c r="JE444" s="76"/>
      <c r="JF444" s="76"/>
      <c r="JG444" s="76"/>
      <c r="JH444" s="76"/>
      <c r="JI444" s="76"/>
      <c r="JJ444" s="76"/>
      <c r="JK444" s="76"/>
      <c r="JL444" s="76"/>
      <c r="JM444" s="76"/>
      <c r="JN444" s="76"/>
      <c r="JO444" s="76"/>
      <c r="JP444" s="76"/>
      <c r="JQ444" s="76"/>
      <c r="JR444" s="76"/>
      <c r="JS444" s="76"/>
      <c r="JT444" s="76"/>
      <c r="JU444" s="76"/>
      <c r="JV444" s="76"/>
      <c r="JW444" s="76"/>
      <c r="JX444" s="76"/>
      <c r="JY444" s="76"/>
      <c r="JZ444" s="76"/>
      <c r="KA444" s="76"/>
      <c r="KB444" s="76"/>
      <c r="KC444" s="76"/>
      <c r="KD444" s="76"/>
      <c r="KE444" s="76"/>
      <c r="KF444" s="76"/>
      <c r="KG444" s="76"/>
      <c r="KH444" s="76"/>
      <c r="KI444" s="76"/>
      <c r="KJ444" s="76"/>
      <c r="KK444" s="76"/>
      <c r="KL444" s="76"/>
      <c r="KM444" s="76"/>
      <c r="KN444" s="76"/>
      <c r="KO444" s="76"/>
      <c r="KP444" s="76"/>
      <c r="KQ444" s="76"/>
      <c r="KR444" s="76"/>
      <c r="KS444" s="76"/>
      <c r="KT444" s="76"/>
      <c r="KU444" s="76"/>
      <c r="KV444" s="76"/>
      <c r="KW444" s="76"/>
      <c r="KX444" s="76"/>
      <c r="KY444" s="76"/>
      <c r="KZ444" s="76"/>
      <c r="LA444" s="76"/>
      <c r="LB444" s="76"/>
      <c r="LC444" s="76"/>
      <c r="LD444" s="76"/>
      <c r="LE444" s="76"/>
      <c r="LF444" s="76"/>
      <c r="LG444" s="76"/>
      <c r="LH444" s="76"/>
      <c r="LI444" s="76"/>
      <c r="LJ444" s="76"/>
      <c r="LK444" s="76"/>
      <c r="LL444" s="76"/>
      <c r="LM444" s="76"/>
      <c r="LN444" s="76"/>
      <c r="LO444" s="76"/>
      <c r="LP444" s="76"/>
      <c r="LQ444" s="76"/>
      <c r="LR444" s="76"/>
      <c r="LS444" s="76"/>
      <c r="LT444" s="76"/>
      <c r="LU444" s="76"/>
      <c r="LV444" s="76"/>
      <c r="LW444" s="76"/>
      <c r="LX444" s="76"/>
      <c r="LY444" s="76"/>
      <c r="LZ444" s="76"/>
      <c r="MA444" s="76"/>
      <c r="MB444" s="76"/>
      <c r="MC444" s="76"/>
      <c r="MD444" s="76"/>
      <c r="ME444" s="76"/>
      <c r="MF444" s="76"/>
      <c r="MG444" s="76"/>
      <c r="MH444" s="76"/>
      <c r="MI444" s="76"/>
      <c r="MJ444" s="76"/>
      <c r="MK444" s="76"/>
      <c r="ML444" s="76"/>
      <c r="MM444" s="76"/>
      <c r="MN444" s="76"/>
      <c r="MO444" s="76"/>
      <c r="MP444" s="76"/>
      <c r="MQ444" s="76"/>
      <c r="MR444" s="76"/>
      <c r="MS444" s="76"/>
      <c r="MT444" s="76"/>
      <c r="MU444" s="76"/>
      <c r="MV444" s="76"/>
      <c r="MW444" s="76"/>
      <c r="MX444" s="76"/>
      <c r="MY444" s="76"/>
      <c r="MZ444" s="76"/>
      <c r="NA444" s="76"/>
      <c r="NB444" s="76"/>
      <c r="NC444" s="76"/>
      <c r="ND444" s="76"/>
      <c r="NE444" s="76"/>
      <c r="NF444" s="76"/>
      <c r="NG444" s="76"/>
      <c r="NH444" s="76"/>
      <c r="NI444" s="76"/>
      <c r="NJ444" s="76"/>
      <c r="NK444" s="76"/>
      <c r="NL444" s="76"/>
      <c r="NM444" s="76"/>
      <c r="NN444" s="76"/>
    </row>
    <row r="445" spans="1:378">
      <c r="A445" s="15">
        <v>437</v>
      </c>
      <c r="B445" s="121"/>
      <c r="C445" s="44"/>
      <c r="D445" s="43"/>
      <c r="E445" s="41"/>
      <c r="F445" s="41"/>
      <c r="G445" s="107"/>
      <c r="H445" s="42"/>
      <c r="I445" s="87">
        <f>COUNTIF(C$9:C445,C445)</f>
        <v>0</v>
      </c>
      <c r="J445" s="101">
        <f t="shared" si="58"/>
        <v>0</v>
      </c>
      <c r="K445" s="102">
        <f t="shared" si="59"/>
        <v>0</v>
      </c>
      <c r="L445" s="103">
        <f t="shared" si="60"/>
        <v>0</v>
      </c>
      <c r="M445" s="75"/>
      <c r="N445" s="76"/>
      <c r="O445" s="76"/>
      <c r="P445" s="76"/>
      <c r="Q445" s="76"/>
      <c r="R445" s="76"/>
      <c r="S445" s="76"/>
      <c r="T445" s="76"/>
      <c r="U445" s="75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5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G445" s="76"/>
      <c r="HH445" s="76"/>
      <c r="HI445" s="76"/>
      <c r="HJ445" s="76"/>
      <c r="HK445" s="76"/>
      <c r="HL445" s="76"/>
      <c r="HM445" s="76"/>
      <c r="HN445" s="76"/>
      <c r="HO445" s="76"/>
      <c r="HP445" s="76"/>
      <c r="HQ445" s="76"/>
      <c r="HR445" s="76"/>
      <c r="HS445" s="76"/>
      <c r="HT445" s="76"/>
      <c r="HU445" s="76"/>
      <c r="HV445" s="76"/>
      <c r="HW445" s="76"/>
      <c r="HX445" s="76"/>
      <c r="HY445" s="76"/>
      <c r="HZ445" s="76"/>
      <c r="IA445" s="76"/>
      <c r="IB445" s="76"/>
      <c r="IC445" s="76"/>
      <c r="ID445" s="76"/>
      <c r="IE445" s="76"/>
      <c r="IF445" s="76"/>
      <c r="IG445" s="76"/>
      <c r="IH445" s="76"/>
      <c r="II445" s="76"/>
      <c r="IJ445" s="76"/>
      <c r="IK445" s="76"/>
      <c r="IL445" s="76"/>
      <c r="IM445" s="76"/>
      <c r="IN445" s="76"/>
      <c r="IO445" s="76"/>
      <c r="IP445" s="76"/>
      <c r="IQ445" s="76"/>
      <c r="IR445" s="76"/>
      <c r="IS445" s="76"/>
      <c r="IT445" s="76"/>
      <c r="IU445" s="76"/>
      <c r="IV445" s="76"/>
      <c r="IW445" s="76"/>
      <c r="IX445" s="76"/>
      <c r="IY445" s="76"/>
      <c r="IZ445" s="76"/>
      <c r="JA445" s="76"/>
      <c r="JB445" s="76"/>
      <c r="JC445" s="76"/>
      <c r="JD445" s="76"/>
      <c r="JE445" s="76"/>
      <c r="JF445" s="76"/>
      <c r="JG445" s="76"/>
      <c r="JH445" s="76"/>
      <c r="JI445" s="76"/>
      <c r="JJ445" s="76"/>
      <c r="JK445" s="76"/>
      <c r="JL445" s="76"/>
      <c r="JM445" s="76"/>
      <c r="JN445" s="76"/>
      <c r="JO445" s="76"/>
      <c r="JP445" s="76"/>
      <c r="JQ445" s="76"/>
      <c r="JR445" s="76"/>
      <c r="JS445" s="76"/>
      <c r="JT445" s="76"/>
      <c r="JU445" s="76"/>
      <c r="JV445" s="76"/>
      <c r="JW445" s="76"/>
      <c r="JX445" s="76"/>
      <c r="JY445" s="76"/>
      <c r="JZ445" s="76"/>
      <c r="KA445" s="76"/>
      <c r="KB445" s="76"/>
      <c r="KC445" s="76"/>
      <c r="KD445" s="76"/>
      <c r="KE445" s="76"/>
      <c r="KF445" s="76"/>
      <c r="KG445" s="76"/>
      <c r="KH445" s="76"/>
      <c r="KI445" s="76"/>
      <c r="KJ445" s="76"/>
      <c r="KK445" s="76"/>
      <c r="KL445" s="76"/>
      <c r="KM445" s="76"/>
      <c r="KN445" s="76"/>
      <c r="KO445" s="76"/>
      <c r="KP445" s="76"/>
      <c r="KQ445" s="76"/>
      <c r="KR445" s="76"/>
      <c r="KS445" s="76"/>
      <c r="KT445" s="76"/>
      <c r="KU445" s="76"/>
      <c r="KV445" s="76"/>
      <c r="KW445" s="76"/>
      <c r="KX445" s="76"/>
      <c r="KY445" s="76"/>
      <c r="KZ445" s="76"/>
      <c r="LA445" s="76"/>
      <c r="LB445" s="76"/>
      <c r="LC445" s="76"/>
      <c r="LD445" s="76"/>
      <c r="LE445" s="76"/>
      <c r="LF445" s="76"/>
      <c r="LG445" s="76"/>
      <c r="LH445" s="76"/>
      <c r="LI445" s="76"/>
      <c r="LJ445" s="76"/>
      <c r="LK445" s="76"/>
      <c r="LL445" s="76"/>
      <c r="LM445" s="76"/>
      <c r="LN445" s="76"/>
      <c r="LO445" s="76"/>
      <c r="LP445" s="76"/>
      <c r="LQ445" s="76"/>
      <c r="LR445" s="76"/>
      <c r="LS445" s="76"/>
      <c r="LT445" s="76"/>
      <c r="LU445" s="76"/>
      <c r="LV445" s="76"/>
      <c r="LW445" s="76"/>
      <c r="LX445" s="76"/>
      <c r="LY445" s="76"/>
      <c r="LZ445" s="76"/>
      <c r="MA445" s="76"/>
      <c r="MB445" s="76"/>
      <c r="MC445" s="76"/>
      <c r="MD445" s="76"/>
      <c r="ME445" s="76"/>
      <c r="MF445" s="76"/>
      <c r="MG445" s="76"/>
      <c r="MH445" s="76"/>
      <c r="MI445" s="76"/>
      <c r="MJ445" s="76"/>
      <c r="MK445" s="76"/>
      <c r="ML445" s="76"/>
      <c r="MM445" s="76"/>
      <c r="MN445" s="76"/>
      <c r="MO445" s="76"/>
      <c r="MP445" s="76"/>
      <c r="MQ445" s="76"/>
      <c r="MR445" s="76"/>
      <c r="MS445" s="76"/>
      <c r="MT445" s="76"/>
      <c r="MU445" s="76"/>
      <c r="MV445" s="76"/>
      <c r="MW445" s="76"/>
      <c r="MX445" s="76"/>
      <c r="MY445" s="76"/>
      <c r="MZ445" s="76"/>
      <c r="NA445" s="76"/>
      <c r="NB445" s="76"/>
      <c r="NC445" s="76"/>
      <c r="ND445" s="76"/>
      <c r="NE445" s="76"/>
      <c r="NF445" s="76"/>
      <c r="NG445" s="76"/>
      <c r="NH445" s="76"/>
      <c r="NI445" s="76"/>
      <c r="NJ445" s="76"/>
      <c r="NK445" s="76"/>
      <c r="NL445" s="76"/>
      <c r="NM445" s="76"/>
      <c r="NN445" s="76"/>
    </row>
    <row r="446" spans="1:378">
      <c r="A446" s="15">
        <v>438</v>
      </c>
      <c r="B446" s="121"/>
      <c r="C446" s="44"/>
      <c r="D446" s="43"/>
      <c r="E446" s="41"/>
      <c r="F446" s="41"/>
      <c r="G446" s="107"/>
      <c r="H446" s="42"/>
      <c r="I446" s="87">
        <f>COUNTIF(C$9:C446,C446)</f>
        <v>0</v>
      </c>
      <c r="J446" s="101">
        <f t="shared" si="58"/>
        <v>0</v>
      </c>
      <c r="K446" s="102">
        <f t="shared" si="59"/>
        <v>0</v>
      </c>
      <c r="L446" s="103">
        <f t="shared" si="60"/>
        <v>0</v>
      </c>
      <c r="M446" s="75"/>
      <c r="N446" s="76"/>
      <c r="O446" s="76"/>
      <c r="P446" s="76"/>
      <c r="Q446" s="76"/>
      <c r="R446" s="76"/>
      <c r="S446" s="76"/>
      <c r="T446" s="76"/>
      <c r="U446" s="75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5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G446" s="76"/>
      <c r="HH446" s="76"/>
      <c r="HI446" s="76"/>
      <c r="HJ446" s="76"/>
      <c r="HK446" s="76"/>
      <c r="HL446" s="76"/>
      <c r="HM446" s="76"/>
      <c r="HN446" s="76"/>
      <c r="HO446" s="76"/>
      <c r="HP446" s="76"/>
      <c r="HQ446" s="76"/>
      <c r="HR446" s="76"/>
      <c r="HS446" s="76"/>
      <c r="HT446" s="76"/>
      <c r="HU446" s="76"/>
      <c r="HV446" s="76"/>
      <c r="HW446" s="76"/>
      <c r="HX446" s="76"/>
      <c r="HY446" s="76"/>
      <c r="HZ446" s="76"/>
      <c r="IA446" s="76"/>
      <c r="IB446" s="76"/>
      <c r="IC446" s="76"/>
      <c r="ID446" s="76"/>
      <c r="IE446" s="76"/>
      <c r="IF446" s="76"/>
      <c r="IG446" s="76"/>
      <c r="IH446" s="76"/>
      <c r="II446" s="76"/>
      <c r="IJ446" s="76"/>
      <c r="IK446" s="76"/>
      <c r="IL446" s="76"/>
      <c r="IM446" s="76"/>
      <c r="IN446" s="76"/>
      <c r="IO446" s="76"/>
      <c r="IP446" s="76"/>
      <c r="IQ446" s="76"/>
      <c r="IR446" s="76"/>
      <c r="IS446" s="76"/>
      <c r="IT446" s="76"/>
      <c r="IU446" s="76"/>
      <c r="IV446" s="76"/>
      <c r="IW446" s="76"/>
      <c r="IX446" s="76"/>
      <c r="IY446" s="76"/>
      <c r="IZ446" s="76"/>
      <c r="JA446" s="76"/>
      <c r="JB446" s="76"/>
      <c r="JC446" s="76"/>
      <c r="JD446" s="76"/>
      <c r="JE446" s="76"/>
      <c r="JF446" s="76"/>
      <c r="JG446" s="76"/>
      <c r="JH446" s="76"/>
      <c r="JI446" s="76"/>
      <c r="JJ446" s="76"/>
      <c r="JK446" s="76"/>
      <c r="JL446" s="76"/>
      <c r="JM446" s="76"/>
      <c r="JN446" s="76"/>
      <c r="JO446" s="76"/>
      <c r="JP446" s="76"/>
      <c r="JQ446" s="76"/>
      <c r="JR446" s="76"/>
      <c r="JS446" s="76"/>
      <c r="JT446" s="76"/>
      <c r="JU446" s="76"/>
      <c r="JV446" s="76"/>
      <c r="JW446" s="76"/>
      <c r="JX446" s="76"/>
      <c r="JY446" s="76"/>
      <c r="JZ446" s="76"/>
      <c r="KA446" s="76"/>
      <c r="KB446" s="76"/>
      <c r="KC446" s="76"/>
      <c r="KD446" s="76"/>
      <c r="KE446" s="76"/>
      <c r="KF446" s="76"/>
      <c r="KG446" s="76"/>
      <c r="KH446" s="76"/>
      <c r="KI446" s="76"/>
      <c r="KJ446" s="76"/>
      <c r="KK446" s="76"/>
      <c r="KL446" s="76"/>
      <c r="KM446" s="76"/>
      <c r="KN446" s="76"/>
      <c r="KO446" s="76"/>
      <c r="KP446" s="76"/>
      <c r="KQ446" s="76"/>
      <c r="KR446" s="76"/>
      <c r="KS446" s="76"/>
      <c r="KT446" s="76"/>
      <c r="KU446" s="76"/>
      <c r="KV446" s="76"/>
      <c r="KW446" s="76"/>
      <c r="KX446" s="76"/>
      <c r="KY446" s="76"/>
      <c r="KZ446" s="76"/>
      <c r="LA446" s="76"/>
      <c r="LB446" s="76"/>
      <c r="LC446" s="76"/>
      <c r="LD446" s="76"/>
      <c r="LE446" s="76"/>
      <c r="LF446" s="76"/>
      <c r="LG446" s="76"/>
      <c r="LH446" s="76"/>
      <c r="LI446" s="76"/>
      <c r="LJ446" s="76"/>
      <c r="LK446" s="76"/>
      <c r="LL446" s="76"/>
      <c r="LM446" s="76"/>
      <c r="LN446" s="76"/>
      <c r="LO446" s="76"/>
      <c r="LP446" s="76"/>
      <c r="LQ446" s="76"/>
      <c r="LR446" s="76"/>
      <c r="LS446" s="76"/>
      <c r="LT446" s="76"/>
      <c r="LU446" s="76"/>
      <c r="LV446" s="76"/>
      <c r="LW446" s="76"/>
      <c r="LX446" s="76"/>
      <c r="LY446" s="76"/>
      <c r="LZ446" s="76"/>
      <c r="MA446" s="76"/>
      <c r="MB446" s="76"/>
      <c r="MC446" s="76"/>
      <c r="MD446" s="76"/>
      <c r="ME446" s="76"/>
      <c r="MF446" s="76"/>
      <c r="MG446" s="76"/>
      <c r="MH446" s="76"/>
      <c r="MI446" s="76"/>
      <c r="MJ446" s="76"/>
      <c r="MK446" s="76"/>
      <c r="ML446" s="76"/>
      <c r="MM446" s="76"/>
      <c r="MN446" s="76"/>
      <c r="MO446" s="76"/>
      <c r="MP446" s="76"/>
      <c r="MQ446" s="76"/>
      <c r="MR446" s="76"/>
      <c r="MS446" s="76"/>
      <c r="MT446" s="76"/>
      <c r="MU446" s="76"/>
      <c r="MV446" s="76"/>
      <c r="MW446" s="76"/>
      <c r="MX446" s="76"/>
      <c r="MY446" s="76"/>
      <c r="MZ446" s="76"/>
      <c r="NA446" s="76"/>
      <c r="NB446" s="76"/>
      <c r="NC446" s="76"/>
      <c r="ND446" s="76"/>
      <c r="NE446" s="76"/>
      <c r="NF446" s="76"/>
      <c r="NG446" s="76"/>
      <c r="NH446" s="76"/>
      <c r="NI446" s="76"/>
      <c r="NJ446" s="76"/>
      <c r="NK446" s="76"/>
      <c r="NL446" s="76"/>
      <c r="NM446" s="76"/>
      <c r="NN446" s="76"/>
    </row>
    <row r="447" spans="1:378">
      <c r="A447" s="15">
        <v>439</v>
      </c>
      <c r="B447" s="121"/>
      <c r="C447" s="44"/>
      <c r="D447" s="43"/>
      <c r="E447" s="41"/>
      <c r="F447" s="41"/>
      <c r="G447" s="107"/>
      <c r="H447" s="42"/>
      <c r="I447" s="87">
        <f>COUNTIF(C$9:C447,C447)</f>
        <v>0</v>
      </c>
      <c r="J447" s="101">
        <f t="shared" si="58"/>
        <v>0</v>
      </c>
      <c r="K447" s="102">
        <f t="shared" si="59"/>
        <v>0</v>
      </c>
      <c r="L447" s="103">
        <f t="shared" si="60"/>
        <v>0</v>
      </c>
      <c r="M447" s="75"/>
      <c r="N447" s="76"/>
      <c r="O447" s="76"/>
      <c r="P447" s="76"/>
      <c r="Q447" s="76"/>
      <c r="R447" s="76"/>
      <c r="S447" s="76"/>
      <c r="T447" s="76"/>
      <c r="U447" s="75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5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G447" s="76"/>
      <c r="HH447" s="76"/>
      <c r="HI447" s="76"/>
      <c r="HJ447" s="76"/>
      <c r="HK447" s="76"/>
      <c r="HL447" s="76"/>
      <c r="HM447" s="76"/>
      <c r="HN447" s="76"/>
      <c r="HO447" s="76"/>
      <c r="HP447" s="76"/>
      <c r="HQ447" s="76"/>
      <c r="HR447" s="76"/>
      <c r="HS447" s="76"/>
      <c r="HT447" s="76"/>
      <c r="HU447" s="76"/>
      <c r="HV447" s="76"/>
      <c r="HW447" s="76"/>
      <c r="HX447" s="76"/>
      <c r="HY447" s="76"/>
      <c r="HZ447" s="76"/>
      <c r="IA447" s="76"/>
      <c r="IB447" s="76"/>
      <c r="IC447" s="76"/>
      <c r="ID447" s="76"/>
      <c r="IE447" s="76"/>
      <c r="IF447" s="76"/>
      <c r="IG447" s="76"/>
      <c r="IH447" s="76"/>
      <c r="II447" s="76"/>
      <c r="IJ447" s="76"/>
      <c r="IK447" s="76"/>
      <c r="IL447" s="76"/>
      <c r="IM447" s="76"/>
      <c r="IN447" s="76"/>
      <c r="IO447" s="76"/>
      <c r="IP447" s="76"/>
      <c r="IQ447" s="76"/>
      <c r="IR447" s="76"/>
      <c r="IS447" s="76"/>
      <c r="IT447" s="76"/>
      <c r="IU447" s="76"/>
      <c r="IV447" s="76"/>
      <c r="IW447" s="76"/>
      <c r="IX447" s="76"/>
      <c r="IY447" s="76"/>
      <c r="IZ447" s="76"/>
      <c r="JA447" s="76"/>
      <c r="JB447" s="76"/>
      <c r="JC447" s="76"/>
      <c r="JD447" s="76"/>
      <c r="JE447" s="76"/>
      <c r="JF447" s="76"/>
      <c r="JG447" s="76"/>
      <c r="JH447" s="76"/>
      <c r="JI447" s="76"/>
      <c r="JJ447" s="76"/>
      <c r="JK447" s="76"/>
      <c r="JL447" s="76"/>
      <c r="JM447" s="76"/>
      <c r="JN447" s="76"/>
      <c r="JO447" s="76"/>
      <c r="JP447" s="76"/>
      <c r="JQ447" s="76"/>
      <c r="JR447" s="76"/>
      <c r="JS447" s="76"/>
      <c r="JT447" s="76"/>
      <c r="JU447" s="76"/>
      <c r="JV447" s="76"/>
      <c r="JW447" s="76"/>
      <c r="JX447" s="76"/>
      <c r="JY447" s="76"/>
      <c r="JZ447" s="76"/>
      <c r="KA447" s="76"/>
      <c r="KB447" s="76"/>
      <c r="KC447" s="76"/>
      <c r="KD447" s="76"/>
      <c r="KE447" s="76"/>
      <c r="KF447" s="76"/>
      <c r="KG447" s="76"/>
      <c r="KH447" s="76"/>
      <c r="KI447" s="76"/>
      <c r="KJ447" s="76"/>
      <c r="KK447" s="76"/>
      <c r="KL447" s="76"/>
      <c r="KM447" s="76"/>
      <c r="KN447" s="76"/>
      <c r="KO447" s="76"/>
      <c r="KP447" s="76"/>
      <c r="KQ447" s="76"/>
      <c r="KR447" s="76"/>
      <c r="KS447" s="76"/>
      <c r="KT447" s="76"/>
      <c r="KU447" s="76"/>
      <c r="KV447" s="76"/>
      <c r="KW447" s="76"/>
      <c r="KX447" s="76"/>
      <c r="KY447" s="76"/>
      <c r="KZ447" s="76"/>
      <c r="LA447" s="76"/>
      <c r="LB447" s="76"/>
      <c r="LC447" s="76"/>
      <c r="LD447" s="76"/>
      <c r="LE447" s="76"/>
      <c r="LF447" s="76"/>
      <c r="LG447" s="76"/>
      <c r="LH447" s="76"/>
      <c r="LI447" s="76"/>
      <c r="LJ447" s="76"/>
      <c r="LK447" s="76"/>
      <c r="LL447" s="76"/>
      <c r="LM447" s="76"/>
      <c r="LN447" s="76"/>
      <c r="LO447" s="76"/>
      <c r="LP447" s="76"/>
      <c r="LQ447" s="76"/>
      <c r="LR447" s="76"/>
      <c r="LS447" s="76"/>
      <c r="LT447" s="76"/>
      <c r="LU447" s="76"/>
      <c r="LV447" s="76"/>
      <c r="LW447" s="76"/>
      <c r="LX447" s="76"/>
      <c r="LY447" s="76"/>
      <c r="LZ447" s="76"/>
      <c r="MA447" s="76"/>
      <c r="MB447" s="76"/>
      <c r="MC447" s="76"/>
      <c r="MD447" s="76"/>
      <c r="ME447" s="76"/>
      <c r="MF447" s="76"/>
      <c r="MG447" s="76"/>
      <c r="MH447" s="76"/>
      <c r="MI447" s="76"/>
      <c r="MJ447" s="76"/>
      <c r="MK447" s="76"/>
      <c r="ML447" s="76"/>
      <c r="MM447" s="76"/>
      <c r="MN447" s="76"/>
      <c r="MO447" s="76"/>
      <c r="MP447" s="76"/>
      <c r="MQ447" s="76"/>
      <c r="MR447" s="76"/>
      <c r="MS447" s="76"/>
      <c r="MT447" s="76"/>
      <c r="MU447" s="76"/>
      <c r="MV447" s="76"/>
      <c r="MW447" s="76"/>
      <c r="MX447" s="76"/>
      <c r="MY447" s="76"/>
      <c r="MZ447" s="76"/>
      <c r="NA447" s="76"/>
      <c r="NB447" s="76"/>
      <c r="NC447" s="76"/>
      <c r="ND447" s="76"/>
      <c r="NE447" s="76"/>
      <c r="NF447" s="76"/>
      <c r="NG447" s="76"/>
      <c r="NH447" s="76"/>
      <c r="NI447" s="76"/>
      <c r="NJ447" s="76"/>
      <c r="NK447" s="76"/>
      <c r="NL447" s="76"/>
      <c r="NM447" s="76"/>
      <c r="NN447" s="76"/>
    </row>
    <row r="448" spans="1:378">
      <c r="A448" s="15">
        <v>440</v>
      </c>
      <c r="B448" s="121"/>
      <c r="C448" s="44"/>
      <c r="D448" s="43"/>
      <c r="E448" s="41"/>
      <c r="F448" s="41"/>
      <c r="G448" s="107"/>
      <c r="H448" s="42"/>
      <c r="I448" s="87">
        <f>COUNTIF(C$9:C448,C448)</f>
        <v>0</v>
      </c>
      <c r="J448" s="101">
        <f t="shared" si="58"/>
        <v>0</v>
      </c>
      <c r="K448" s="102">
        <f t="shared" si="59"/>
        <v>0</v>
      </c>
      <c r="L448" s="103">
        <f t="shared" si="60"/>
        <v>0</v>
      </c>
      <c r="M448" s="75"/>
      <c r="N448" s="76"/>
      <c r="O448" s="76"/>
      <c r="P448" s="76"/>
      <c r="Q448" s="76"/>
      <c r="R448" s="76"/>
      <c r="S448" s="76"/>
      <c r="T448" s="76"/>
      <c r="U448" s="75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5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G448" s="76"/>
      <c r="HH448" s="76"/>
      <c r="HI448" s="76"/>
      <c r="HJ448" s="76"/>
      <c r="HK448" s="76"/>
      <c r="HL448" s="76"/>
      <c r="HM448" s="76"/>
      <c r="HN448" s="76"/>
      <c r="HO448" s="76"/>
      <c r="HP448" s="76"/>
      <c r="HQ448" s="76"/>
      <c r="HR448" s="76"/>
      <c r="HS448" s="76"/>
      <c r="HT448" s="76"/>
      <c r="HU448" s="76"/>
      <c r="HV448" s="76"/>
      <c r="HW448" s="76"/>
      <c r="HX448" s="76"/>
      <c r="HY448" s="76"/>
      <c r="HZ448" s="76"/>
      <c r="IA448" s="76"/>
      <c r="IB448" s="76"/>
      <c r="IC448" s="76"/>
      <c r="ID448" s="76"/>
      <c r="IE448" s="76"/>
      <c r="IF448" s="76"/>
      <c r="IG448" s="76"/>
      <c r="IH448" s="76"/>
      <c r="II448" s="76"/>
      <c r="IJ448" s="76"/>
      <c r="IK448" s="76"/>
      <c r="IL448" s="76"/>
      <c r="IM448" s="76"/>
      <c r="IN448" s="76"/>
      <c r="IO448" s="76"/>
      <c r="IP448" s="76"/>
      <c r="IQ448" s="76"/>
      <c r="IR448" s="76"/>
      <c r="IS448" s="76"/>
      <c r="IT448" s="76"/>
      <c r="IU448" s="76"/>
      <c r="IV448" s="76"/>
      <c r="IW448" s="76"/>
      <c r="IX448" s="76"/>
      <c r="IY448" s="76"/>
      <c r="IZ448" s="76"/>
      <c r="JA448" s="76"/>
      <c r="JB448" s="76"/>
      <c r="JC448" s="76"/>
      <c r="JD448" s="76"/>
      <c r="JE448" s="76"/>
      <c r="JF448" s="76"/>
      <c r="JG448" s="76"/>
      <c r="JH448" s="76"/>
      <c r="JI448" s="76"/>
      <c r="JJ448" s="76"/>
      <c r="JK448" s="76"/>
      <c r="JL448" s="76"/>
      <c r="JM448" s="76"/>
      <c r="JN448" s="76"/>
      <c r="JO448" s="76"/>
      <c r="JP448" s="76"/>
      <c r="JQ448" s="76"/>
      <c r="JR448" s="76"/>
      <c r="JS448" s="76"/>
      <c r="JT448" s="76"/>
      <c r="JU448" s="76"/>
      <c r="JV448" s="76"/>
      <c r="JW448" s="76"/>
      <c r="JX448" s="76"/>
      <c r="JY448" s="76"/>
      <c r="JZ448" s="76"/>
      <c r="KA448" s="76"/>
      <c r="KB448" s="76"/>
      <c r="KC448" s="76"/>
      <c r="KD448" s="76"/>
      <c r="KE448" s="76"/>
      <c r="KF448" s="76"/>
      <c r="KG448" s="76"/>
      <c r="KH448" s="76"/>
      <c r="KI448" s="76"/>
      <c r="KJ448" s="76"/>
      <c r="KK448" s="76"/>
      <c r="KL448" s="76"/>
      <c r="KM448" s="76"/>
      <c r="KN448" s="76"/>
      <c r="KO448" s="76"/>
      <c r="KP448" s="76"/>
      <c r="KQ448" s="76"/>
      <c r="KR448" s="76"/>
      <c r="KS448" s="76"/>
      <c r="KT448" s="76"/>
      <c r="KU448" s="76"/>
      <c r="KV448" s="76"/>
      <c r="KW448" s="76"/>
      <c r="KX448" s="76"/>
      <c r="KY448" s="76"/>
      <c r="KZ448" s="76"/>
      <c r="LA448" s="76"/>
      <c r="LB448" s="76"/>
      <c r="LC448" s="76"/>
      <c r="LD448" s="76"/>
      <c r="LE448" s="76"/>
      <c r="LF448" s="76"/>
      <c r="LG448" s="76"/>
      <c r="LH448" s="76"/>
      <c r="LI448" s="76"/>
      <c r="LJ448" s="76"/>
      <c r="LK448" s="76"/>
      <c r="LL448" s="76"/>
      <c r="LM448" s="76"/>
      <c r="LN448" s="76"/>
      <c r="LO448" s="76"/>
      <c r="LP448" s="76"/>
      <c r="LQ448" s="76"/>
      <c r="LR448" s="76"/>
      <c r="LS448" s="76"/>
      <c r="LT448" s="76"/>
      <c r="LU448" s="76"/>
      <c r="LV448" s="76"/>
      <c r="LW448" s="76"/>
      <c r="LX448" s="76"/>
      <c r="LY448" s="76"/>
      <c r="LZ448" s="76"/>
      <c r="MA448" s="76"/>
      <c r="MB448" s="76"/>
      <c r="MC448" s="76"/>
      <c r="MD448" s="76"/>
      <c r="ME448" s="76"/>
      <c r="MF448" s="76"/>
      <c r="MG448" s="76"/>
      <c r="MH448" s="76"/>
      <c r="MI448" s="76"/>
      <c r="MJ448" s="76"/>
      <c r="MK448" s="76"/>
      <c r="ML448" s="76"/>
      <c r="MM448" s="76"/>
      <c r="MN448" s="76"/>
      <c r="MO448" s="76"/>
      <c r="MP448" s="76"/>
      <c r="MQ448" s="76"/>
      <c r="MR448" s="76"/>
      <c r="MS448" s="76"/>
      <c r="MT448" s="76"/>
      <c r="MU448" s="76"/>
      <c r="MV448" s="76"/>
      <c r="MW448" s="76"/>
      <c r="MX448" s="76"/>
      <c r="MY448" s="76"/>
      <c r="MZ448" s="76"/>
      <c r="NA448" s="76"/>
      <c r="NB448" s="76"/>
      <c r="NC448" s="76"/>
      <c r="ND448" s="76"/>
      <c r="NE448" s="76"/>
      <c r="NF448" s="76"/>
      <c r="NG448" s="76"/>
      <c r="NH448" s="76"/>
      <c r="NI448" s="76"/>
      <c r="NJ448" s="76"/>
      <c r="NK448" s="76"/>
      <c r="NL448" s="76"/>
      <c r="NM448" s="76"/>
      <c r="NN448" s="76"/>
    </row>
    <row r="449" spans="1:378">
      <c r="A449" s="15">
        <v>441</v>
      </c>
      <c r="B449" s="121"/>
      <c r="C449" s="44"/>
      <c r="D449" s="43"/>
      <c r="E449" s="41"/>
      <c r="F449" s="41"/>
      <c r="G449" s="107"/>
      <c r="H449" s="42"/>
      <c r="I449" s="87">
        <f>COUNTIF(C$9:C449,C449)</f>
        <v>0</v>
      </c>
      <c r="J449" s="101">
        <f t="shared" si="58"/>
        <v>0</v>
      </c>
      <c r="K449" s="102">
        <f t="shared" si="59"/>
        <v>0</v>
      </c>
      <c r="L449" s="103">
        <f t="shared" si="60"/>
        <v>0</v>
      </c>
      <c r="M449" s="75"/>
      <c r="N449" s="76"/>
      <c r="O449" s="76"/>
      <c r="P449" s="76"/>
      <c r="Q449" s="76"/>
      <c r="R449" s="76"/>
      <c r="S449" s="76"/>
      <c r="T449" s="76"/>
      <c r="U449" s="75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5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G449" s="76"/>
      <c r="HH449" s="76"/>
      <c r="HI449" s="76"/>
      <c r="HJ449" s="76"/>
      <c r="HK449" s="76"/>
      <c r="HL449" s="76"/>
      <c r="HM449" s="76"/>
      <c r="HN449" s="76"/>
      <c r="HO449" s="76"/>
      <c r="HP449" s="76"/>
      <c r="HQ449" s="76"/>
      <c r="HR449" s="76"/>
      <c r="HS449" s="76"/>
      <c r="HT449" s="76"/>
      <c r="HU449" s="76"/>
      <c r="HV449" s="76"/>
      <c r="HW449" s="76"/>
      <c r="HX449" s="76"/>
      <c r="HY449" s="76"/>
      <c r="HZ449" s="76"/>
      <c r="IA449" s="76"/>
      <c r="IB449" s="76"/>
      <c r="IC449" s="76"/>
      <c r="ID449" s="76"/>
      <c r="IE449" s="76"/>
      <c r="IF449" s="76"/>
      <c r="IG449" s="76"/>
      <c r="IH449" s="76"/>
      <c r="II449" s="76"/>
      <c r="IJ449" s="76"/>
      <c r="IK449" s="76"/>
      <c r="IL449" s="76"/>
      <c r="IM449" s="76"/>
      <c r="IN449" s="76"/>
      <c r="IO449" s="76"/>
      <c r="IP449" s="76"/>
      <c r="IQ449" s="76"/>
      <c r="IR449" s="76"/>
      <c r="IS449" s="76"/>
      <c r="IT449" s="76"/>
      <c r="IU449" s="76"/>
      <c r="IV449" s="76"/>
      <c r="IW449" s="76"/>
      <c r="IX449" s="76"/>
      <c r="IY449" s="76"/>
      <c r="IZ449" s="76"/>
      <c r="JA449" s="76"/>
      <c r="JB449" s="76"/>
      <c r="JC449" s="76"/>
      <c r="JD449" s="76"/>
      <c r="JE449" s="76"/>
      <c r="JF449" s="76"/>
      <c r="JG449" s="76"/>
      <c r="JH449" s="76"/>
      <c r="JI449" s="76"/>
      <c r="JJ449" s="76"/>
      <c r="JK449" s="76"/>
      <c r="JL449" s="76"/>
      <c r="JM449" s="76"/>
      <c r="JN449" s="76"/>
      <c r="JO449" s="76"/>
      <c r="JP449" s="76"/>
      <c r="JQ449" s="76"/>
      <c r="JR449" s="76"/>
      <c r="JS449" s="76"/>
      <c r="JT449" s="76"/>
      <c r="JU449" s="76"/>
      <c r="JV449" s="76"/>
      <c r="JW449" s="76"/>
      <c r="JX449" s="76"/>
      <c r="JY449" s="76"/>
      <c r="JZ449" s="76"/>
      <c r="KA449" s="76"/>
      <c r="KB449" s="76"/>
      <c r="KC449" s="76"/>
      <c r="KD449" s="76"/>
      <c r="KE449" s="76"/>
      <c r="KF449" s="76"/>
      <c r="KG449" s="76"/>
      <c r="KH449" s="76"/>
      <c r="KI449" s="76"/>
      <c r="KJ449" s="76"/>
      <c r="KK449" s="76"/>
      <c r="KL449" s="76"/>
      <c r="KM449" s="76"/>
      <c r="KN449" s="76"/>
      <c r="KO449" s="76"/>
      <c r="KP449" s="76"/>
      <c r="KQ449" s="76"/>
      <c r="KR449" s="76"/>
      <c r="KS449" s="76"/>
      <c r="KT449" s="76"/>
      <c r="KU449" s="76"/>
      <c r="KV449" s="76"/>
      <c r="KW449" s="76"/>
      <c r="KX449" s="76"/>
      <c r="KY449" s="76"/>
      <c r="KZ449" s="76"/>
      <c r="LA449" s="76"/>
      <c r="LB449" s="76"/>
      <c r="LC449" s="76"/>
      <c r="LD449" s="76"/>
      <c r="LE449" s="76"/>
      <c r="LF449" s="76"/>
      <c r="LG449" s="76"/>
      <c r="LH449" s="76"/>
      <c r="LI449" s="76"/>
      <c r="LJ449" s="76"/>
      <c r="LK449" s="76"/>
      <c r="LL449" s="76"/>
      <c r="LM449" s="76"/>
      <c r="LN449" s="76"/>
      <c r="LO449" s="76"/>
      <c r="LP449" s="76"/>
      <c r="LQ449" s="76"/>
      <c r="LR449" s="76"/>
      <c r="LS449" s="76"/>
      <c r="LT449" s="76"/>
      <c r="LU449" s="76"/>
      <c r="LV449" s="76"/>
      <c r="LW449" s="76"/>
      <c r="LX449" s="76"/>
      <c r="LY449" s="76"/>
      <c r="LZ449" s="76"/>
      <c r="MA449" s="76"/>
      <c r="MB449" s="76"/>
      <c r="MC449" s="76"/>
      <c r="MD449" s="76"/>
      <c r="ME449" s="76"/>
      <c r="MF449" s="76"/>
      <c r="MG449" s="76"/>
      <c r="MH449" s="76"/>
      <c r="MI449" s="76"/>
      <c r="MJ449" s="76"/>
      <c r="MK449" s="76"/>
      <c r="ML449" s="76"/>
      <c r="MM449" s="76"/>
      <c r="MN449" s="76"/>
      <c r="MO449" s="76"/>
      <c r="MP449" s="76"/>
      <c r="MQ449" s="76"/>
      <c r="MR449" s="76"/>
      <c r="MS449" s="76"/>
      <c r="MT449" s="76"/>
      <c r="MU449" s="76"/>
      <c r="MV449" s="76"/>
      <c r="MW449" s="76"/>
      <c r="MX449" s="76"/>
      <c r="MY449" s="76"/>
      <c r="MZ449" s="76"/>
      <c r="NA449" s="76"/>
      <c r="NB449" s="76"/>
      <c r="NC449" s="76"/>
      <c r="ND449" s="76"/>
      <c r="NE449" s="76"/>
      <c r="NF449" s="76"/>
      <c r="NG449" s="76"/>
      <c r="NH449" s="76"/>
      <c r="NI449" s="76"/>
      <c r="NJ449" s="76"/>
      <c r="NK449" s="76"/>
      <c r="NL449" s="76"/>
      <c r="NM449" s="76"/>
      <c r="NN449" s="76"/>
    </row>
    <row r="450" spans="1:378">
      <c r="A450" s="15">
        <v>442</v>
      </c>
      <c r="B450" s="121"/>
      <c r="C450" s="44"/>
      <c r="D450" s="43"/>
      <c r="E450" s="41"/>
      <c r="F450" s="41"/>
      <c r="G450" s="107"/>
      <c r="H450" s="42"/>
      <c r="I450" s="87">
        <f>COUNTIF(C$9:C450,C450)</f>
        <v>0</v>
      </c>
      <c r="J450" s="101">
        <f t="shared" si="58"/>
        <v>0</v>
      </c>
      <c r="K450" s="102">
        <f t="shared" si="59"/>
        <v>0</v>
      </c>
      <c r="L450" s="103">
        <f t="shared" si="60"/>
        <v>0</v>
      </c>
      <c r="M450" s="75"/>
      <c r="N450" s="76"/>
      <c r="O450" s="76"/>
      <c r="P450" s="76"/>
      <c r="Q450" s="76"/>
      <c r="R450" s="76"/>
      <c r="S450" s="76"/>
      <c r="T450" s="76"/>
      <c r="U450" s="75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5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  <c r="IX450" s="76"/>
      <c r="IY450" s="76"/>
      <c r="IZ450" s="76"/>
      <c r="JA450" s="76"/>
      <c r="JB450" s="76"/>
      <c r="JC450" s="76"/>
      <c r="JD450" s="76"/>
      <c r="JE450" s="76"/>
      <c r="JF450" s="76"/>
      <c r="JG450" s="76"/>
      <c r="JH450" s="76"/>
      <c r="JI450" s="76"/>
      <c r="JJ450" s="76"/>
      <c r="JK450" s="76"/>
      <c r="JL450" s="76"/>
      <c r="JM450" s="76"/>
      <c r="JN450" s="76"/>
      <c r="JO450" s="76"/>
      <c r="JP450" s="76"/>
      <c r="JQ450" s="76"/>
      <c r="JR450" s="76"/>
      <c r="JS450" s="76"/>
      <c r="JT450" s="76"/>
      <c r="JU450" s="76"/>
      <c r="JV450" s="76"/>
      <c r="JW450" s="76"/>
      <c r="JX450" s="76"/>
      <c r="JY450" s="76"/>
      <c r="JZ450" s="76"/>
      <c r="KA450" s="76"/>
      <c r="KB450" s="76"/>
      <c r="KC450" s="76"/>
      <c r="KD450" s="76"/>
      <c r="KE450" s="76"/>
      <c r="KF450" s="76"/>
      <c r="KG450" s="76"/>
      <c r="KH450" s="76"/>
      <c r="KI450" s="76"/>
      <c r="KJ450" s="76"/>
      <c r="KK450" s="76"/>
      <c r="KL450" s="76"/>
      <c r="KM450" s="76"/>
      <c r="KN450" s="76"/>
      <c r="KO450" s="76"/>
      <c r="KP450" s="76"/>
      <c r="KQ450" s="76"/>
      <c r="KR450" s="76"/>
      <c r="KS450" s="76"/>
      <c r="KT450" s="76"/>
      <c r="KU450" s="76"/>
      <c r="KV450" s="76"/>
      <c r="KW450" s="76"/>
      <c r="KX450" s="76"/>
      <c r="KY450" s="76"/>
      <c r="KZ450" s="76"/>
      <c r="LA450" s="76"/>
      <c r="LB450" s="76"/>
      <c r="LC450" s="76"/>
      <c r="LD450" s="76"/>
      <c r="LE450" s="76"/>
      <c r="LF450" s="76"/>
      <c r="LG450" s="76"/>
      <c r="LH450" s="76"/>
      <c r="LI450" s="76"/>
      <c r="LJ450" s="76"/>
      <c r="LK450" s="76"/>
      <c r="LL450" s="76"/>
      <c r="LM450" s="76"/>
      <c r="LN450" s="76"/>
      <c r="LO450" s="76"/>
      <c r="LP450" s="76"/>
      <c r="LQ450" s="76"/>
      <c r="LR450" s="76"/>
      <c r="LS450" s="76"/>
      <c r="LT450" s="76"/>
      <c r="LU450" s="76"/>
      <c r="LV450" s="76"/>
      <c r="LW450" s="76"/>
      <c r="LX450" s="76"/>
      <c r="LY450" s="76"/>
      <c r="LZ450" s="76"/>
      <c r="MA450" s="76"/>
      <c r="MB450" s="76"/>
      <c r="MC450" s="76"/>
      <c r="MD450" s="76"/>
      <c r="ME450" s="76"/>
      <c r="MF450" s="76"/>
      <c r="MG450" s="76"/>
      <c r="MH450" s="76"/>
      <c r="MI450" s="76"/>
      <c r="MJ450" s="76"/>
      <c r="MK450" s="76"/>
      <c r="ML450" s="76"/>
      <c r="MM450" s="76"/>
      <c r="MN450" s="76"/>
      <c r="MO450" s="76"/>
      <c r="MP450" s="76"/>
      <c r="MQ450" s="76"/>
      <c r="MR450" s="76"/>
      <c r="MS450" s="76"/>
      <c r="MT450" s="76"/>
      <c r="MU450" s="76"/>
      <c r="MV450" s="76"/>
      <c r="MW450" s="76"/>
      <c r="MX450" s="76"/>
      <c r="MY450" s="76"/>
      <c r="MZ450" s="76"/>
      <c r="NA450" s="76"/>
      <c r="NB450" s="76"/>
      <c r="NC450" s="76"/>
      <c r="ND450" s="76"/>
      <c r="NE450" s="76"/>
      <c r="NF450" s="76"/>
      <c r="NG450" s="76"/>
      <c r="NH450" s="76"/>
      <c r="NI450" s="76"/>
      <c r="NJ450" s="76"/>
      <c r="NK450" s="76"/>
      <c r="NL450" s="76"/>
      <c r="NM450" s="76"/>
      <c r="NN450" s="76"/>
    </row>
    <row r="451" spans="1:378">
      <c r="A451" s="15">
        <v>443</v>
      </c>
      <c r="B451" s="121"/>
      <c r="C451" s="44"/>
      <c r="D451" s="43"/>
      <c r="E451" s="41"/>
      <c r="F451" s="41"/>
      <c r="G451" s="107"/>
      <c r="H451" s="42"/>
      <c r="I451" s="87">
        <f>COUNTIF(C$9:C451,C451)</f>
        <v>0</v>
      </c>
      <c r="J451" s="101">
        <f t="shared" si="58"/>
        <v>0</v>
      </c>
      <c r="K451" s="102">
        <f t="shared" si="59"/>
        <v>0</v>
      </c>
      <c r="L451" s="103">
        <f t="shared" si="60"/>
        <v>0</v>
      </c>
      <c r="M451" s="75"/>
      <c r="N451" s="76"/>
      <c r="O451" s="76"/>
      <c r="P451" s="76"/>
      <c r="Q451" s="76"/>
      <c r="R451" s="76"/>
      <c r="S451" s="76"/>
      <c r="T451" s="76"/>
      <c r="U451" s="75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5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G451" s="76"/>
      <c r="HH451" s="76"/>
      <c r="HI451" s="76"/>
      <c r="HJ451" s="76"/>
      <c r="HK451" s="76"/>
      <c r="HL451" s="76"/>
      <c r="HM451" s="76"/>
      <c r="HN451" s="76"/>
      <c r="HO451" s="76"/>
      <c r="HP451" s="76"/>
      <c r="HQ451" s="76"/>
      <c r="HR451" s="76"/>
      <c r="HS451" s="76"/>
      <c r="HT451" s="76"/>
      <c r="HU451" s="76"/>
      <c r="HV451" s="76"/>
      <c r="HW451" s="76"/>
      <c r="HX451" s="76"/>
      <c r="HY451" s="76"/>
      <c r="HZ451" s="76"/>
      <c r="IA451" s="76"/>
      <c r="IB451" s="76"/>
      <c r="IC451" s="76"/>
      <c r="ID451" s="76"/>
      <c r="IE451" s="76"/>
      <c r="IF451" s="76"/>
      <c r="IG451" s="76"/>
      <c r="IH451" s="76"/>
      <c r="II451" s="76"/>
      <c r="IJ451" s="76"/>
      <c r="IK451" s="76"/>
      <c r="IL451" s="76"/>
      <c r="IM451" s="76"/>
      <c r="IN451" s="76"/>
      <c r="IO451" s="76"/>
      <c r="IP451" s="76"/>
      <c r="IQ451" s="76"/>
      <c r="IR451" s="76"/>
      <c r="IS451" s="76"/>
      <c r="IT451" s="76"/>
      <c r="IU451" s="76"/>
      <c r="IV451" s="76"/>
      <c r="IW451" s="76"/>
      <c r="IX451" s="76"/>
      <c r="IY451" s="76"/>
      <c r="IZ451" s="76"/>
      <c r="JA451" s="76"/>
      <c r="JB451" s="76"/>
      <c r="JC451" s="76"/>
      <c r="JD451" s="76"/>
      <c r="JE451" s="76"/>
      <c r="JF451" s="76"/>
      <c r="JG451" s="76"/>
      <c r="JH451" s="76"/>
      <c r="JI451" s="76"/>
      <c r="JJ451" s="76"/>
      <c r="JK451" s="76"/>
      <c r="JL451" s="76"/>
      <c r="JM451" s="76"/>
      <c r="JN451" s="76"/>
      <c r="JO451" s="76"/>
      <c r="JP451" s="76"/>
      <c r="JQ451" s="76"/>
      <c r="JR451" s="76"/>
      <c r="JS451" s="76"/>
      <c r="JT451" s="76"/>
      <c r="JU451" s="76"/>
      <c r="JV451" s="76"/>
      <c r="JW451" s="76"/>
      <c r="JX451" s="76"/>
      <c r="JY451" s="76"/>
      <c r="JZ451" s="76"/>
      <c r="KA451" s="76"/>
      <c r="KB451" s="76"/>
      <c r="KC451" s="76"/>
      <c r="KD451" s="76"/>
      <c r="KE451" s="76"/>
      <c r="KF451" s="76"/>
      <c r="KG451" s="76"/>
      <c r="KH451" s="76"/>
      <c r="KI451" s="76"/>
      <c r="KJ451" s="76"/>
      <c r="KK451" s="76"/>
      <c r="KL451" s="76"/>
      <c r="KM451" s="76"/>
      <c r="KN451" s="76"/>
      <c r="KO451" s="76"/>
      <c r="KP451" s="76"/>
      <c r="KQ451" s="76"/>
      <c r="KR451" s="76"/>
      <c r="KS451" s="76"/>
      <c r="KT451" s="76"/>
      <c r="KU451" s="76"/>
      <c r="KV451" s="76"/>
      <c r="KW451" s="76"/>
      <c r="KX451" s="76"/>
      <c r="KY451" s="76"/>
      <c r="KZ451" s="76"/>
      <c r="LA451" s="76"/>
      <c r="LB451" s="76"/>
      <c r="LC451" s="76"/>
      <c r="LD451" s="76"/>
      <c r="LE451" s="76"/>
      <c r="LF451" s="76"/>
      <c r="LG451" s="76"/>
      <c r="LH451" s="76"/>
      <c r="LI451" s="76"/>
      <c r="LJ451" s="76"/>
      <c r="LK451" s="76"/>
      <c r="LL451" s="76"/>
      <c r="LM451" s="76"/>
      <c r="LN451" s="76"/>
      <c r="LO451" s="76"/>
      <c r="LP451" s="76"/>
      <c r="LQ451" s="76"/>
      <c r="LR451" s="76"/>
      <c r="LS451" s="76"/>
      <c r="LT451" s="76"/>
      <c r="LU451" s="76"/>
      <c r="LV451" s="76"/>
      <c r="LW451" s="76"/>
      <c r="LX451" s="76"/>
      <c r="LY451" s="76"/>
      <c r="LZ451" s="76"/>
      <c r="MA451" s="76"/>
      <c r="MB451" s="76"/>
      <c r="MC451" s="76"/>
      <c r="MD451" s="76"/>
      <c r="ME451" s="76"/>
      <c r="MF451" s="76"/>
      <c r="MG451" s="76"/>
      <c r="MH451" s="76"/>
      <c r="MI451" s="76"/>
      <c r="MJ451" s="76"/>
      <c r="MK451" s="76"/>
      <c r="ML451" s="76"/>
      <c r="MM451" s="76"/>
      <c r="MN451" s="76"/>
      <c r="MO451" s="76"/>
      <c r="MP451" s="76"/>
      <c r="MQ451" s="76"/>
      <c r="MR451" s="76"/>
      <c r="MS451" s="76"/>
      <c r="MT451" s="76"/>
      <c r="MU451" s="76"/>
      <c r="MV451" s="76"/>
      <c r="MW451" s="76"/>
      <c r="MX451" s="76"/>
      <c r="MY451" s="76"/>
      <c r="MZ451" s="76"/>
      <c r="NA451" s="76"/>
      <c r="NB451" s="76"/>
      <c r="NC451" s="76"/>
      <c r="ND451" s="76"/>
      <c r="NE451" s="76"/>
      <c r="NF451" s="76"/>
      <c r="NG451" s="76"/>
      <c r="NH451" s="76"/>
      <c r="NI451" s="76"/>
      <c r="NJ451" s="76"/>
      <c r="NK451" s="76"/>
      <c r="NL451" s="76"/>
      <c r="NM451" s="76"/>
      <c r="NN451" s="76"/>
    </row>
    <row r="452" spans="1:378">
      <c r="A452" s="15">
        <v>444</v>
      </c>
      <c r="B452" s="121"/>
      <c r="C452" s="44"/>
      <c r="D452" s="43"/>
      <c r="E452" s="41"/>
      <c r="F452" s="41"/>
      <c r="G452" s="107"/>
      <c r="H452" s="42"/>
      <c r="I452" s="87">
        <f>COUNTIF(C$9:C452,C452)</f>
        <v>0</v>
      </c>
      <c r="J452" s="101">
        <f t="shared" si="58"/>
        <v>0</v>
      </c>
      <c r="K452" s="102">
        <f t="shared" si="59"/>
        <v>0</v>
      </c>
      <c r="L452" s="103">
        <f t="shared" si="60"/>
        <v>0</v>
      </c>
      <c r="M452" s="75"/>
      <c r="N452" s="76"/>
      <c r="O452" s="76"/>
      <c r="P452" s="76"/>
      <c r="Q452" s="76"/>
      <c r="R452" s="76"/>
      <c r="S452" s="76"/>
      <c r="T452" s="76"/>
      <c r="U452" s="75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5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G452" s="76"/>
      <c r="HH452" s="76"/>
      <c r="HI452" s="76"/>
      <c r="HJ452" s="76"/>
      <c r="HK452" s="76"/>
      <c r="HL452" s="76"/>
      <c r="HM452" s="76"/>
      <c r="HN452" s="76"/>
      <c r="HO452" s="76"/>
      <c r="HP452" s="76"/>
      <c r="HQ452" s="76"/>
      <c r="HR452" s="76"/>
      <c r="HS452" s="76"/>
      <c r="HT452" s="76"/>
      <c r="HU452" s="76"/>
      <c r="HV452" s="76"/>
      <c r="HW452" s="76"/>
      <c r="HX452" s="76"/>
      <c r="HY452" s="76"/>
      <c r="HZ452" s="76"/>
      <c r="IA452" s="76"/>
      <c r="IB452" s="76"/>
      <c r="IC452" s="76"/>
      <c r="ID452" s="76"/>
      <c r="IE452" s="76"/>
      <c r="IF452" s="76"/>
      <c r="IG452" s="76"/>
      <c r="IH452" s="76"/>
      <c r="II452" s="76"/>
      <c r="IJ452" s="76"/>
      <c r="IK452" s="76"/>
      <c r="IL452" s="76"/>
      <c r="IM452" s="76"/>
      <c r="IN452" s="76"/>
      <c r="IO452" s="76"/>
      <c r="IP452" s="76"/>
      <c r="IQ452" s="76"/>
      <c r="IR452" s="76"/>
      <c r="IS452" s="76"/>
      <c r="IT452" s="76"/>
      <c r="IU452" s="76"/>
      <c r="IV452" s="76"/>
      <c r="IW452" s="76"/>
      <c r="IX452" s="76"/>
      <c r="IY452" s="76"/>
      <c r="IZ452" s="76"/>
      <c r="JA452" s="76"/>
      <c r="JB452" s="76"/>
      <c r="JC452" s="76"/>
      <c r="JD452" s="76"/>
      <c r="JE452" s="76"/>
      <c r="JF452" s="76"/>
      <c r="JG452" s="76"/>
      <c r="JH452" s="76"/>
      <c r="JI452" s="76"/>
      <c r="JJ452" s="76"/>
      <c r="JK452" s="76"/>
      <c r="JL452" s="76"/>
      <c r="JM452" s="76"/>
      <c r="JN452" s="76"/>
      <c r="JO452" s="76"/>
      <c r="JP452" s="76"/>
      <c r="JQ452" s="76"/>
      <c r="JR452" s="76"/>
      <c r="JS452" s="76"/>
      <c r="JT452" s="76"/>
      <c r="JU452" s="76"/>
      <c r="JV452" s="76"/>
      <c r="JW452" s="76"/>
      <c r="JX452" s="76"/>
      <c r="JY452" s="76"/>
      <c r="JZ452" s="76"/>
      <c r="KA452" s="76"/>
      <c r="KB452" s="76"/>
      <c r="KC452" s="76"/>
      <c r="KD452" s="76"/>
      <c r="KE452" s="76"/>
      <c r="KF452" s="76"/>
      <c r="KG452" s="76"/>
      <c r="KH452" s="76"/>
      <c r="KI452" s="76"/>
      <c r="KJ452" s="76"/>
      <c r="KK452" s="76"/>
      <c r="KL452" s="76"/>
      <c r="KM452" s="76"/>
      <c r="KN452" s="76"/>
      <c r="KO452" s="76"/>
      <c r="KP452" s="76"/>
      <c r="KQ452" s="76"/>
      <c r="KR452" s="76"/>
      <c r="KS452" s="76"/>
      <c r="KT452" s="76"/>
      <c r="KU452" s="76"/>
      <c r="KV452" s="76"/>
      <c r="KW452" s="76"/>
      <c r="KX452" s="76"/>
      <c r="KY452" s="76"/>
      <c r="KZ452" s="76"/>
      <c r="LA452" s="76"/>
      <c r="LB452" s="76"/>
      <c r="LC452" s="76"/>
      <c r="LD452" s="76"/>
      <c r="LE452" s="76"/>
      <c r="LF452" s="76"/>
      <c r="LG452" s="76"/>
      <c r="LH452" s="76"/>
      <c r="LI452" s="76"/>
      <c r="LJ452" s="76"/>
      <c r="LK452" s="76"/>
      <c r="LL452" s="76"/>
      <c r="LM452" s="76"/>
      <c r="LN452" s="76"/>
      <c r="LO452" s="76"/>
      <c r="LP452" s="76"/>
      <c r="LQ452" s="76"/>
      <c r="LR452" s="76"/>
      <c r="LS452" s="76"/>
      <c r="LT452" s="76"/>
      <c r="LU452" s="76"/>
      <c r="LV452" s="76"/>
      <c r="LW452" s="76"/>
      <c r="LX452" s="76"/>
      <c r="LY452" s="76"/>
      <c r="LZ452" s="76"/>
      <c r="MA452" s="76"/>
      <c r="MB452" s="76"/>
      <c r="MC452" s="76"/>
      <c r="MD452" s="76"/>
      <c r="ME452" s="76"/>
      <c r="MF452" s="76"/>
      <c r="MG452" s="76"/>
      <c r="MH452" s="76"/>
      <c r="MI452" s="76"/>
      <c r="MJ452" s="76"/>
      <c r="MK452" s="76"/>
      <c r="ML452" s="76"/>
      <c r="MM452" s="76"/>
      <c r="MN452" s="76"/>
      <c r="MO452" s="76"/>
      <c r="MP452" s="76"/>
      <c r="MQ452" s="76"/>
      <c r="MR452" s="76"/>
      <c r="MS452" s="76"/>
      <c r="MT452" s="76"/>
      <c r="MU452" s="76"/>
      <c r="MV452" s="76"/>
      <c r="MW452" s="76"/>
      <c r="MX452" s="76"/>
      <c r="MY452" s="76"/>
      <c r="MZ452" s="76"/>
      <c r="NA452" s="76"/>
      <c r="NB452" s="76"/>
      <c r="NC452" s="76"/>
      <c r="ND452" s="76"/>
      <c r="NE452" s="76"/>
      <c r="NF452" s="76"/>
      <c r="NG452" s="76"/>
      <c r="NH452" s="76"/>
      <c r="NI452" s="76"/>
      <c r="NJ452" s="76"/>
      <c r="NK452" s="76"/>
      <c r="NL452" s="76"/>
      <c r="NM452" s="76"/>
      <c r="NN452" s="76"/>
    </row>
    <row r="453" spans="1:378">
      <c r="A453" s="15">
        <v>445</v>
      </c>
      <c r="B453" s="121"/>
      <c r="C453" s="44"/>
      <c r="D453" s="43"/>
      <c r="E453" s="41"/>
      <c r="F453" s="41"/>
      <c r="G453" s="107"/>
      <c r="H453" s="42"/>
      <c r="I453" s="87">
        <f>COUNTIF(C$9:C453,C453)</f>
        <v>0</v>
      </c>
      <c r="J453" s="101">
        <f t="shared" si="58"/>
        <v>0</v>
      </c>
      <c r="K453" s="102">
        <f t="shared" si="59"/>
        <v>0</v>
      </c>
      <c r="L453" s="103">
        <f t="shared" si="60"/>
        <v>0</v>
      </c>
      <c r="M453" s="75"/>
      <c r="N453" s="76"/>
      <c r="O453" s="76"/>
      <c r="P453" s="76"/>
      <c r="Q453" s="76"/>
      <c r="R453" s="76"/>
      <c r="S453" s="76"/>
      <c r="T453" s="76"/>
      <c r="U453" s="75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5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G453" s="76"/>
      <c r="HH453" s="76"/>
      <c r="HI453" s="76"/>
      <c r="HJ453" s="76"/>
      <c r="HK453" s="76"/>
      <c r="HL453" s="76"/>
      <c r="HM453" s="76"/>
      <c r="HN453" s="76"/>
      <c r="HO453" s="76"/>
      <c r="HP453" s="76"/>
      <c r="HQ453" s="76"/>
      <c r="HR453" s="76"/>
      <c r="HS453" s="76"/>
      <c r="HT453" s="76"/>
      <c r="HU453" s="76"/>
      <c r="HV453" s="76"/>
      <c r="HW453" s="76"/>
      <c r="HX453" s="76"/>
      <c r="HY453" s="76"/>
      <c r="HZ453" s="76"/>
      <c r="IA453" s="76"/>
      <c r="IB453" s="76"/>
      <c r="IC453" s="76"/>
      <c r="ID453" s="76"/>
      <c r="IE453" s="76"/>
      <c r="IF453" s="76"/>
      <c r="IG453" s="76"/>
      <c r="IH453" s="76"/>
      <c r="II453" s="76"/>
      <c r="IJ453" s="76"/>
      <c r="IK453" s="76"/>
      <c r="IL453" s="76"/>
      <c r="IM453" s="76"/>
      <c r="IN453" s="76"/>
      <c r="IO453" s="76"/>
      <c r="IP453" s="76"/>
      <c r="IQ453" s="76"/>
      <c r="IR453" s="76"/>
      <c r="IS453" s="76"/>
      <c r="IT453" s="76"/>
      <c r="IU453" s="76"/>
      <c r="IV453" s="76"/>
      <c r="IW453" s="76"/>
      <c r="IX453" s="76"/>
      <c r="IY453" s="76"/>
      <c r="IZ453" s="76"/>
      <c r="JA453" s="76"/>
      <c r="JB453" s="76"/>
      <c r="JC453" s="76"/>
      <c r="JD453" s="76"/>
      <c r="JE453" s="76"/>
      <c r="JF453" s="76"/>
      <c r="JG453" s="76"/>
      <c r="JH453" s="76"/>
      <c r="JI453" s="76"/>
      <c r="JJ453" s="76"/>
      <c r="JK453" s="76"/>
      <c r="JL453" s="76"/>
      <c r="JM453" s="76"/>
      <c r="JN453" s="76"/>
      <c r="JO453" s="76"/>
      <c r="JP453" s="76"/>
      <c r="JQ453" s="76"/>
      <c r="JR453" s="76"/>
      <c r="JS453" s="76"/>
      <c r="JT453" s="76"/>
      <c r="JU453" s="76"/>
      <c r="JV453" s="76"/>
      <c r="JW453" s="76"/>
      <c r="JX453" s="76"/>
      <c r="JY453" s="76"/>
      <c r="JZ453" s="76"/>
      <c r="KA453" s="76"/>
      <c r="KB453" s="76"/>
      <c r="KC453" s="76"/>
      <c r="KD453" s="76"/>
      <c r="KE453" s="76"/>
      <c r="KF453" s="76"/>
      <c r="KG453" s="76"/>
      <c r="KH453" s="76"/>
      <c r="KI453" s="76"/>
      <c r="KJ453" s="76"/>
      <c r="KK453" s="76"/>
      <c r="KL453" s="76"/>
      <c r="KM453" s="76"/>
      <c r="KN453" s="76"/>
      <c r="KO453" s="76"/>
      <c r="KP453" s="76"/>
      <c r="KQ453" s="76"/>
      <c r="KR453" s="76"/>
      <c r="KS453" s="76"/>
      <c r="KT453" s="76"/>
      <c r="KU453" s="76"/>
      <c r="KV453" s="76"/>
      <c r="KW453" s="76"/>
      <c r="KX453" s="76"/>
      <c r="KY453" s="76"/>
      <c r="KZ453" s="76"/>
      <c r="LA453" s="76"/>
      <c r="LB453" s="76"/>
      <c r="LC453" s="76"/>
      <c r="LD453" s="76"/>
      <c r="LE453" s="76"/>
      <c r="LF453" s="76"/>
      <c r="LG453" s="76"/>
      <c r="LH453" s="76"/>
      <c r="LI453" s="76"/>
      <c r="LJ453" s="76"/>
      <c r="LK453" s="76"/>
      <c r="LL453" s="76"/>
      <c r="LM453" s="76"/>
      <c r="LN453" s="76"/>
      <c r="LO453" s="76"/>
      <c r="LP453" s="76"/>
      <c r="LQ453" s="76"/>
      <c r="LR453" s="76"/>
      <c r="LS453" s="76"/>
      <c r="LT453" s="76"/>
      <c r="LU453" s="76"/>
      <c r="LV453" s="76"/>
      <c r="LW453" s="76"/>
      <c r="LX453" s="76"/>
      <c r="LY453" s="76"/>
      <c r="LZ453" s="76"/>
      <c r="MA453" s="76"/>
      <c r="MB453" s="76"/>
      <c r="MC453" s="76"/>
      <c r="MD453" s="76"/>
      <c r="ME453" s="76"/>
      <c r="MF453" s="76"/>
      <c r="MG453" s="76"/>
      <c r="MH453" s="76"/>
      <c r="MI453" s="76"/>
      <c r="MJ453" s="76"/>
      <c r="MK453" s="76"/>
      <c r="ML453" s="76"/>
      <c r="MM453" s="76"/>
      <c r="MN453" s="76"/>
      <c r="MO453" s="76"/>
      <c r="MP453" s="76"/>
      <c r="MQ453" s="76"/>
      <c r="MR453" s="76"/>
      <c r="MS453" s="76"/>
      <c r="MT453" s="76"/>
      <c r="MU453" s="76"/>
      <c r="MV453" s="76"/>
      <c r="MW453" s="76"/>
      <c r="MX453" s="76"/>
      <c r="MY453" s="76"/>
      <c r="MZ453" s="76"/>
      <c r="NA453" s="76"/>
      <c r="NB453" s="76"/>
      <c r="NC453" s="76"/>
      <c r="ND453" s="76"/>
      <c r="NE453" s="76"/>
      <c r="NF453" s="76"/>
      <c r="NG453" s="76"/>
      <c r="NH453" s="76"/>
      <c r="NI453" s="76"/>
      <c r="NJ453" s="76"/>
      <c r="NK453" s="76"/>
      <c r="NL453" s="76"/>
      <c r="NM453" s="76"/>
      <c r="NN453" s="76"/>
    </row>
    <row r="454" spans="1:378">
      <c r="A454" s="15">
        <v>446</v>
      </c>
      <c r="B454" s="121"/>
      <c r="C454" s="44"/>
      <c r="D454" s="43"/>
      <c r="E454" s="41"/>
      <c r="F454" s="41"/>
      <c r="G454" s="107"/>
      <c r="H454" s="42"/>
      <c r="I454" s="87">
        <f>COUNTIF(C$9:C454,C454)</f>
        <v>0</v>
      </c>
      <c r="J454" s="101">
        <f t="shared" si="58"/>
        <v>0</v>
      </c>
      <c r="K454" s="102">
        <f t="shared" si="59"/>
        <v>0</v>
      </c>
      <c r="L454" s="103">
        <f t="shared" si="60"/>
        <v>0</v>
      </c>
      <c r="M454" s="75"/>
      <c r="N454" s="76"/>
      <c r="O454" s="76"/>
      <c r="P454" s="76"/>
      <c r="Q454" s="76"/>
      <c r="R454" s="76"/>
      <c r="S454" s="76"/>
      <c r="T454" s="76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5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G454" s="76"/>
      <c r="HH454" s="76"/>
      <c r="HI454" s="76"/>
      <c r="HJ454" s="76"/>
      <c r="HK454" s="76"/>
      <c r="HL454" s="76"/>
      <c r="HM454" s="76"/>
      <c r="HN454" s="76"/>
      <c r="HO454" s="76"/>
      <c r="HP454" s="76"/>
      <c r="HQ454" s="76"/>
      <c r="HR454" s="76"/>
      <c r="HS454" s="76"/>
      <c r="HT454" s="76"/>
      <c r="HU454" s="76"/>
      <c r="HV454" s="76"/>
      <c r="HW454" s="76"/>
      <c r="HX454" s="76"/>
      <c r="HY454" s="76"/>
      <c r="HZ454" s="76"/>
      <c r="IA454" s="76"/>
      <c r="IB454" s="76"/>
      <c r="IC454" s="76"/>
      <c r="ID454" s="76"/>
      <c r="IE454" s="76"/>
      <c r="IF454" s="76"/>
      <c r="IG454" s="76"/>
      <c r="IH454" s="76"/>
      <c r="II454" s="76"/>
      <c r="IJ454" s="76"/>
      <c r="IK454" s="76"/>
      <c r="IL454" s="76"/>
      <c r="IM454" s="76"/>
      <c r="IN454" s="76"/>
      <c r="IO454" s="76"/>
      <c r="IP454" s="76"/>
      <c r="IQ454" s="76"/>
      <c r="IR454" s="76"/>
      <c r="IS454" s="76"/>
      <c r="IT454" s="76"/>
      <c r="IU454" s="76"/>
      <c r="IV454" s="76"/>
      <c r="IW454" s="76"/>
      <c r="IX454" s="76"/>
      <c r="IY454" s="76"/>
      <c r="IZ454" s="76"/>
      <c r="JA454" s="76"/>
      <c r="JB454" s="76"/>
      <c r="JC454" s="76"/>
      <c r="JD454" s="76"/>
      <c r="JE454" s="76"/>
      <c r="JF454" s="76"/>
      <c r="JG454" s="76"/>
      <c r="JH454" s="76"/>
      <c r="JI454" s="76"/>
      <c r="JJ454" s="76"/>
      <c r="JK454" s="76"/>
      <c r="JL454" s="76"/>
      <c r="JM454" s="76"/>
      <c r="JN454" s="76"/>
      <c r="JO454" s="76"/>
      <c r="JP454" s="76"/>
      <c r="JQ454" s="76"/>
      <c r="JR454" s="76"/>
      <c r="JS454" s="76"/>
      <c r="JT454" s="76"/>
      <c r="JU454" s="76"/>
      <c r="JV454" s="76"/>
      <c r="JW454" s="76"/>
      <c r="JX454" s="76"/>
      <c r="JY454" s="76"/>
      <c r="JZ454" s="76"/>
      <c r="KA454" s="76"/>
      <c r="KB454" s="76"/>
      <c r="KC454" s="76"/>
      <c r="KD454" s="76"/>
      <c r="KE454" s="76"/>
      <c r="KF454" s="76"/>
      <c r="KG454" s="76"/>
      <c r="KH454" s="76"/>
      <c r="KI454" s="76"/>
      <c r="KJ454" s="76"/>
      <c r="KK454" s="76"/>
      <c r="KL454" s="76"/>
      <c r="KM454" s="76"/>
      <c r="KN454" s="76"/>
      <c r="KO454" s="76"/>
      <c r="KP454" s="76"/>
      <c r="KQ454" s="76"/>
      <c r="KR454" s="76"/>
      <c r="KS454" s="76"/>
      <c r="KT454" s="76"/>
      <c r="KU454" s="76"/>
      <c r="KV454" s="76"/>
      <c r="KW454" s="76"/>
      <c r="KX454" s="76"/>
      <c r="KY454" s="76"/>
      <c r="KZ454" s="76"/>
      <c r="LA454" s="76"/>
      <c r="LB454" s="76"/>
      <c r="LC454" s="76"/>
      <c r="LD454" s="76"/>
      <c r="LE454" s="76"/>
      <c r="LF454" s="76"/>
      <c r="LG454" s="76"/>
      <c r="LH454" s="76"/>
      <c r="LI454" s="76"/>
      <c r="LJ454" s="76"/>
      <c r="LK454" s="76"/>
      <c r="LL454" s="76"/>
      <c r="LM454" s="76"/>
      <c r="LN454" s="76"/>
      <c r="LO454" s="76"/>
      <c r="LP454" s="76"/>
      <c r="LQ454" s="76"/>
      <c r="LR454" s="76"/>
      <c r="LS454" s="76"/>
      <c r="LT454" s="76"/>
      <c r="LU454" s="76"/>
      <c r="LV454" s="76"/>
      <c r="LW454" s="76"/>
      <c r="LX454" s="76"/>
      <c r="LY454" s="76"/>
      <c r="LZ454" s="76"/>
      <c r="MA454" s="76"/>
      <c r="MB454" s="76"/>
      <c r="MC454" s="76"/>
      <c r="MD454" s="76"/>
      <c r="ME454" s="76"/>
      <c r="MF454" s="76"/>
      <c r="MG454" s="76"/>
      <c r="MH454" s="76"/>
      <c r="MI454" s="76"/>
      <c r="MJ454" s="76"/>
      <c r="MK454" s="76"/>
      <c r="ML454" s="76"/>
      <c r="MM454" s="76"/>
      <c r="MN454" s="76"/>
      <c r="MO454" s="76"/>
      <c r="MP454" s="76"/>
      <c r="MQ454" s="76"/>
      <c r="MR454" s="76"/>
      <c r="MS454" s="76"/>
      <c r="MT454" s="76"/>
      <c r="MU454" s="76"/>
      <c r="MV454" s="76"/>
      <c r="MW454" s="76"/>
      <c r="MX454" s="76"/>
      <c r="MY454" s="76"/>
      <c r="MZ454" s="76"/>
      <c r="NA454" s="76"/>
      <c r="NB454" s="76"/>
      <c r="NC454" s="76"/>
      <c r="ND454" s="76"/>
      <c r="NE454" s="76"/>
      <c r="NF454" s="76"/>
      <c r="NG454" s="76"/>
      <c r="NH454" s="76"/>
      <c r="NI454" s="76"/>
      <c r="NJ454" s="76"/>
      <c r="NK454" s="76"/>
      <c r="NL454" s="76"/>
      <c r="NM454" s="76"/>
      <c r="NN454" s="76"/>
    </row>
    <row r="455" spans="1:378">
      <c r="A455" s="15">
        <v>447</v>
      </c>
      <c r="B455" s="121"/>
      <c r="C455" s="44"/>
      <c r="D455" s="43"/>
      <c r="E455" s="41"/>
      <c r="F455" s="41"/>
      <c r="G455" s="107"/>
      <c r="H455" s="42"/>
      <c r="I455" s="87">
        <f>COUNTIF(C$9:C455,C455)</f>
        <v>0</v>
      </c>
      <c r="J455" s="101">
        <f t="shared" si="58"/>
        <v>0</v>
      </c>
      <c r="K455" s="102">
        <f t="shared" si="59"/>
        <v>0</v>
      </c>
      <c r="L455" s="103">
        <f t="shared" si="60"/>
        <v>0</v>
      </c>
      <c r="M455" s="75"/>
      <c r="N455" s="76"/>
      <c r="O455" s="76"/>
      <c r="P455" s="76"/>
      <c r="Q455" s="76"/>
      <c r="R455" s="76"/>
      <c r="S455" s="76"/>
      <c r="T455" s="76"/>
      <c r="U455" s="75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5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G455" s="76"/>
      <c r="HH455" s="76"/>
      <c r="HI455" s="76"/>
      <c r="HJ455" s="76"/>
      <c r="HK455" s="76"/>
      <c r="HL455" s="76"/>
      <c r="HM455" s="76"/>
      <c r="HN455" s="76"/>
      <c r="HO455" s="76"/>
      <c r="HP455" s="76"/>
      <c r="HQ455" s="76"/>
      <c r="HR455" s="76"/>
      <c r="HS455" s="76"/>
      <c r="HT455" s="76"/>
      <c r="HU455" s="76"/>
      <c r="HV455" s="76"/>
      <c r="HW455" s="76"/>
      <c r="HX455" s="76"/>
      <c r="HY455" s="76"/>
      <c r="HZ455" s="76"/>
      <c r="IA455" s="76"/>
      <c r="IB455" s="76"/>
      <c r="IC455" s="76"/>
      <c r="ID455" s="76"/>
      <c r="IE455" s="76"/>
      <c r="IF455" s="76"/>
      <c r="IG455" s="76"/>
      <c r="IH455" s="76"/>
      <c r="II455" s="76"/>
      <c r="IJ455" s="76"/>
      <c r="IK455" s="76"/>
      <c r="IL455" s="76"/>
      <c r="IM455" s="76"/>
      <c r="IN455" s="76"/>
      <c r="IO455" s="76"/>
      <c r="IP455" s="76"/>
      <c r="IQ455" s="76"/>
      <c r="IR455" s="76"/>
      <c r="IS455" s="76"/>
      <c r="IT455" s="76"/>
      <c r="IU455" s="76"/>
      <c r="IV455" s="76"/>
      <c r="IW455" s="76"/>
      <c r="IX455" s="76"/>
      <c r="IY455" s="76"/>
      <c r="IZ455" s="76"/>
      <c r="JA455" s="76"/>
      <c r="JB455" s="76"/>
      <c r="JC455" s="76"/>
      <c r="JD455" s="76"/>
      <c r="JE455" s="76"/>
      <c r="JF455" s="76"/>
      <c r="JG455" s="76"/>
      <c r="JH455" s="76"/>
      <c r="JI455" s="76"/>
      <c r="JJ455" s="76"/>
      <c r="JK455" s="76"/>
      <c r="JL455" s="76"/>
      <c r="JM455" s="76"/>
      <c r="JN455" s="76"/>
      <c r="JO455" s="76"/>
      <c r="JP455" s="76"/>
      <c r="JQ455" s="76"/>
      <c r="JR455" s="76"/>
      <c r="JS455" s="76"/>
      <c r="JT455" s="76"/>
      <c r="JU455" s="76"/>
      <c r="JV455" s="76"/>
      <c r="JW455" s="76"/>
      <c r="JX455" s="76"/>
      <c r="JY455" s="76"/>
      <c r="JZ455" s="76"/>
      <c r="KA455" s="76"/>
      <c r="KB455" s="76"/>
      <c r="KC455" s="76"/>
      <c r="KD455" s="76"/>
      <c r="KE455" s="76"/>
      <c r="KF455" s="76"/>
      <c r="KG455" s="76"/>
      <c r="KH455" s="76"/>
      <c r="KI455" s="76"/>
      <c r="KJ455" s="76"/>
      <c r="KK455" s="76"/>
      <c r="KL455" s="76"/>
      <c r="KM455" s="76"/>
      <c r="KN455" s="76"/>
      <c r="KO455" s="76"/>
      <c r="KP455" s="76"/>
      <c r="KQ455" s="76"/>
      <c r="KR455" s="76"/>
      <c r="KS455" s="76"/>
      <c r="KT455" s="76"/>
      <c r="KU455" s="76"/>
      <c r="KV455" s="76"/>
      <c r="KW455" s="76"/>
      <c r="KX455" s="76"/>
      <c r="KY455" s="76"/>
      <c r="KZ455" s="76"/>
      <c r="LA455" s="76"/>
      <c r="LB455" s="76"/>
      <c r="LC455" s="76"/>
      <c r="LD455" s="76"/>
      <c r="LE455" s="76"/>
      <c r="LF455" s="76"/>
      <c r="LG455" s="76"/>
      <c r="LH455" s="76"/>
      <c r="LI455" s="76"/>
      <c r="LJ455" s="76"/>
      <c r="LK455" s="76"/>
      <c r="LL455" s="76"/>
      <c r="LM455" s="76"/>
      <c r="LN455" s="76"/>
      <c r="LO455" s="76"/>
      <c r="LP455" s="76"/>
      <c r="LQ455" s="76"/>
      <c r="LR455" s="76"/>
      <c r="LS455" s="76"/>
      <c r="LT455" s="76"/>
      <c r="LU455" s="76"/>
      <c r="LV455" s="76"/>
      <c r="LW455" s="76"/>
      <c r="LX455" s="76"/>
      <c r="LY455" s="76"/>
      <c r="LZ455" s="76"/>
      <c r="MA455" s="76"/>
      <c r="MB455" s="76"/>
      <c r="MC455" s="76"/>
      <c r="MD455" s="76"/>
      <c r="ME455" s="76"/>
      <c r="MF455" s="76"/>
      <c r="MG455" s="76"/>
      <c r="MH455" s="76"/>
      <c r="MI455" s="76"/>
      <c r="MJ455" s="76"/>
      <c r="MK455" s="76"/>
      <c r="ML455" s="76"/>
      <c r="MM455" s="76"/>
      <c r="MN455" s="76"/>
      <c r="MO455" s="76"/>
      <c r="MP455" s="76"/>
      <c r="MQ455" s="76"/>
      <c r="MR455" s="76"/>
      <c r="MS455" s="76"/>
      <c r="MT455" s="76"/>
      <c r="MU455" s="76"/>
      <c r="MV455" s="76"/>
      <c r="MW455" s="76"/>
      <c r="MX455" s="76"/>
      <c r="MY455" s="76"/>
      <c r="MZ455" s="76"/>
      <c r="NA455" s="76"/>
      <c r="NB455" s="76"/>
      <c r="NC455" s="76"/>
      <c r="ND455" s="76"/>
      <c r="NE455" s="76"/>
      <c r="NF455" s="76"/>
      <c r="NG455" s="76"/>
      <c r="NH455" s="76"/>
      <c r="NI455" s="76"/>
      <c r="NJ455" s="76"/>
      <c r="NK455" s="76"/>
      <c r="NL455" s="76"/>
      <c r="NM455" s="76"/>
      <c r="NN455" s="76"/>
    </row>
    <row r="456" spans="1:378">
      <c r="A456" s="15">
        <v>448</v>
      </c>
      <c r="B456" s="121"/>
      <c r="C456" s="44"/>
      <c r="D456" s="43"/>
      <c r="E456" s="41"/>
      <c r="F456" s="41"/>
      <c r="G456" s="107"/>
      <c r="H456" s="42"/>
      <c r="I456" s="87">
        <f>COUNTIF(C$9:C456,C456)</f>
        <v>0</v>
      </c>
      <c r="J456" s="101">
        <f t="shared" si="58"/>
        <v>0</v>
      </c>
      <c r="K456" s="102">
        <f t="shared" si="59"/>
        <v>0</v>
      </c>
      <c r="L456" s="103">
        <f t="shared" si="60"/>
        <v>0</v>
      </c>
      <c r="M456" s="75"/>
      <c r="N456" s="76"/>
      <c r="O456" s="76"/>
      <c r="P456" s="76"/>
      <c r="Q456" s="76"/>
      <c r="R456" s="76"/>
      <c r="S456" s="76"/>
      <c r="T456" s="76"/>
      <c r="U456" s="75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5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G456" s="76"/>
      <c r="HH456" s="76"/>
      <c r="HI456" s="76"/>
      <c r="HJ456" s="76"/>
      <c r="HK456" s="76"/>
      <c r="HL456" s="76"/>
      <c r="HM456" s="76"/>
      <c r="HN456" s="76"/>
      <c r="HO456" s="76"/>
      <c r="HP456" s="76"/>
      <c r="HQ456" s="76"/>
      <c r="HR456" s="76"/>
      <c r="HS456" s="76"/>
      <c r="HT456" s="76"/>
      <c r="HU456" s="76"/>
      <c r="HV456" s="76"/>
      <c r="HW456" s="76"/>
      <c r="HX456" s="76"/>
      <c r="HY456" s="76"/>
      <c r="HZ456" s="76"/>
      <c r="IA456" s="76"/>
      <c r="IB456" s="76"/>
      <c r="IC456" s="76"/>
      <c r="ID456" s="76"/>
      <c r="IE456" s="76"/>
      <c r="IF456" s="76"/>
      <c r="IG456" s="76"/>
      <c r="IH456" s="76"/>
      <c r="II456" s="76"/>
      <c r="IJ456" s="76"/>
      <c r="IK456" s="76"/>
      <c r="IL456" s="76"/>
      <c r="IM456" s="76"/>
      <c r="IN456" s="76"/>
      <c r="IO456" s="76"/>
      <c r="IP456" s="76"/>
      <c r="IQ456" s="76"/>
      <c r="IR456" s="76"/>
      <c r="IS456" s="76"/>
      <c r="IT456" s="76"/>
      <c r="IU456" s="76"/>
      <c r="IV456" s="76"/>
      <c r="IW456" s="76"/>
      <c r="IX456" s="76"/>
      <c r="IY456" s="76"/>
      <c r="IZ456" s="76"/>
      <c r="JA456" s="76"/>
      <c r="JB456" s="76"/>
      <c r="JC456" s="76"/>
      <c r="JD456" s="76"/>
      <c r="JE456" s="76"/>
      <c r="JF456" s="76"/>
      <c r="JG456" s="76"/>
      <c r="JH456" s="76"/>
      <c r="JI456" s="76"/>
      <c r="JJ456" s="76"/>
      <c r="JK456" s="76"/>
      <c r="JL456" s="76"/>
      <c r="JM456" s="76"/>
      <c r="JN456" s="76"/>
      <c r="JO456" s="76"/>
      <c r="JP456" s="76"/>
      <c r="JQ456" s="76"/>
      <c r="JR456" s="76"/>
      <c r="JS456" s="76"/>
      <c r="JT456" s="76"/>
      <c r="JU456" s="76"/>
      <c r="JV456" s="76"/>
      <c r="JW456" s="76"/>
      <c r="JX456" s="76"/>
      <c r="JY456" s="76"/>
      <c r="JZ456" s="76"/>
      <c r="KA456" s="76"/>
      <c r="KB456" s="76"/>
      <c r="KC456" s="76"/>
      <c r="KD456" s="76"/>
      <c r="KE456" s="76"/>
      <c r="KF456" s="76"/>
      <c r="KG456" s="76"/>
      <c r="KH456" s="76"/>
      <c r="KI456" s="76"/>
      <c r="KJ456" s="76"/>
      <c r="KK456" s="76"/>
      <c r="KL456" s="76"/>
      <c r="KM456" s="76"/>
      <c r="KN456" s="76"/>
      <c r="KO456" s="76"/>
      <c r="KP456" s="76"/>
      <c r="KQ456" s="76"/>
      <c r="KR456" s="76"/>
      <c r="KS456" s="76"/>
      <c r="KT456" s="76"/>
      <c r="KU456" s="76"/>
      <c r="KV456" s="76"/>
      <c r="KW456" s="76"/>
      <c r="KX456" s="76"/>
      <c r="KY456" s="76"/>
      <c r="KZ456" s="76"/>
      <c r="LA456" s="76"/>
      <c r="LB456" s="76"/>
      <c r="LC456" s="76"/>
      <c r="LD456" s="76"/>
      <c r="LE456" s="76"/>
      <c r="LF456" s="76"/>
      <c r="LG456" s="76"/>
      <c r="LH456" s="76"/>
      <c r="LI456" s="76"/>
      <c r="LJ456" s="76"/>
      <c r="LK456" s="76"/>
      <c r="LL456" s="76"/>
      <c r="LM456" s="76"/>
      <c r="LN456" s="76"/>
      <c r="LO456" s="76"/>
      <c r="LP456" s="76"/>
      <c r="LQ456" s="76"/>
      <c r="LR456" s="76"/>
      <c r="LS456" s="76"/>
      <c r="LT456" s="76"/>
      <c r="LU456" s="76"/>
      <c r="LV456" s="76"/>
      <c r="LW456" s="76"/>
      <c r="LX456" s="76"/>
      <c r="LY456" s="76"/>
      <c r="LZ456" s="76"/>
      <c r="MA456" s="76"/>
      <c r="MB456" s="76"/>
      <c r="MC456" s="76"/>
      <c r="MD456" s="76"/>
      <c r="ME456" s="76"/>
      <c r="MF456" s="76"/>
      <c r="MG456" s="76"/>
      <c r="MH456" s="76"/>
      <c r="MI456" s="76"/>
      <c r="MJ456" s="76"/>
      <c r="MK456" s="76"/>
      <c r="ML456" s="76"/>
      <c r="MM456" s="76"/>
      <c r="MN456" s="76"/>
      <c r="MO456" s="76"/>
      <c r="MP456" s="76"/>
      <c r="MQ456" s="76"/>
      <c r="MR456" s="76"/>
      <c r="MS456" s="76"/>
      <c r="MT456" s="76"/>
      <c r="MU456" s="76"/>
      <c r="MV456" s="76"/>
      <c r="MW456" s="76"/>
      <c r="MX456" s="76"/>
      <c r="MY456" s="76"/>
      <c r="MZ456" s="76"/>
      <c r="NA456" s="76"/>
      <c r="NB456" s="76"/>
      <c r="NC456" s="76"/>
      <c r="ND456" s="76"/>
      <c r="NE456" s="76"/>
      <c r="NF456" s="76"/>
      <c r="NG456" s="76"/>
      <c r="NH456" s="76"/>
      <c r="NI456" s="76"/>
      <c r="NJ456" s="76"/>
      <c r="NK456" s="76"/>
      <c r="NL456" s="76"/>
      <c r="NM456" s="76"/>
      <c r="NN456" s="76"/>
    </row>
    <row r="457" spans="1:378">
      <c r="A457" s="15">
        <v>449</v>
      </c>
      <c r="B457" s="121"/>
      <c r="C457" s="44"/>
      <c r="D457" s="43"/>
      <c r="E457" s="41"/>
      <c r="F457" s="41"/>
      <c r="G457" s="107"/>
      <c r="H457" s="42"/>
      <c r="I457" s="87">
        <f>COUNTIF(C$9:C457,C457)</f>
        <v>0</v>
      </c>
      <c r="J457" s="101">
        <f t="shared" si="58"/>
        <v>0</v>
      </c>
      <c r="K457" s="102">
        <f t="shared" si="59"/>
        <v>0</v>
      </c>
      <c r="L457" s="103">
        <f t="shared" si="60"/>
        <v>0</v>
      </c>
      <c r="M457" s="75"/>
      <c r="N457" s="76"/>
      <c r="O457" s="76"/>
      <c r="P457" s="76"/>
      <c r="Q457" s="76"/>
      <c r="R457" s="76"/>
      <c r="S457" s="76"/>
      <c r="T457" s="76"/>
      <c r="U457" s="75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5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G457" s="76"/>
      <c r="HH457" s="76"/>
      <c r="HI457" s="76"/>
      <c r="HJ457" s="76"/>
      <c r="HK457" s="76"/>
      <c r="HL457" s="76"/>
      <c r="HM457" s="76"/>
      <c r="HN457" s="76"/>
      <c r="HO457" s="76"/>
      <c r="HP457" s="76"/>
      <c r="HQ457" s="76"/>
      <c r="HR457" s="76"/>
      <c r="HS457" s="76"/>
      <c r="HT457" s="76"/>
      <c r="HU457" s="76"/>
      <c r="HV457" s="76"/>
      <c r="HW457" s="76"/>
      <c r="HX457" s="76"/>
      <c r="HY457" s="76"/>
      <c r="HZ457" s="76"/>
      <c r="IA457" s="76"/>
      <c r="IB457" s="76"/>
      <c r="IC457" s="76"/>
      <c r="ID457" s="76"/>
      <c r="IE457" s="76"/>
      <c r="IF457" s="76"/>
      <c r="IG457" s="76"/>
      <c r="IH457" s="76"/>
      <c r="II457" s="76"/>
      <c r="IJ457" s="76"/>
      <c r="IK457" s="76"/>
      <c r="IL457" s="76"/>
      <c r="IM457" s="76"/>
      <c r="IN457" s="76"/>
      <c r="IO457" s="76"/>
      <c r="IP457" s="76"/>
      <c r="IQ457" s="76"/>
      <c r="IR457" s="76"/>
      <c r="IS457" s="76"/>
      <c r="IT457" s="76"/>
      <c r="IU457" s="76"/>
      <c r="IV457" s="76"/>
      <c r="IW457" s="76"/>
      <c r="IX457" s="76"/>
      <c r="IY457" s="76"/>
      <c r="IZ457" s="76"/>
      <c r="JA457" s="76"/>
      <c r="JB457" s="76"/>
      <c r="JC457" s="76"/>
      <c r="JD457" s="76"/>
      <c r="JE457" s="76"/>
      <c r="JF457" s="76"/>
      <c r="JG457" s="76"/>
      <c r="JH457" s="76"/>
      <c r="JI457" s="76"/>
      <c r="JJ457" s="76"/>
      <c r="JK457" s="76"/>
      <c r="JL457" s="76"/>
      <c r="JM457" s="76"/>
      <c r="JN457" s="76"/>
      <c r="JO457" s="76"/>
      <c r="JP457" s="76"/>
      <c r="JQ457" s="76"/>
      <c r="JR457" s="76"/>
      <c r="JS457" s="76"/>
      <c r="JT457" s="76"/>
      <c r="JU457" s="76"/>
      <c r="JV457" s="76"/>
      <c r="JW457" s="76"/>
      <c r="JX457" s="76"/>
      <c r="JY457" s="76"/>
      <c r="JZ457" s="76"/>
      <c r="KA457" s="76"/>
      <c r="KB457" s="76"/>
      <c r="KC457" s="76"/>
      <c r="KD457" s="76"/>
      <c r="KE457" s="76"/>
      <c r="KF457" s="76"/>
      <c r="KG457" s="76"/>
      <c r="KH457" s="76"/>
      <c r="KI457" s="76"/>
      <c r="KJ457" s="76"/>
      <c r="KK457" s="76"/>
      <c r="KL457" s="76"/>
      <c r="KM457" s="76"/>
      <c r="KN457" s="76"/>
      <c r="KO457" s="76"/>
      <c r="KP457" s="76"/>
      <c r="KQ457" s="76"/>
      <c r="KR457" s="76"/>
      <c r="KS457" s="76"/>
      <c r="KT457" s="76"/>
      <c r="KU457" s="76"/>
      <c r="KV457" s="76"/>
      <c r="KW457" s="76"/>
      <c r="KX457" s="76"/>
      <c r="KY457" s="76"/>
      <c r="KZ457" s="76"/>
      <c r="LA457" s="76"/>
      <c r="LB457" s="76"/>
      <c r="LC457" s="76"/>
      <c r="LD457" s="76"/>
      <c r="LE457" s="76"/>
      <c r="LF457" s="76"/>
      <c r="LG457" s="76"/>
      <c r="LH457" s="76"/>
      <c r="LI457" s="76"/>
      <c r="LJ457" s="76"/>
      <c r="LK457" s="76"/>
      <c r="LL457" s="76"/>
      <c r="LM457" s="76"/>
      <c r="LN457" s="76"/>
      <c r="LO457" s="76"/>
      <c r="LP457" s="76"/>
      <c r="LQ457" s="76"/>
      <c r="LR457" s="76"/>
      <c r="LS457" s="76"/>
      <c r="LT457" s="76"/>
      <c r="LU457" s="76"/>
      <c r="LV457" s="76"/>
      <c r="LW457" s="76"/>
      <c r="LX457" s="76"/>
      <c r="LY457" s="76"/>
      <c r="LZ457" s="76"/>
      <c r="MA457" s="76"/>
      <c r="MB457" s="76"/>
      <c r="MC457" s="76"/>
      <c r="MD457" s="76"/>
      <c r="ME457" s="76"/>
      <c r="MF457" s="76"/>
      <c r="MG457" s="76"/>
      <c r="MH457" s="76"/>
      <c r="MI457" s="76"/>
      <c r="MJ457" s="76"/>
      <c r="MK457" s="76"/>
      <c r="ML457" s="76"/>
      <c r="MM457" s="76"/>
      <c r="MN457" s="76"/>
      <c r="MO457" s="76"/>
      <c r="MP457" s="76"/>
      <c r="MQ457" s="76"/>
      <c r="MR457" s="76"/>
      <c r="MS457" s="76"/>
      <c r="MT457" s="76"/>
      <c r="MU457" s="76"/>
      <c r="MV457" s="76"/>
      <c r="MW457" s="76"/>
      <c r="MX457" s="76"/>
      <c r="MY457" s="76"/>
      <c r="MZ457" s="76"/>
      <c r="NA457" s="76"/>
      <c r="NB457" s="76"/>
      <c r="NC457" s="76"/>
      <c r="ND457" s="76"/>
      <c r="NE457" s="76"/>
      <c r="NF457" s="76"/>
      <c r="NG457" s="76"/>
      <c r="NH457" s="76"/>
      <c r="NI457" s="76"/>
      <c r="NJ457" s="76"/>
      <c r="NK457" s="76"/>
      <c r="NL457" s="76"/>
      <c r="NM457" s="76"/>
      <c r="NN457" s="76"/>
    </row>
    <row r="458" spans="1:378">
      <c r="A458" s="15">
        <v>450</v>
      </c>
      <c r="B458" s="121"/>
      <c r="C458" s="44"/>
      <c r="D458" s="43"/>
      <c r="E458" s="41"/>
      <c r="F458" s="41"/>
      <c r="G458" s="107"/>
      <c r="H458" s="42"/>
      <c r="I458" s="87">
        <f>COUNTIF(C$9:C458,C458)</f>
        <v>0</v>
      </c>
      <c r="J458" s="101">
        <f t="shared" si="58"/>
        <v>0</v>
      </c>
      <c r="K458" s="102">
        <f t="shared" si="59"/>
        <v>0</v>
      </c>
      <c r="L458" s="103">
        <f t="shared" si="60"/>
        <v>0</v>
      </c>
      <c r="M458" s="75"/>
      <c r="N458" s="76"/>
      <c r="O458" s="76"/>
      <c r="P458" s="76"/>
      <c r="Q458" s="76"/>
      <c r="R458" s="76"/>
      <c r="S458" s="76"/>
      <c r="T458" s="76"/>
      <c r="U458" s="75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5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G458" s="76"/>
      <c r="HH458" s="76"/>
      <c r="HI458" s="76"/>
      <c r="HJ458" s="76"/>
      <c r="HK458" s="76"/>
      <c r="HL458" s="76"/>
      <c r="HM458" s="76"/>
      <c r="HN458" s="76"/>
      <c r="HO458" s="76"/>
      <c r="HP458" s="76"/>
      <c r="HQ458" s="76"/>
      <c r="HR458" s="76"/>
      <c r="HS458" s="76"/>
      <c r="HT458" s="76"/>
      <c r="HU458" s="76"/>
      <c r="HV458" s="76"/>
      <c r="HW458" s="76"/>
      <c r="HX458" s="76"/>
      <c r="HY458" s="76"/>
      <c r="HZ458" s="76"/>
      <c r="IA458" s="76"/>
      <c r="IB458" s="76"/>
      <c r="IC458" s="76"/>
      <c r="ID458" s="76"/>
      <c r="IE458" s="76"/>
      <c r="IF458" s="76"/>
      <c r="IG458" s="76"/>
      <c r="IH458" s="76"/>
      <c r="II458" s="76"/>
      <c r="IJ458" s="76"/>
      <c r="IK458" s="76"/>
      <c r="IL458" s="76"/>
      <c r="IM458" s="76"/>
      <c r="IN458" s="76"/>
      <c r="IO458" s="76"/>
      <c r="IP458" s="76"/>
      <c r="IQ458" s="76"/>
      <c r="IR458" s="76"/>
      <c r="IS458" s="76"/>
      <c r="IT458" s="76"/>
      <c r="IU458" s="76"/>
      <c r="IV458" s="76"/>
      <c r="IW458" s="76"/>
      <c r="IX458" s="76"/>
      <c r="IY458" s="76"/>
      <c r="IZ458" s="76"/>
      <c r="JA458" s="76"/>
      <c r="JB458" s="76"/>
      <c r="JC458" s="76"/>
      <c r="JD458" s="76"/>
      <c r="JE458" s="76"/>
      <c r="JF458" s="76"/>
      <c r="JG458" s="76"/>
      <c r="JH458" s="76"/>
      <c r="JI458" s="76"/>
      <c r="JJ458" s="76"/>
      <c r="JK458" s="76"/>
      <c r="JL458" s="76"/>
      <c r="JM458" s="76"/>
      <c r="JN458" s="76"/>
      <c r="JO458" s="76"/>
      <c r="JP458" s="76"/>
      <c r="JQ458" s="76"/>
      <c r="JR458" s="76"/>
      <c r="JS458" s="76"/>
      <c r="JT458" s="76"/>
      <c r="JU458" s="76"/>
      <c r="JV458" s="76"/>
      <c r="JW458" s="76"/>
      <c r="JX458" s="76"/>
      <c r="JY458" s="76"/>
      <c r="JZ458" s="76"/>
      <c r="KA458" s="76"/>
      <c r="KB458" s="76"/>
      <c r="KC458" s="76"/>
      <c r="KD458" s="76"/>
      <c r="KE458" s="76"/>
      <c r="KF458" s="76"/>
      <c r="KG458" s="76"/>
      <c r="KH458" s="76"/>
      <c r="KI458" s="76"/>
      <c r="KJ458" s="76"/>
      <c r="KK458" s="76"/>
      <c r="KL458" s="76"/>
      <c r="KM458" s="76"/>
      <c r="KN458" s="76"/>
      <c r="KO458" s="76"/>
      <c r="KP458" s="76"/>
      <c r="KQ458" s="76"/>
      <c r="KR458" s="76"/>
      <c r="KS458" s="76"/>
      <c r="KT458" s="76"/>
      <c r="KU458" s="76"/>
      <c r="KV458" s="76"/>
      <c r="KW458" s="76"/>
      <c r="KX458" s="76"/>
      <c r="KY458" s="76"/>
      <c r="KZ458" s="76"/>
      <c r="LA458" s="76"/>
      <c r="LB458" s="76"/>
      <c r="LC458" s="76"/>
      <c r="LD458" s="76"/>
      <c r="LE458" s="76"/>
      <c r="LF458" s="76"/>
      <c r="LG458" s="76"/>
      <c r="LH458" s="76"/>
      <c r="LI458" s="76"/>
      <c r="LJ458" s="76"/>
      <c r="LK458" s="76"/>
      <c r="LL458" s="76"/>
      <c r="LM458" s="76"/>
      <c r="LN458" s="76"/>
      <c r="LO458" s="76"/>
      <c r="LP458" s="76"/>
      <c r="LQ458" s="76"/>
      <c r="LR458" s="76"/>
      <c r="LS458" s="76"/>
      <c r="LT458" s="76"/>
      <c r="LU458" s="76"/>
      <c r="LV458" s="76"/>
      <c r="LW458" s="76"/>
      <c r="LX458" s="76"/>
      <c r="LY458" s="76"/>
      <c r="LZ458" s="76"/>
      <c r="MA458" s="76"/>
      <c r="MB458" s="76"/>
      <c r="MC458" s="76"/>
      <c r="MD458" s="76"/>
      <c r="ME458" s="76"/>
      <c r="MF458" s="76"/>
      <c r="MG458" s="76"/>
      <c r="MH458" s="76"/>
      <c r="MI458" s="76"/>
      <c r="MJ458" s="76"/>
      <c r="MK458" s="76"/>
      <c r="ML458" s="76"/>
      <c r="MM458" s="76"/>
      <c r="MN458" s="76"/>
      <c r="MO458" s="76"/>
      <c r="MP458" s="76"/>
      <c r="MQ458" s="76"/>
      <c r="MR458" s="76"/>
      <c r="MS458" s="76"/>
      <c r="MT458" s="76"/>
      <c r="MU458" s="76"/>
      <c r="MV458" s="76"/>
      <c r="MW458" s="76"/>
      <c r="MX458" s="76"/>
      <c r="MY458" s="76"/>
      <c r="MZ458" s="76"/>
      <c r="NA458" s="76"/>
      <c r="NB458" s="76"/>
      <c r="NC458" s="76"/>
      <c r="ND458" s="76"/>
      <c r="NE458" s="76"/>
      <c r="NF458" s="76"/>
      <c r="NG458" s="76"/>
      <c r="NH458" s="76"/>
      <c r="NI458" s="76"/>
      <c r="NJ458" s="76"/>
      <c r="NK458" s="76"/>
      <c r="NL458" s="76"/>
      <c r="NM458" s="76"/>
      <c r="NN458" s="76"/>
    </row>
    <row r="459" spans="1:378">
      <c r="A459" s="15">
        <v>451</v>
      </c>
      <c r="B459" s="121"/>
      <c r="C459" s="44"/>
      <c r="D459" s="43"/>
      <c r="E459" s="41"/>
      <c r="F459" s="41"/>
      <c r="G459" s="107"/>
      <c r="H459" s="42"/>
      <c r="I459" s="87">
        <f>COUNTIF(C$9:C459,C459)</f>
        <v>0</v>
      </c>
      <c r="J459" s="101">
        <f t="shared" si="58"/>
        <v>0</v>
      </c>
      <c r="K459" s="102">
        <f t="shared" si="59"/>
        <v>0</v>
      </c>
      <c r="L459" s="103">
        <f t="shared" si="60"/>
        <v>0</v>
      </c>
      <c r="M459" s="75"/>
      <c r="N459" s="76"/>
      <c r="O459" s="76"/>
      <c r="P459" s="76"/>
      <c r="Q459" s="76"/>
      <c r="R459" s="76"/>
      <c r="S459" s="76"/>
      <c r="T459" s="76"/>
      <c r="U459" s="75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5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6"/>
      <c r="MX459" s="76"/>
      <c r="MY459" s="76"/>
      <c r="MZ459" s="76"/>
      <c r="NA459" s="76"/>
      <c r="NB459" s="76"/>
      <c r="NC459" s="76"/>
      <c r="ND459" s="76"/>
      <c r="NE459" s="76"/>
      <c r="NF459" s="76"/>
      <c r="NG459" s="76"/>
      <c r="NH459" s="76"/>
      <c r="NI459" s="76"/>
      <c r="NJ459" s="76"/>
      <c r="NK459" s="76"/>
      <c r="NL459" s="76"/>
      <c r="NM459" s="76"/>
      <c r="NN459" s="76"/>
    </row>
    <row r="460" spans="1:378">
      <c r="A460" s="15">
        <v>452</v>
      </c>
      <c r="B460" s="121"/>
      <c r="C460" s="44"/>
      <c r="D460" s="43"/>
      <c r="E460" s="41"/>
      <c r="F460" s="41"/>
      <c r="G460" s="107"/>
      <c r="H460" s="42"/>
      <c r="I460" s="87">
        <f>COUNTIF(C$9:C460,C460)</f>
        <v>0</v>
      </c>
      <c r="J460" s="101">
        <f t="shared" si="58"/>
        <v>0</v>
      </c>
      <c r="K460" s="102">
        <f t="shared" si="59"/>
        <v>0</v>
      </c>
      <c r="L460" s="103">
        <f t="shared" si="60"/>
        <v>0</v>
      </c>
      <c r="M460" s="75"/>
      <c r="N460" s="76"/>
      <c r="O460" s="76"/>
      <c r="P460" s="76"/>
      <c r="Q460" s="76"/>
      <c r="R460" s="76"/>
      <c r="S460" s="76"/>
      <c r="T460" s="76"/>
      <c r="U460" s="75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5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G460" s="76"/>
      <c r="HH460" s="76"/>
      <c r="HI460" s="76"/>
      <c r="HJ460" s="76"/>
      <c r="HK460" s="76"/>
      <c r="HL460" s="76"/>
      <c r="HM460" s="76"/>
      <c r="HN460" s="76"/>
      <c r="HO460" s="76"/>
      <c r="HP460" s="76"/>
      <c r="HQ460" s="76"/>
      <c r="HR460" s="76"/>
      <c r="HS460" s="76"/>
      <c r="HT460" s="76"/>
      <c r="HU460" s="76"/>
      <c r="HV460" s="76"/>
      <c r="HW460" s="76"/>
      <c r="HX460" s="76"/>
      <c r="HY460" s="76"/>
      <c r="HZ460" s="76"/>
      <c r="IA460" s="76"/>
      <c r="IB460" s="76"/>
      <c r="IC460" s="76"/>
      <c r="ID460" s="76"/>
      <c r="IE460" s="76"/>
      <c r="IF460" s="76"/>
      <c r="IG460" s="76"/>
      <c r="IH460" s="76"/>
      <c r="II460" s="76"/>
      <c r="IJ460" s="76"/>
      <c r="IK460" s="76"/>
      <c r="IL460" s="76"/>
      <c r="IM460" s="76"/>
      <c r="IN460" s="76"/>
      <c r="IO460" s="76"/>
      <c r="IP460" s="76"/>
      <c r="IQ460" s="76"/>
      <c r="IR460" s="76"/>
      <c r="IS460" s="76"/>
      <c r="IT460" s="76"/>
      <c r="IU460" s="76"/>
      <c r="IV460" s="76"/>
      <c r="IW460" s="76"/>
      <c r="IX460" s="76"/>
      <c r="IY460" s="76"/>
      <c r="IZ460" s="76"/>
      <c r="JA460" s="76"/>
      <c r="JB460" s="76"/>
      <c r="JC460" s="76"/>
      <c r="JD460" s="76"/>
      <c r="JE460" s="76"/>
      <c r="JF460" s="76"/>
      <c r="JG460" s="76"/>
      <c r="JH460" s="76"/>
      <c r="JI460" s="76"/>
      <c r="JJ460" s="76"/>
      <c r="JK460" s="76"/>
      <c r="JL460" s="76"/>
      <c r="JM460" s="76"/>
      <c r="JN460" s="76"/>
      <c r="JO460" s="76"/>
      <c r="JP460" s="76"/>
      <c r="JQ460" s="76"/>
      <c r="JR460" s="76"/>
      <c r="JS460" s="76"/>
      <c r="JT460" s="76"/>
      <c r="JU460" s="76"/>
      <c r="JV460" s="76"/>
      <c r="JW460" s="76"/>
      <c r="JX460" s="76"/>
      <c r="JY460" s="76"/>
      <c r="JZ460" s="76"/>
      <c r="KA460" s="76"/>
      <c r="KB460" s="76"/>
      <c r="KC460" s="76"/>
      <c r="KD460" s="76"/>
      <c r="KE460" s="76"/>
      <c r="KF460" s="76"/>
      <c r="KG460" s="76"/>
      <c r="KH460" s="76"/>
      <c r="KI460" s="76"/>
      <c r="KJ460" s="76"/>
      <c r="KK460" s="76"/>
      <c r="KL460" s="76"/>
      <c r="KM460" s="76"/>
      <c r="KN460" s="76"/>
      <c r="KO460" s="76"/>
      <c r="KP460" s="76"/>
      <c r="KQ460" s="76"/>
      <c r="KR460" s="76"/>
      <c r="KS460" s="76"/>
      <c r="KT460" s="76"/>
      <c r="KU460" s="76"/>
      <c r="KV460" s="76"/>
      <c r="KW460" s="76"/>
      <c r="KX460" s="76"/>
      <c r="KY460" s="76"/>
      <c r="KZ460" s="76"/>
      <c r="LA460" s="76"/>
      <c r="LB460" s="76"/>
      <c r="LC460" s="76"/>
      <c r="LD460" s="76"/>
      <c r="LE460" s="76"/>
      <c r="LF460" s="76"/>
      <c r="LG460" s="76"/>
      <c r="LH460" s="76"/>
      <c r="LI460" s="76"/>
      <c r="LJ460" s="76"/>
      <c r="LK460" s="76"/>
      <c r="LL460" s="76"/>
      <c r="LM460" s="76"/>
      <c r="LN460" s="76"/>
      <c r="LO460" s="76"/>
      <c r="LP460" s="76"/>
      <c r="LQ460" s="76"/>
      <c r="LR460" s="76"/>
      <c r="LS460" s="76"/>
      <c r="LT460" s="76"/>
      <c r="LU460" s="76"/>
      <c r="LV460" s="76"/>
      <c r="LW460" s="76"/>
      <c r="LX460" s="76"/>
      <c r="LY460" s="76"/>
      <c r="LZ460" s="76"/>
      <c r="MA460" s="76"/>
      <c r="MB460" s="76"/>
      <c r="MC460" s="76"/>
      <c r="MD460" s="76"/>
      <c r="ME460" s="76"/>
      <c r="MF460" s="76"/>
      <c r="MG460" s="76"/>
      <c r="MH460" s="76"/>
      <c r="MI460" s="76"/>
      <c r="MJ460" s="76"/>
      <c r="MK460" s="76"/>
      <c r="ML460" s="76"/>
      <c r="MM460" s="76"/>
      <c r="MN460" s="76"/>
      <c r="MO460" s="76"/>
      <c r="MP460" s="76"/>
      <c r="MQ460" s="76"/>
      <c r="MR460" s="76"/>
      <c r="MS460" s="76"/>
      <c r="MT460" s="76"/>
      <c r="MU460" s="76"/>
      <c r="MV460" s="76"/>
      <c r="MW460" s="76"/>
      <c r="MX460" s="76"/>
      <c r="MY460" s="76"/>
      <c r="MZ460" s="76"/>
      <c r="NA460" s="76"/>
      <c r="NB460" s="76"/>
      <c r="NC460" s="76"/>
      <c r="ND460" s="76"/>
      <c r="NE460" s="76"/>
      <c r="NF460" s="76"/>
      <c r="NG460" s="76"/>
      <c r="NH460" s="76"/>
      <c r="NI460" s="76"/>
      <c r="NJ460" s="76"/>
      <c r="NK460" s="76"/>
      <c r="NL460" s="76"/>
      <c r="NM460" s="76"/>
      <c r="NN460" s="76"/>
    </row>
    <row r="461" spans="1:378">
      <c r="A461" s="15">
        <v>453</v>
      </c>
      <c r="B461" s="121"/>
      <c r="C461" s="44"/>
      <c r="D461" s="43"/>
      <c r="E461" s="41"/>
      <c r="F461" s="41"/>
      <c r="G461" s="107"/>
      <c r="H461" s="42"/>
      <c r="I461" s="87">
        <f>COUNTIF(C$9:C461,C461)</f>
        <v>0</v>
      </c>
      <c r="J461" s="101">
        <f t="shared" si="58"/>
        <v>0</v>
      </c>
      <c r="K461" s="102">
        <f t="shared" si="59"/>
        <v>0</v>
      </c>
      <c r="L461" s="103">
        <f t="shared" si="60"/>
        <v>0</v>
      </c>
      <c r="M461" s="75"/>
      <c r="N461" s="76"/>
      <c r="O461" s="76"/>
      <c r="P461" s="76"/>
      <c r="Q461" s="76"/>
      <c r="R461" s="76"/>
      <c r="S461" s="76"/>
      <c r="T461" s="76"/>
      <c r="U461" s="75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5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G461" s="76"/>
      <c r="HH461" s="76"/>
      <c r="HI461" s="76"/>
      <c r="HJ461" s="76"/>
      <c r="HK461" s="76"/>
      <c r="HL461" s="76"/>
      <c r="HM461" s="76"/>
      <c r="HN461" s="76"/>
      <c r="HO461" s="76"/>
      <c r="HP461" s="76"/>
      <c r="HQ461" s="76"/>
      <c r="HR461" s="76"/>
      <c r="HS461" s="76"/>
      <c r="HT461" s="76"/>
      <c r="HU461" s="76"/>
      <c r="HV461" s="76"/>
      <c r="HW461" s="76"/>
      <c r="HX461" s="76"/>
      <c r="HY461" s="76"/>
      <c r="HZ461" s="76"/>
      <c r="IA461" s="76"/>
      <c r="IB461" s="76"/>
      <c r="IC461" s="76"/>
      <c r="ID461" s="76"/>
      <c r="IE461" s="76"/>
      <c r="IF461" s="76"/>
      <c r="IG461" s="76"/>
      <c r="IH461" s="76"/>
      <c r="II461" s="76"/>
      <c r="IJ461" s="76"/>
      <c r="IK461" s="76"/>
      <c r="IL461" s="76"/>
      <c r="IM461" s="76"/>
      <c r="IN461" s="76"/>
      <c r="IO461" s="76"/>
      <c r="IP461" s="76"/>
      <c r="IQ461" s="76"/>
      <c r="IR461" s="76"/>
      <c r="IS461" s="76"/>
      <c r="IT461" s="76"/>
      <c r="IU461" s="76"/>
      <c r="IV461" s="76"/>
      <c r="IW461" s="76"/>
      <c r="IX461" s="76"/>
      <c r="IY461" s="76"/>
      <c r="IZ461" s="76"/>
      <c r="JA461" s="76"/>
      <c r="JB461" s="76"/>
      <c r="JC461" s="76"/>
      <c r="JD461" s="76"/>
      <c r="JE461" s="76"/>
      <c r="JF461" s="76"/>
      <c r="JG461" s="76"/>
      <c r="JH461" s="76"/>
      <c r="JI461" s="76"/>
      <c r="JJ461" s="76"/>
      <c r="JK461" s="76"/>
      <c r="JL461" s="76"/>
      <c r="JM461" s="76"/>
      <c r="JN461" s="76"/>
      <c r="JO461" s="76"/>
      <c r="JP461" s="76"/>
      <c r="JQ461" s="76"/>
      <c r="JR461" s="76"/>
      <c r="JS461" s="76"/>
      <c r="JT461" s="76"/>
      <c r="JU461" s="76"/>
      <c r="JV461" s="76"/>
      <c r="JW461" s="76"/>
      <c r="JX461" s="76"/>
      <c r="JY461" s="76"/>
      <c r="JZ461" s="76"/>
      <c r="KA461" s="76"/>
      <c r="KB461" s="76"/>
      <c r="KC461" s="76"/>
      <c r="KD461" s="76"/>
      <c r="KE461" s="76"/>
      <c r="KF461" s="76"/>
      <c r="KG461" s="76"/>
      <c r="KH461" s="76"/>
      <c r="KI461" s="76"/>
      <c r="KJ461" s="76"/>
      <c r="KK461" s="76"/>
      <c r="KL461" s="76"/>
      <c r="KM461" s="76"/>
      <c r="KN461" s="76"/>
      <c r="KO461" s="76"/>
      <c r="KP461" s="76"/>
      <c r="KQ461" s="76"/>
      <c r="KR461" s="76"/>
      <c r="KS461" s="76"/>
      <c r="KT461" s="76"/>
      <c r="KU461" s="76"/>
      <c r="KV461" s="76"/>
      <c r="KW461" s="76"/>
      <c r="KX461" s="76"/>
      <c r="KY461" s="76"/>
      <c r="KZ461" s="76"/>
      <c r="LA461" s="76"/>
      <c r="LB461" s="76"/>
      <c r="LC461" s="76"/>
      <c r="LD461" s="76"/>
      <c r="LE461" s="76"/>
      <c r="LF461" s="76"/>
      <c r="LG461" s="76"/>
      <c r="LH461" s="76"/>
      <c r="LI461" s="76"/>
      <c r="LJ461" s="76"/>
      <c r="LK461" s="76"/>
      <c r="LL461" s="76"/>
      <c r="LM461" s="76"/>
      <c r="LN461" s="76"/>
      <c r="LO461" s="76"/>
      <c r="LP461" s="76"/>
      <c r="LQ461" s="76"/>
      <c r="LR461" s="76"/>
      <c r="LS461" s="76"/>
      <c r="LT461" s="76"/>
      <c r="LU461" s="76"/>
      <c r="LV461" s="76"/>
      <c r="LW461" s="76"/>
      <c r="LX461" s="76"/>
      <c r="LY461" s="76"/>
      <c r="LZ461" s="76"/>
      <c r="MA461" s="76"/>
      <c r="MB461" s="76"/>
      <c r="MC461" s="76"/>
      <c r="MD461" s="76"/>
      <c r="ME461" s="76"/>
      <c r="MF461" s="76"/>
      <c r="MG461" s="76"/>
      <c r="MH461" s="76"/>
      <c r="MI461" s="76"/>
      <c r="MJ461" s="76"/>
      <c r="MK461" s="76"/>
      <c r="ML461" s="76"/>
      <c r="MM461" s="76"/>
      <c r="MN461" s="76"/>
      <c r="MO461" s="76"/>
      <c r="MP461" s="76"/>
      <c r="MQ461" s="76"/>
      <c r="MR461" s="76"/>
      <c r="MS461" s="76"/>
      <c r="MT461" s="76"/>
      <c r="MU461" s="76"/>
      <c r="MV461" s="76"/>
      <c r="MW461" s="76"/>
      <c r="MX461" s="76"/>
      <c r="MY461" s="76"/>
      <c r="MZ461" s="76"/>
      <c r="NA461" s="76"/>
      <c r="NB461" s="76"/>
      <c r="NC461" s="76"/>
      <c r="ND461" s="76"/>
      <c r="NE461" s="76"/>
      <c r="NF461" s="76"/>
      <c r="NG461" s="76"/>
      <c r="NH461" s="76"/>
      <c r="NI461" s="76"/>
      <c r="NJ461" s="76"/>
      <c r="NK461" s="76"/>
      <c r="NL461" s="76"/>
      <c r="NM461" s="76"/>
      <c r="NN461" s="76"/>
    </row>
    <row r="462" spans="1:378">
      <c r="A462" s="15">
        <v>454</v>
      </c>
      <c r="B462" s="121"/>
      <c r="C462" s="44"/>
      <c r="D462" s="43"/>
      <c r="E462" s="41"/>
      <c r="F462" s="41"/>
      <c r="G462" s="107"/>
      <c r="H462" s="42"/>
      <c r="I462" s="87">
        <f>COUNTIF(C$9:C462,C462)</f>
        <v>0</v>
      </c>
      <c r="J462" s="101">
        <f t="shared" si="58"/>
        <v>0</v>
      </c>
      <c r="K462" s="102">
        <f t="shared" si="59"/>
        <v>0</v>
      </c>
      <c r="L462" s="103">
        <f t="shared" si="60"/>
        <v>0</v>
      </c>
      <c r="M462" s="75"/>
      <c r="N462" s="76"/>
      <c r="O462" s="76"/>
      <c r="P462" s="76"/>
      <c r="Q462" s="76"/>
      <c r="R462" s="76"/>
      <c r="S462" s="76"/>
      <c r="T462" s="76"/>
      <c r="U462" s="75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5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G462" s="76"/>
      <c r="HH462" s="76"/>
      <c r="HI462" s="76"/>
      <c r="HJ462" s="76"/>
      <c r="HK462" s="76"/>
      <c r="HL462" s="76"/>
      <c r="HM462" s="76"/>
      <c r="HN462" s="76"/>
      <c r="HO462" s="76"/>
      <c r="HP462" s="76"/>
      <c r="HQ462" s="76"/>
      <c r="HR462" s="76"/>
      <c r="HS462" s="76"/>
      <c r="HT462" s="76"/>
      <c r="HU462" s="76"/>
      <c r="HV462" s="76"/>
      <c r="HW462" s="76"/>
      <c r="HX462" s="76"/>
      <c r="HY462" s="76"/>
      <c r="HZ462" s="76"/>
      <c r="IA462" s="76"/>
      <c r="IB462" s="76"/>
      <c r="IC462" s="76"/>
      <c r="ID462" s="76"/>
      <c r="IE462" s="76"/>
      <c r="IF462" s="76"/>
      <c r="IG462" s="76"/>
      <c r="IH462" s="76"/>
      <c r="II462" s="76"/>
      <c r="IJ462" s="76"/>
      <c r="IK462" s="76"/>
      <c r="IL462" s="76"/>
      <c r="IM462" s="76"/>
      <c r="IN462" s="76"/>
      <c r="IO462" s="76"/>
      <c r="IP462" s="76"/>
      <c r="IQ462" s="76"/>
      <c r="IR462" s="76"/>
      <c r="IS462" s="76"/>
      <c r="IT462" s="76"/>
      <c r="IU462" s="76"/>
      <c r="IV462" s="76"/>
      <c r="IW462" s="76"/>
      <c r="IX462" s="76"/>
      <c r="IY462" s="76"/>
      <c r="IZ462" s="76"/>
      <c r="JA462" s="76"/>
      <c r="JB462" s="76"/>
      <c r="JC462" s="76"/>
      <c r="JD462" s="76"/>
      <c r="JE462" s="76"/>
      <c r="JF462" s="76"/>
      <c r="JG462" s="76"/>
      <c r="JH462" s="76"/>
      <c r="JI462" s="76"/>
      <c r="JJ462" s="76"/>
      <c r="JK462" s="76"/>
      <c r="JL462" s="76"/>
      <c r="JM462" s="76"/>
      <c r="JN462" s="76"/>
      <c r="JO462" s="76"/>
      <c r="JP462" s="76"/>
      <c r="JQ462" s="76"/>
      <c r="JR462" s="76"/>
      <c r="JS462" s="76"/>
      <c r="JT462" s="76"/>
      <c r="JU462" s="76"/>
      <c r="JV462" s="76"/>
      <c r="JW462" s="76"/>
      <c r="JX462" s="76"/>
      <c r="JY462" s="76"/>
      <c r="JZ462" s="76"/>
      <c r="KA462" s="76"/>
      <c r="KB462" s="76"/>
      <c r="KC462" s="76"/>
      <c r="KD462" s="76"/>
      <c r="KE462" s="76"/>
      <c r="KF462" s="76"/>
      <c r="KG462" s="76"/>
      <c r="KH462" s="76"/>
      <c r="KI462" s="76"/>
      <c r="KJ462" s="76"/>
      <c r="KK462" s="76"/>
      <c r="KL462" s="76"/>
      <c r="KM462" s="76"/>
      <c r="KN462" s="76"/>
      <c r="KO462" s="76"/>
      <c r="KP462" s="76"/>
      <c r="KQ462" s="76"/>
      <c r="KR462" s="76"/>
      <c r="KS462" s="76"/>
      <c r="KT462" s="76"/>
      <c r="KU462" s="76"/>
      <c r="KV462" s="76"/>
      <c r="KW462" s="76"/>
      <c r="KX462" s="76"/>
      <c r="KY462" s="76"/>
      <c r="KZ462" s="76"/>
      <c r="LA462" s="76"/>
      <c r="LB462" s="76"/>
      <c r="LC462" s="76"/>
      <c r="LD462" s="76"/>
      <c r="LE462" s="76"/>
      <c r="LF462" s="76"/>
      <c r="LG462" s="76"/>
      <c r="LH462" s="76"/>
      <c r="LI462" s="76"/>
      <c r="LJ462" s="76"/>
      <c r="LK462" s="76"/>
      <c r="LL462" s="76"/>
      <c r="LM462" s="76"/>
      <c r="LN462" s="76"/>
      <c r="LO462" s="76"/>
      <c r="LP462" s="76"/>
      <c r="LQ462" s="76"/>
      <c r="LR462" s="76"/>
      <c r="LS462" s="76"/>
      <c r="LT462" s="76"/>
      <c r="LU462" s="76"/>
      <c r="LV462" s="76"/>
      <c r="LW462" s="76"/>
      <c r="LX462" s="76"/>
      <c r="LY462" s="76"/>
      <c r="LZ462" s="76"/>
      <c r="MA462" s="76"/>
      <c r="MB462" s="76"/>
      <c r="MC462" s="76"/>
      <c r="MD462" s="76"/>
      <c r="ME462" s="76"/>
      <c r="MF462" s="76"/>
      <c r="MG462" s="76"/>
      <c r="MH462" s="76"/>
      <c r="MI462" s="76"/>
      <c r="MJ462" s="76"/>
      <c r="MK462" s="76"/>
      <c r="ML462" s="76"/>
      <c r="MM462" s="76"/>
      <c r="MN462" s="76"/>
      <c r="MO462" s="76"/>
      <c r="MP462" s="76"/>
      <c r="MQ462" s="76"/>
      <c r="MR462" s="76"/>
      <c r="MS462" s="76"/>
      <c r="MT462" s="76"/>
      <c r="MU462" s="76"/>
      <c r="MV462" s="76"/>
      <c r="MW462" s="76"/>
      <c r="MX462" s="76"/>
      <c r="MY462" s="76"/>
      <c r="MZ462" s="76"/>
      <c r="NA462" s="76"/>
      <c r="NB462" s="76"/>
      <c r="NC462" s="76"/>
      <c r="ND462" s="76"/>
      <c r="NE462" s="76"/>
      <c r="NF462" s="76"/>
      <c r="NG462" s="76"/>
      <c r="NH462" s="76"/>
      <c r="NI462" s="76"/>
      <c r="NJ462" s="76"/>
      <c r="NK462" s="76"/>
      <c r="NL462" s="76"/>
      <c r="NM462" s="76"/>
      <c r="NN462" s="76"/>
    </row>
    <row r="463" spans="1:378">
      <c r="A463" s="15">
        <v>455</v>
      </c>
      <c r="B463" s="121"/>
      <c r="C463" s="44"/>
      <c r="D463" s="43"/>
      <c r="E463" s="41"/>
      <c r="F463" s="41"/>
      <c r="G463" s="107"/>
      <c r="H463" s="42"/>
      <c r="I463" s="87">
        <f>COUNTIF(C$9:C463,C463)</f>
        <v>0</v>
      </c>
      <c r="J463" s="101">
        <f t="shared" si="58"/>
        <v>0</v>
      </c>
      <c r="K463" s="102">
        <f t="shared" si="59"/>
        <v>0</v>
      </c>
      <c r="L463" s="103">
        <f t="shared" si="60"/>
        <v>0</v>
      </c>
      <c r="M463" s="75"/>
      <c r="N463" s="76"/>
      <c r="O463" s="76"/>
      <c r="P463" s="76"/>
      <c r="Q463" s="76"/>
      <c r="R463" s="76"/>
      <c r="S463" s="76"/>
      <c r="T463" s="76"/>
      <c r="U463" s="75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5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G463" s="76"/>
      <c r="HH463" s="76"/>
      <c r="HI463" s="76"/>
      <c r="HJ463" s="76"/>
      <c r="HK463" s="76"/>
      <c r="HL463" s="76"/>
      <c r="HM463" s="76"/>
      <c r="HN463" s="76"/>
      <c r="HO463" s="76"/>
      <c r="HP463" s="76"/>
      <c r="HQ463" s="76"/>
      <c r="HR463" s="76"/>
      <c r="HS463" s="76"/>
      <c r="HT463" s="76"/>
      <c r="HU463" s="76"/>
      <c r="HV463" s="76"/>
      <c r="HW463" s="76"/>
      <c r="HX463" s="76"/>
      <c r="HY463" s="76"/>
      <c r="HZ463" s="76"/>
      <c r="IA463" s="76"/>
      <c r="IB463" s="76"/>
      <c r="IC463" s="76"/>
      <c r="ID463" s="76"/>
      <c r="IE463" s="76"/>
      <c r="IF463" s="76"/>
      <c r="IG463" s="76"/>
      <c r="IH463" s="76"/>
      <c r="II463" s="76"/>
      <c r="IJ463" s="76"/>
      <c r="IK463" s="76"/>
      <c r="IL463" s="76"/>
      <c r="IM463" s="76"/>
      <c r="IN463" s="76"/>
      <c r="IO463" s="76"/>
      <c r="IP463" s="76"/>
      <c r="IQ463" s="76"/>
      <c r="IR463" s="76"/>
      <c r="IS463" s="76"/>
      <c r="IT463" s="76"/>
      <c r="IU463" s="76"/>
      <c r="IV463" s="76"/>
      <c r="IW463" s="76"/>
      <c r="IX463" s="76"/>
      <c r="IY463" s="76"/>
      <c r="IZ463" s="76"/>
      <c r="JA463" s="76"/>
      <c r="JB463" s="76"/>
      <c r="JC463" s="76"/>
      <c r="JD463" s="76"/>
      <c r="JE463" s="76"/>
      <c r="JF463" s="76"/>
      <c r="JG463" s="76"/>
      <c r="JH463" s="76"/>
      <c r="JI463" s="76"/>
      <c r="JJ463" s="76"/>
      <c r="JK463" s="76"/>
      <c r="JL463" s="76"/>
      <c r="JM463" s="76"/>
      <c r="JN463" s="76"/>
      <c r="JO463" s="76"/>
      <c r="JP463" s="76"/>
      <c r="JQ463" s="76"/>
      <c r="JR463" s="76"/>
      <c r="JS463" s="76"/>
      <c r="JT463" s="76"/>
      <c r="JU463" s="76"/>
      <c r="JV463" s="76"/>
      <c r="JW463" s="76"/>
      <c r="JX463" s="76"/>
      <c r="JY463" s="76"/>
      <c r="JZ463" s="76"/>
      <c r="KA463" s="76"/>
      <c r="KB463" s="76"/>
      <c r="KC463" s="76"/>
      <c r="KD463" s="76"/>
      <c r="KE463" s="76"/>
      <c r="KF463" s="76"/>
      <c r="KG463" s="76"/>
      <c r="KH463" s="76"/>
      <c r="KI463" s="76"/>
      <c r="KJ463" s="76"/>
      <c r="KK463" s="76"/>
      <c r="KL463" s="76"/>
      <c r="KM463" s="76"/>
      <c r="KN463" s="76"/>
      <c r="KO463" s="76"/>
      <c r="KP463" s="76"/>
      <c r="KQ463" s="76"/>
      <c r="KR463" s="76"/>
      <c r="KS463" s="76"/>
      <c r="KT463" s="76"/>
      <c r="KU463" s="76"/>
      <c r="KV463" s="76"/>
      <c r="KW463" s="76"/>
      <c r="KX463" s="76"/>
      <c r="KY463" s="76"/>
      <c r="KZ463" s="76"/>
      <c r="LA463" s="76"/>
      <c r="LB463" s="76"/>
      <c r="LC463" s="76"/>
      <c r="LD463" s="76"/>
      <c r="LE463" s="76"/>
      <c r="LF463" s="76"/>
      <c r="LG463" s="76"/>
      <c r="LH463" s="76"/>
      <c r="LI463" s="76"/>
      <c r="LJ463" s="76"/>
      <c r="LK463" s="76"/>
      <c r="LL463" s="76"/>
      <c r="LM463" s="76"/>
      <c r="LN463" s="76"/>
      <c r="LO463" s="76"/>
      <c r="LP463" s="76"/>
      <c r="LQ463" s="76"/>
      <c r="LR463" s="76"/>
      <c r="LS463" s="76"/>
      <c r="LT463" s="76"/>
      <c r="LU463" s="76"/>
      <c r="LV463" s="76"/>
      <c r="LW463" s="76"/>
      <c r="LX463" s="76"/>
      <c r="LY463" s="76"/>
      <c r="LZ463" s="76"/>
      <c r="MA463" s="76"/>
      <c r="MB463" s="76"/>
      <c r="MC463" s="76"/>
      <c r="MD463" s="76"/>
      <c r="ME463" s="76"/>
      <c r="MF463" s="76"/>
      <c r="MG463" s="76"/>
      <c r="MH463" s="76"/>
      <c r="MI463" s="76"/>
      <c r="MJ463" s="76"/>
      <c r="MK463" s="76"/>
      <c r="ML463" s="76"/>
      <c r="MM463" s="76"/>
      <c r="MN463" s="76"/>
      <c r="MO463" s="76"/>
      <c r="MP463" s="76"/>
      <c r="MQ463" s="76"/>
      <c r="MR463" s="76"/>
      <c r="MS463" s="76"/>
      <c r="MT463" s="76"/>
      <c r="MU463" s="76"/>
      <c r="MV463" s="76"/>
      <c r="MW463" s="76"/>
      <c r="MX463" s="76"/>
      <c r="MY463" s="76"/>
      <c r="MZ463" s="76"/>
      <c r="NA463" s="76"/>
      <c r="NB463" s="76"/>
      <c r="NC463" s="76"/>
      <c r="ND463" s="76"/>
      <c r="NE463" s="76"/>
      <c r="NF463" s="76"/>
      <c r="NG463" s="76"/>
      <c r="NH463" s="76"/>
      <c r="NI463" s="76"/>
      <c r="NJ463" s="76"/>
      <c r="NK463" s="76"/>
      <c r="NL463" s="76"/>
      <c r="NM463" s="76"/>
      <c r="NN463" s="76"/>
    </row>
    <row r="464" spans="1:378">
      <c r="A464" s="15">
        <v>456</v>
      </c>
      <c r="B464" s="121"/>
      <c r="C464" s="44"/>
      <c r="D464" s="43"/>
      <c r="E464" s="41"/>
      <c r="F464" s="41"/>
      <c r="G464" s="107"/>
      <c r="H464" s="42"/>
      <c r="I464" s="87">
        <f>COUNTIF(C$9:C464,C464)</f>
        <v>0</v>
      </c>
      <c r="J464" s="101">
        <f t="shared" si="58"/>
        <v>0</v>
      </c>
      <c r="K464" s="102">
        <f t="shared" si="59"/>
        <v>0</v>
      </c>
      <c r="L464" s="103">
        <f t="shared" si="60"/>
        <v>0</v>
      </c>
      <c r="M464" s="75"/>
      <c r="N464" s="76"/>
      <c r="O464" s="76"/>
      <c r="P464" s="76"/>
      <c r="Q464" s="76"/>
      <c r="R464" s="76"/>
      <c r="S464" s="76"/>
      <c r="T464" s="76"/>
      <c r="U464" s="75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5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G464" s="76"/>
      <c r="HH464" s="76"/>
      <c r="HI464" s="76"/>
      <c r="HJ464" s="76"/>
      <c r="HK464" s="76"/>
      <c r="HL464" s="76"/>
      <c r="HM464" s="76"/>
      <c r="HN464" s="76"/>
      <c r="HO464" s="76"/>
      <c r="HP464" s="76"/>
      <c r="HQ464" s="76"/>
      <c r="HR464" s="76"/>
      <c r="HS464" s="76"/>
      <c r="HT464" s="76"/>
      <c r="HU464" s="76"/>
      <c r="HV464" s="76"/>
      <c r="HW464" s="76"/>
      <c r="HX464" s="76"/>
      <c r="HY464" s="76"/>
      <c r="HZ464" s="76"/>
      <c r="IA464" s="76"/>
      <c r="IB464" s="76"/>
      <c r="IC464" s="76"/>
      <c r="ID464" s="76"/>
      <c r="IE464" s="76"/>
      <c r="IF464" s="76"/>
      <c r="IG464" s="76"/>
      <c r="IH464" s="76"/>
      <c r="II464" s="76"/>
      <c r="IJ464" s="76"/>
      <c r="IK464" s="76"/>
      <c r="IL464" s="76"/>
      <c r="IM464" s="76"/>
      <c r="IN464" s="76"/>
      <c r="IO464" s="76"/>
      <c r="IP464" s="76"/>
      <c r="IQ464" s="76"/>
      <c r="IR464" s="76"/>
      <c r="IS464" s="76"/>
      <c r="IT464" s="76"/>
      <c r="IU464" s="76"/>
      <c r="IV464" s="76"/>
      <c r="IW464" s="76"/>
      <c r="IX464" s="76"/>
      <c r="IY464" s="76"/>
      <c r="IZ464" s="76"/>
      <c r="JA464" s="76"/>
      <c r="JB464" s="76"/>
      <c r="JC464" s="76"/>
      <c r="JD464" s="76"/>
      <c r="JE464" s="76"/>
      <c r="JF464" s="76"/>
      <c r="JG464" s="76"/>
      <c r="JH464" s="76"/>
      <c r="JI464" s="76"/>
      <c r="JJ464" s="76"/>
      <c r="JK464" s="76"/>
      <c r="JL464" s="76"/>
      <c r="JM464" s="76"/>
      <c r="JN464" s="76"/>
      <c r="JO464" s="76"/>
      <c r="JP464" s="76"/>
      <c r="JQ464" s="76"/>
      <c r="JR464" s="76"/>
      <c r="JS464" s="76"/>
      <c r="JT464" s="76"/>
      <c r="JU464" s="76"/>
      <c r="JV464" s="76"/>
      <c r="JW464" s="76"/>
      <c r="JX464" s="76"/>
      <c r="JY464" s="76"/>
      <c r="JZ464" s="76"/>
      <c r="KA464" s="76"/>
      <c r="KB464" s="76"/>
      <c r="KC464" s="76"/>
      <c r="KD464" s="76"/>
      <c r="KE464" s="76"/>
      <c r="KF464" s="76"/>
      <c r="KG464" s="76"/>
      <c r="KH464" s="76"/>
      <c r="KI464" s="76"/>
      <c r="KJ464" s="76"/>
      <c r="KK464" s="76"/>
      <c r="KL464" s="76"/>
      <c r="KM464" s="76"/>
      <c r="KN464" s="76"/>
      <c r="KO464" s="76"/>
      <c r="KP464" s="76"/>
      <c r="KQ464" s="76"/>
      <c r="KR464" s="76"/>
      <c r="KS464" s="76"/>
      <c r="KT464" s="76"/>
      <c r="KU464" s="76"/>
      <c r="KV464" s="76"/>
      <c r="KW464" s="76"/>
      <c r="KX464" s="76"/>
      <c r="KY464" s="76"/>
      <c r="KZ464" s="76"/>
      <c r="LA464" s="76"/>
      <c r="LB464" s="76"/>
      <c r="LC464" s="76"/>
      <c r="LD464" s="76"/>
      <c r="LE464" s="76"/>
      <c r="LF464" s="76"/>
      <c r="LG464" s="76"/>
      <c r="LH464" s="76"/>
      <c r="LI464" s="76"/>
      <c r="LJ464" s="76"/>
      <c r="LK464" s="76"/>
      <c r="LL464" s="76"/>
      <c r="LM464" s="76"/>
      <c r="LN464" s="76"/>
      <c r="LO464" s="76"/>
      <c r="LP464" s="76"/>
      <c r="LQ464" s="76"/>
      <c r="LR464" s="76"/>
      <c r="LS464" s="76"/>
      <c r="LT464" s="76"/>
      <c r="LU464" s="76"/>
      <c r="LV464" s="76"/>
      <c r="LW464" s="76"/>
      <c r="LX464" s="76"/>
      <c r="LY464" s="76"/>
      <c r="LZ464" s="76"/>
      <c r="MA464" s="76"/>
      <c r="MB464" s="76"/>
      <c r="MC464" s="76"/>
      <c r="MD464" s="76"/>
      <c r="ME464" s="76"/>
      <c r="MF464" s="76"/>
      <c r="MG464" s="76"/>
      <c r="MH464" s="76"/>
      <c r="MI464" s="76"/>
      <c r="MJ464" s="76"/>
      <c r="MK464" s="76"/>
      <c r="ML464" s="76"/>
      <c r="MM464" s="76"/>
      <c r="MN464" s="76"/>
      <c r="MO464" s="76"/>
      <c r="MP464" s="76"/>
      <c r="MQ464" s="76"/>
      <c r="MR464" s="76"/>
      <c r="MS464" s="76"/>
      <c r="MT464" s="76"/>
      <c r="MU464" s="76"/>
      <c r="MV464" s="76"/>
      <c r="MW464" s="76"/>
      <c r="MX464" s="76"/>
      <c r="MY464" s="76"/>
      <c r="MZ464" s="76"/>
      <c r="NA464" s="76"/>
      <c r="NB464" s="76"/>
      <c r="NC464" s="76"/>
      <c r="ND464" s="76"/>
      <c r="NE464" s="76"/>
      <c r="NF464" s="76"/>
      <c r="NG464" s="76"/>
      <c r="NH464" s="76"/>
      <c r="NI464" s="76"/>
      <c r="NJ464" s="76"/>
      <c r="NK464" s="76"/>
      <c r="NL464" s="76"/>
      <c r="NM464" s="76"/>
      <c r="NN464" s="76"/>
    </row>
    <row r="465" spans="1:378">
      <c r="A465" s="15">
        <v>457</v>
      </c>
      <c r="B465" s="121"/>
      <c r="C465" s="44"/>
      <c r="D465" s="43"/>
      <c r="E465" s="41"/>
      <c r="F465" s="41"/>
      <c r="G465" s="107"/>
      <c r="H465" s="42"/>
      <c r="I465" s="87">
        <f>COUNTIF(C$9:C465,C465)</f>
        <v>0</v>
      </c>
      <c r="J465" s="101">
        <f t="shared" si="58"/>
        <v>0</v>
      </c>
      <c r="K465" s="102">
        <f t="shared" si="59"/>
        <v>0</v>
      </c>
      <c r="L465" s="103">
        <f t="shared" si="60"/>
        <v>0</v>
      </c>
      <c r="M465" s="75"/>
      <c r="N465" s="76"/>
      <c r="O465" s="76"/>
      <c r="P465" s="76"/>
      <c r="Q465" s="76"/>
      <c r="R465" s="76"/>
      <c r="S465" s="76"/>
      <c r="T465" s="76"/>
      <c r="U465" s="75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5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G465" s="76"/>
      <c r="HH465" s="76"/>
      <c r="HI465" s="76"/>
      <c r="HJ465" s="76"/>
      <c r="HK465" s="76"/>
      <c r="HL465" s="76"/>
      <c r="HM465" s="76"/>
      <c r="HN465" s="76"/>
      <c r="HO465" s="76"/>
      <c r="HP465" s="76"/>
      <c r="HQ465" s="76"/>
      <c r="HR465" s="76"/>
      <c r="HS465" s="76"/>
      <c r="HT465" s="76"/>
      <c r="HU465" s="76"/>
      <c r="HV465" s="76"/>
      <c r="HW465" s="76"/>
      <c r="HX465" s="76"/>
      <c r="HY465" s="76"/>
      <c r="HZ465" s="76"/>
      <c r="IA465" s="76"/>
      <c r="IB465" s="76"/>
      <c r="IC465" s="76"/>
      <c r="ID465" s="76"/>
      <c r="IE465" s="76"/>
      <c r="IF465" s="76"/>
      <c r="IG465" s="76"/>
      <c r="IH465" s="76"/>
      <c r="II465" s="76"/>
      <c r="IJ465" s="76"/>
      <c r="IK465" s="76"/>
      <c r="IL465" s="76"/>
      <c r="IM465" s="76"/>
      <c r="IN465" s="76"/>
      <c r="IO465" s="76"/>
      <c r="IP465" s="76"/>
      <c r="IQ465" s="76"/>
      <c r="IR465" s="76"/>
      <c r="IS465" s="76"/>
      <c r="IT465" s="76"/>
      <c r="IU465" s="76"/>
      <c r="IV465" s="76"/>
      <c r="IW465" s="76"/>
      <c r="IX465" s="76"/>
      <c r="IY465" s="76"/>
      <c r="IZ465" s="76"/>
      <c r="JA465" s="76"/>
      <c r="JB465" s="76"/>
      <c r="JC465" s="76"/>
      <c r="JD465" s="76"/>
      <c r="JE465" s="76"/>
      <c r="JF465" s="76"/>
      <c r="JG465" s="76"/>
      <c r="JH465" s="76"/>
      <c r="JI465" s="76"/>
      <c r="JJ465" s="76"/>
      <c r="JK465" s="76"/>
      <c r="JL465" s="76"/>
      <c r="JM465" s="76"/>
      <c r="JN465" s="76"/>
      <c r="JO465" s="76"/>
      <c r="JP465" s="76"/>
      <c r="JQ465" s="76"/>
      <c r="JR465" s="76"/>
      <c r="JS465" s="76"/>
      <c r="JT465" s="76"/>
      <c r="JU465" s="76"/>
      <c r="JV465" s="76"/>
      <c r="JW465" s="76"/>
      <c r="JX465" s="76"/>
      <c r="JY465" s="76"/>
      <c r="JZ465" s="76"/>
      <c r="KA465" s="76"/>
      <c r="KB465" s="76"/>
      <c r="KC465" s="76"/>
      <c r="KD465" s="76"/>
      <c r="KE465" s="76"/>
      <c r="KF465" s="76"/>
      <c r="KG465" s="76"/>
      <c r="KH465" s="76"/>
      <c r="KI465" s="76"/>
      <c r="KJ465" s="76"/>
      <c r="KK465" s="76"/>
      <c r="KL465" s="76"/>
      <c r="KM465" s="76"/>
      <c r="KN465" s="76"/>
      <c r="KO465" s="76"/>
      <c r="KP465" s="76"/>
      <c r="KQ465" s="76"/>
      <c r="KR465" s="76"/>
      <c r="KS465" s="76"/>
      <c r="KT465" s="76"/>
      <c r="KU465" s="76"/>
      <c r="KV465" s="76"/>
      <c r="KW465" s="76"/>
      <c r="KX465" s="76"/>
      <c r="KY465" s="76"/>
      <c r="KZ465" s="76"/>
      <c r="LA465" s="76"/>
      <c r="LB465" s="76"/>
      <c r="LC465" s="76"/>
      <c r="LD465" s="76"/>
      <c r="LE465" s="76"/>
      <c r="LF465" s="76"/>
      <c r="LG465" s="76"/>
      <c r="LH465" s="76"/>
      <c r="LI465" s="76"/>
      <c r="LJ465" s="76"/>
      <c r="LK465" s="76"/>
      <c r="LL465" s="76"/>
      <c r="LM465" s="76"/>
      <c r="LN465" s="76"/>
      <c r="LO465" s="76"/>
      <c r="LP465" s="76"/>
      <c r="LQ465" s="76"/>
      <c r="LR465" s="76"/>
      <c r="LS465" s="76"/>
      <c r="LT465" s="76"/>
      <c r="LU465" s="76"/>
      <c r="LV465" s="76"/>
      <c r="LW465" s="76"/>
      <c r="LX465" s="76"/>
      <c r="LY465" s="76"/>
      <c r="LZ465" s="76"/>
      <c r="MA465" s="76"/>
      <c r="MB465" s="76"/>
      <c r="MC465" s="76"/>
      <c r="MD465" s="76"/>
      <c r="ME465" s="76"/>
      <c r="MF465" s="76"/>
      <c r="MG465" s="76"/>
      <c r="MH465" s="76"/>
      <c r="MI465" s="76"/>
      <c r="MJ465" s="76"/>
      <c r="MK465" s="76"/>
      <c r="ML465" s="76"/>
      <c r="MM465" s="76"/>
      <c r="MN465" s="76"/>
      <c r="MO465" s="76"/>
      <c r="MP465" s="76"/>
      <c r="MQ465" s="76"/>
      <c r="MR465" s="76"/>
      <c r="MS465" s="76"/>
      <c r="MT465" s="76"/>
      <c r="MU465" s="76"/>
      <c r="MV465" s="76"/>
      <c r="MW465" s="76"/>
      <c r="MX465" s="76"/>
      <c r="MY465" s="76"/>
      <c r="MZ465" s="76"/>
      <c r="NA465" s="76"/>
      <c r="NB465" s="76"/>
      <c r="NC465" s="76"/>
      <c r="ND465" s="76"/>
      <c r="NE465" s="76"/>
      <c r="NF465" s="76"/>
      <c r="NG465" s="76"/>
      <c r="NH465" s="76"/>
      <c r="NI465" s="76"/>
      <c r="NJ465" s="76"/>
      <c r="NK465" s="76"/>
      <c r="NL465" s="76"/>
      <c r="NM465" s="76"/>
      <c r="NN465" s="76"/>
    </row>
    <row r="466" spans="1:378">
      <c r="A466" s="15">
        <v>458</v>
      </c>
      <c r="B466" s="121"/>
      <c r="C466" s="44"/>
      <c r="D466" s="43"/>
      <c r="E466" s="41"/>
      <c r="F466" s="41"/>
      <c r="G466" s="107"/>
      <c r="H466" s="42"/>
      <c r="I466" s="87">
        <f>COUNTIF(C$9:C466,C466)</f>
        <v>0</v>
      </c>
      <c r="J466" s="101">
        <f t="shared" si="58"/>
        <v>0</v>
      </c>
      <c r="K466" s="102">
        <f t="shared" si="59"/>
        <v>0</v>
      </c>
      <c r="L466" s="103">
        <f t="shared" si="60"/>
        <v>0</v>
      </c>
      <c r="M466" s="75"/>
      <c r="N466" s="76"/>
      <c r="O466" s="76"/>
      <c r="P466" s="76"/>
      <c r="Q466" s="76"/>
      <c r="R466" s="76"/>
      <c r="S466" s="76"/>
      <c r="T466" s="76"/>
      <c r="U466" s="75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5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G466" s="76"/>
      <c r="HH466" s="76"/>
      <c r="HI466" s="76"/>
      <c r="HJ466" s="76"/>
      <c r="HK466" s="76"/>
      <c r="HL466" s="76"/>
      <c r="HM466" s="76"/>
      <c r="HN466" s="76"/>
      <c r="HO466" s="76"/>
      <c r="HP466" s="76"/>
      <c r="HQ466" s="76"/>
      <c r="HR466" s="76"/>
      <c r="HS466" s="76"/>
      <c r="HT466" s="76"/>
      <c r="HU466" s="76"/>
      <c r="HV466" s="76"/>
      <c r="HW466" s="76"/>
      <c r="HX466" s="76"/>
      <c r="HY466" s="76"/>
      <c r="HZ466" s="76"/>
      <c r="IA466" s="76"/>
      <c r="IB466" s="76"/>
      <c r="IC466" s="76"/>
      <c r="ID466" s="76"/>
      <c r="IE466" s="76"/>
      <c r="IF466" s="76"/>
      <c r="IG466" s="76"/>
      <c r="IH466" s="76"/>
      <c r="II466" s="76"/>
      <c r="IJ466" s="76"/>
      <c r="IK466" s="76"/>
      <c r="IL466" s="76"/>
      <c r="IM466" s="76"/>
      <c r="IN466" s="76"/>
      <c r="IO466" s="76"/>
      <c r="IP466" s="76"/>
      <c r="IQ466" s="76"/>
      <c r="IR466" s="76"/>
      <c r="IS466" s="76"/>
      <c r="IT466" s="76"/>
      <c r="IU466" s="76"/>
      <c r="IV466" s="76"/>
      <c r="IW466" s="76"/>
      <c r="IX466" s="76"/>
      <c r="IY466" s="76"/>
      <c r="IZ466" s="76"/>
      <c r="JA466" s="76"/>
      <c r="JB466" s="76"/>
      <c r="JC466" s="76"/>
      <c r="JD466" s="76"/>
      <c r="JE466" s="76"/>
      <c r="JF466" s="76"/>
      <c r="JG466" s="76"/>
      <c r="JH466" s="76"/>
      <c r="JI466" s="76"/>
      <c r="JJ466" s="76"/>
      <c r="JK466" s="76"/>
      <c r="JL466" s="76"/>
      <c r="JM466" s="76"/>
      <c r="JN466" s="76"/>
      <c r="JO466" s="76"/>
      <c r="JP466" s="76"/>
      <c r="JQ466" s="76"/>
      <c r="JR466" s="76"/>
      <c r="JS466" s="76"/>
      <c r="JT466" s="76"/>
      <c r="JU466" s="76"/>
      <c r="JV466" s="76"/>
      <c r="JW466" s="76"/>
      <c r="JX466" s="76"/>
      <c r="JY466" s="76"/>
      <c r="JZ466" s="76"/>
      <c r="KA466" s="76"/>
      <c r="KB466" s="76"/>
      <c r="KC466" s="76"/>
      <c r="KD466" s="76"/>
      <c r="KE466" s="76"/>
      <c r="KF466" s="76"/>
      <c r="KG466" s="76"/>
      <c r="KH466" s="76"/>
      <c r="KI466" s="76"/>
      <c r="KJ466" s="76"/>
      <c r="KK466" s="76"/>
      <c r="KL466" s="76"/>
      <c r="KM466" s="76"/>
      <c r="KN466" s="76"/>
      <c r="KO466" s="76"/>
      <c r="KP466" s="76"/>
      <c r="KQ466" s="76"/>
      <c r="KR466" s="76"/>
      <c r="KS466" s="76"/>
      <c r="KT466" s="76"/>
      <c r="KU466" s="76"/>
      <c r="KV466" s="76"/>
      <c r="KW466" s="76"/>
      <c r="KX466" s="76"/>
      <c r="KY466" s="76"/>
      <c r="KZ466" s="76"/>
      <c r="LA466" s="76"/>
      <c r="LB466" s="76"/>
      <c r="LC466" s="76"/>
      <c r="LD466" s="76"/>
      <c r="LE466" s="76"/>
      <c r="LF466" s="76"/>
      <c r="LG466" s="76"/>
      <c r="LH466" s="76"/>
      <c r="LI466" s="76"/>
      <c r="LJ466" s="76"/>
      <c r="LK466" s="76"/>
      <c r="LL466" s="76"/>
      <c r="LM466" s="76"/>
      <c r="LN466" s="76"/>
      <c r="LO466" s="76"/>
      <c r="LP466" s="76"/>
      <c r="LQ466" s="76"/>
      <c r="LR466" s="76"/>
      <c r="LS466" s="76"/>
      <c r="LT466" s="76"/>
      <c r="LU466" s="76"/>
      <c r="LV466" s="76"/>
      <c r="LW466" s="76"/>
      <c r="LX466" s="76"/>
      <c r="LY466" s="76"/>
      <c r="LZ466" s="76"/>
      <c r="MA466" s="76"/>
      <c r="MB466" s="76"/>
      <c r="MC466" s="76"/>
      <c r="MD466" s="76"/>
      <c r="ME466" s="76"/>
      <c r="MF466" s="76"/>
      <c r="MG466" s="76"/>
      <c r="MH466" s="76"/>
      <c r="MI466" s="76"/>
      <c r="MJ466" s="76"/>
      <c r="MK466" s="76"/>
      <c r="ML466" s="76"/>
      <c r="MM466" s="76"/>
      <c r="MN466" s="76"/>
      <c r="MO466" s="76"/>
      <c r="MP466" s="76"/>
      <c r="MQ466" s="76"/>
      <c r="MR466" s="76"/>
      <c r="MS466" s="76"/>
      <c r="MT466" s="76"/>
      <c r="MU466" s="76"/>
      <c r="MV466" s="76"/>
      <c r="MW466" s="76"/>
      <c r="MX466" s="76"/>
      <c r="MY466" s="76"/>
      <c r="MZ466" s="76"/>
      <c r="NA466" s="76"/>
      <c r="NB466" s="76"/>
      <c r="NC466" s="76"/>
      <c r="ND466" s="76"/>
      <c r="NE466" s="76"/>
      <c r="NF466" s="76"/>
      <c r="NG466" s="76"/>
      <c r="NH466" s="76"/>
      <c r="NI466" s="76"/>
      <c r="NJ466" s="76"/>
      <c r="NK466" s="76"/>
      <c r="NL466" s="76"/>
      <c r="NM466" s="76"/>
      <c r="NN466" s="76"/>
    </row>
    <row r="467" spans="1:378">
      <c r="A467" s="15">
        <v>459</v>
      </c>
      <c r="B467" s="121"/>
      <c r="C467" s="44"/>
      <c r="D467" s="43"/>
      <c r="E467" s="41"/>
      <c r="F467" s="41"/>
      <c r="G467" s="107"/>
      <c r="H467" s="42"/>
      <c r="I467" s="87">
        <f>COUNTIF(C$9:C467,C467)</f>
        <v>0</v>
      </c>
      <c r="J467" s="101">
        <f t="shared" si="58"/>
        <v>0</v>
      </c>
      <c r="K467" s="102">
        <f t="shared" si="59"/>
        <v>0</v>
      </c>
      <c r="L467" s="103">
        <f t="shared" si="60"/>
        <v>0</v>
      </c>
      <c r="M467" s="75"/>
      <c r="N467" s="76"/>
      <c r="O467" s="76"/>
      <c r="P467" s="76"/>
      <c r="Q467" s="76"/>
      <c r="R467" s="76"/>
      <c r="S467" s="76"/>
      <c r="T467" s="76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5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</row>
    <row r="468" spans="1:378">
      <c r="A468" s="15">
        <v>460</v>
      </c>
      <c r="B468" s="121"/>
      <c r="C468" s="44"/>
      <c r="D468" s="43"/>
      <c r="E468" s="41"/>
      <c r="F468" s="41"/>
      <c r="G468" s="107"/>
      <c r="H468" s="42"/>
      <c r="I468" s="87">
        <f>COUNTIF(C$9:C468,C468)</f>
        <v>0</v>
      </c>
      <c r="J468" s="101">
        <f t="shared" si="58"/>
        <v>0</v>
      </c>
      <c r="K468" s="102">
        <f t="shared" si="59"/>
        <v>0</v>
      </c>
      <c r="L468" s="103">
        <f t="shared" si="60"/>
        <v>0</v>
      </c>
      <c r="M468" s="75"/>
      <c r="N468" s="76"/>
      <c r="O468" s="76"/>
      <c r="P468" s="76"/>
      <c r="Q468" s="76"/>
      <c r="R468" s="76"/>
      <c r="S468" s="76"/>
      <c r="T468" s="76"/>
      <c r="U468" s="75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5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</row>
    <row r="469" spans="1:378">
      <c r="A469" s="15">
        <v>461</v>
      </c>
      <c r="B469" s="121"/>
      <c r="C469" s="44"/>
      <c r="D469" s="43"/>
      <c r="E469" s="41"/>
      <c r="F469" s="41"/>
      <c r="G469" s="107"/>
      <c r="H469" s="42"/>
      <c r="I469" s="87">
        <f>COUNTIF(C$9:C469,C469)</f>
        <v>0</v>
      </c>
      <c r="J469" s="101">
        <f t="shared" si="58"/>
        <v>0</v>
      </c>
      <c r="K469" s="102">
        <f t="shared" si="59"/>
        <v>0</v>
      </c>
      <c r="L469" s="103">
        <f t="shared" si="60"/>
        <v>0</v>
      </c>
      <c r="M469" s="75"/>
      <c r="N469" s="76"/>
      <c r="O469" s="76"/>
      <c r="P469" s="76"/>
      <c r="Q469" s="76"/>
      <c r="R469" s="76"/>
      <c r="S469" s="76"/>
      <c r="T469" s="76"/>
      <c r="U469" s="75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5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</row>
    <row r="470" spans="1:378">
      <c r="A470" s="15">
        <v>462</v>
      </c>
      <c r="B470" s="121"/>
      <c r="C470" s="44"/>
      <c r="D470" s="43"/>
      <c r="E470" s="41"/>
      <c r="F470" s="41"/>
      <c r="G470" s="107"/>
      <c r="H470" s="42"/>
      <c r="I470" s="87">
        <f>COUNTIF(C$9:C470,C470)</f>
        <v>0</v>
      </c>
      <c r="J470" s="101">
        <f t="shared" si="58"/>
        <v>0</v>
      </c>
      <c r="K470" s="102">
        <f t="shared" si="59"/>
        <v>0</v>
      </c>
      <c r="L470" s="103">
        <f t="shared" si="60"/>
        <v>0</v>
      </c>
      <c r="M470" s="75"/>
      <c r="N470" s="76"/>
      <c r="O470" s="76"/>
      <c r="P470" s="76"/>
      <c r="Q470" s="76"/>
      <c r="R470" s="76"/>
      <c r="S470" s="76"/>
      <c r="T470" s="76"/>
      <c r="U470" s="75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5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</row>
    <row r="471" spans="1:378">
      <c r="A471" s="15">
        <v>463</v>
      </c>
      <c r="B471" s="121"/>
      <c r="C471" s="44"/>
      <c r="D471" s="43"/>
      <c r="E471" s="41"/>
      <c r="F471" s="41"/>
      <c r="G471" s="107"/>
      <c r="H471" s="42"/>
      <c r="I471" s="87">
        <f>COUNTIF(C$9:C471,C471)</f>
        <v>0</v>
      </c>
      <c r="J471" s="101">
        <f t="shared" si="58"/>
        <v>0</v>
      </c>
      <c r="K471" s="102">
        <f t="shared" si="59"/>
        <v>0</v>
      </c>
      <c r="L471" s="103">
        <f t="shared" si="60"/>
        <v>0</v>
      </c>
      <c r="M471" s="75"/>
      <c r="N471" s="76"/>
      <c r="O471" s="76"/>
      <c r="P471" s="76"/>
      <c r="Q471" s="76"/>
      <c r="R471" s="76"/>
      <c r="S471" s="76"/>
      <c r="T471" s="76"/>
      <c r="U471" s="75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5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</row>
    <row r="472" spans="1:378">
      <c r="A472" s="15">
        <v>464</v>
      </c>
      <c r="B472" s="121"/>
      <c r="C472" s="44"/>
      <c r="D472" s="43"/>
      <c r="E472" s="41"/>
      <c r="F472" s="41"/>
      <c r="G472" s="107"/>
      <c r="H472" s="42"/>
      <c r="I472" s="87">
        <f>COUNTIF(C$9:C472,C472)</f>
        <v>0</v>
      </c>
      <c r="J472" s="101">
        <f t="shared" si="58"/>
        <v>0</v>
      </c>
      <c r="K472" s="102">
        <f t="shared" si="59"/>
        <v>0</v>
      </c>
      <c r="L472" s="103">
        <f t="shared" si="60"/>
        <v>0</v>
      </c>
      <c r="M472" s="75"/>
      <c r="N472" s="76"/>
      <c r="O472" s="76"/>
      <c r="P472" s="76"/>
      <c r="Q472" s="76"/>
      <c r="R472" s="76"/>
      <c r="S472" s="76"/>
      <c r="T472" s="76"/>
      <c r="U472" s="75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5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</row>
    <row r="473" spans="1:378">
      <c r="A473" s="15">
        <v>465</v>
      </c>
      <c r="B473" s="121"/>
      <c r="C473" s="44"/>
      <c r="D473" s="43"/>
      <c r="E473" s="41"/>
      <c r="F473" s="41"/>
      <c r="G473" s="107"/>
      <c r="H473" s="42"/>
      <c r="I473" s="87">
        <f>COUNTIF(C$9:C473,C473)</f>
        <v>0</v>
      </c>
      <c r="J473" s="101">
        <f t="shared" si="58"/>
        <v>0</v>
      </c>
      <c r="K473" s="102">
        <f t="shared" si="59"/>
        <v>0</v>
      </c>
      <c r="L473" s="103">
        <f t="shared" si="60"/>
        <v>0</v>
      </c>
      <c r="M473" s="75"/>
      <c r="N473" s="76"/>
      <c r="O473" s="76"/>
      <c r="P473" s="76"/>
      <c r="Q473" s="76"/>
      <c r="R473" s="76"/>
      <c r="S473" s="76"/>
      <c r="T473" s="76"/>
      <c r="U473" s="75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5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</row>
    <row r="474" spans="1:378">
      <c r="A474" s="15">
        <v>466</v>
      </c>
      <c r="B474" s="121"/>
      <c r="C474" s="44"/>
      <c r="D474" s="43"/>
      <c r="E474" s="41"/>
      <c r="F474" s="41"/>
      <c r="G474" s="107"/>
      <c r="H474" s="42"/>
      <c r="I474" s="87">
        <f>COUNTIF(C$9:C474,C474)</f>
        <v>0</v>
      </c>
      <c r="J474" s="101">
        <f t="shared" si="58"/>
        <v>0</v>
      </c>
      <c r="K474" s="102">
        <f t="shared" si="59"/>
        <v>0</v>
      </c>
      <c r="L474" s="103">
        <f t="shared" si="60"/>
        <v>0</v>
      </c>
      <c r="M474" s="75"/>
      <c r="N474" s="76"/>
      <c r="O474" s="76"/>
      <c r="P474" s="76"/>
      <c r="Q474" s="76"/>
      <c r="R474" s="76"/>
      <c r="S474" s="76"/>
      <c r="T474" s="76"/>
      <c r="U474" s="75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5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</row>
    <row r="475" spans="1:378">
      <c r="A475" s="15">
        <v>467</v>
      </c>
      <c r="B475" s="121"/>
      <c r="C475" s="44"/>
      <c r="D475" s="43"/>
      <c r="E475" s="41"/>
      <c r="F475" s="41"/>
      <c r="G475" s="107"/>
      <c r="H475" s="42"/>
      <c r="I475" s="87">
        <f>COUNTIF(C$9:C475,C475)</f>
        <v>0</v>
      </c>
      <c r="J475" s="101">
        <f t="shared" si="58"/>
        <v>0</v>
      </c>
      <c r="K475" s="102">
        <f t="shared" si="59"/>
        <v>0</v>
      </c>
      <c r="L475" s="103">
        <f t="shared" si="60"/>
        <v>0</v>
      </c>
      <c r="M475" s="75"/>
      <c r="N475" s="76"/>
      <c r="O475" s="76"/>
      <c r="P475" s="76"/>
      <c r="Q475" s="76"/>
      <c r="R475" s="76"/>
      <c r="S475" s="76"/>
      <c r="T475" s="76"/>
      <c r="U475" s="75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5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</row>
    <row r="476" spans="1:378">
      <c r="A476" s="15">
        <v>468</v>
      </c>
      <c r="B476" s="121"/>
      <c r="C476" s="44"/>
      <c r="D476" s="43"/>
      <c r="E476" s="41"/>
      <c r="F476" s="41"/>
      <c r="G476" s="107"/>
      <c r="H476" s="42"/>
      <c r="I476" s="87">
        <f>COUNTIF(C$9:C476,C476)</f>
        <v>0</v>
      </c>
      <c r="J476" s="101">
        <f t="shared" si="58"/>
        <v>0</v>
      </c>
      <c r="K476" s="102">
        <f t="shared" si="59"/>
        <v>0</v>
      </c>
      <c r="L476" s="103">
        <f t="shared" si="60"/>
        <v>0</v>
      </c>
      <c r="M476" s="75"/>
      <c r="N476" s="76"/>
      <c r="O476" s="76"/>
      <c r="P476" s="76"/>
      <c r="Q476" s="76"/>
      <c r="R476" s="76"/>
      <c r="S476" s="76"/>
      <c r="T476" s="76"/>
      <c r="U476" s="75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5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</row>
    <row r="477" spans="1:378">
      <c r="A477" s="15">
        <v>469</v>
      </c>
      <c r="B477" s="121"/>
      <c r="C477" s="44"/>
      <c r="D477" s="43"/>
      <c r="E477" s="41"/>
      <c r="F477" s="41"/>
      <c r="G477" s="107"/>
      <c r="H477" s="42"/>
      <c r="I477" s="87">
        <f>COUNTIF(C$9:C477,C477)</f>
        <v>0</v>
      </c>
      <c r="J477" s="101">
        <f t="shared" si="58"/>
        <v>0</v>
      </c>
      <c r="K477" s="102">
        <f t="shared" si="59"/>
        <v>0</v>
      </c>
      <c r="L477" s="103">
        <f t="shared" si="60"/>
        <v>0</v>
      </c>
      <c r="M477" s="75"/>
      <c r="N477" s="76"/>
      <c r="O477" s="76"/>
      <c r="P477" s="76"/>
      <c r="Q477" s="76"/>
      <c r="R477" s="76"/>
      <c r="S477" s="76"/>
      <c r="T477" s="76"/>
      <c r="U477" s="75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5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</row>
    <row r="478" spans="1:378">
      <c r="A478" s="15">
        <v>470</v>
      </c>
      <c r="B478" s="121"/>
      <c r="C478" s="44"/>
      <c r="D478" s="43"/>
      <c r="E478" s="41"/>
      <c r="F478" s="41"/>
      <c r="G478" s="107"/>
      <c r="H478" s="42"/>
      <c r="I478" s="87">
        <f>COUNTIF(C$9:C478,C478)</f>
        <v>0</v>
      </c>
      <c r="J478" s="101">
        <f t="shared" si="58"/>
        <v>0</v>
      </c>
      <c r="K478" s="102">
        <f t="shared" si="59"/>
        <v>0</v>
      </c>
      <c r="L478" s="103">
        <f t="shared" si="60"/>
        <v>0</v>
      </c>
      <c r="M478" s="75"/>
      <c r="N478" s="76"/>
      <c r="O478" s="76"/>
      <c r="P478" s="76"/>
      <c r="Q478" s="76"/>
      <c r="R478" s="76"/>
      <c r="S478" s="76"/>
      <c r="T478" s="76"/>
      <c r="U478" s="75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5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  <c r="HF478" s="76"/>
      <c r="HG478" s="76"/>
      <c r="HH478" s="76"/>
      <c r="HI478" s="76"/>
      <c r="HJ478" s="76"/>
      <c r="HK478" s="76"/>
      <c r="HL478" s="76"/>
      <c r="HM478" s="76"/>
      <c r="HN478" s="76"/>
      <c r="HO478" s="76"/>
      <c r="HP478" s="76"/>
      <c r="HQ478" s="76"/>
      <c r="HR478" s="76"/>
      <c r="HS478" s="76"/>
      <c r="HT478" s="76"/>
      <c r="HU478" s="76"/>
      <c r="HV478" s="76"/>
      <c r="HW478" s="76"/>
      <c r="HX478" s="76"/>
      <c r="HY478" s="76"/>
      <c r="HZ478" s="76"/>
      <c r="IA478" s="76"/>
      <c r="IB478" s="76"/>
      <c r="IC478" s="76"/>
      <c r="ID478" s="76"/>
      <c r="IE478" s="76"/>
      <c r="IF478" s="76"/>
      <c r="IG478" s="76"/>
      <c r="IH478" s="76"/>
      <c r="II478" s="76"/>
      <c r="IJ478" s="76"/>
      <c r="IK478" s="76"/>
      <c r="IL478" s="76"/>
      <c r="IM478" s="76"/>
      <c r="IN478" s="76"/>
      <c r="IO478" s="76"/>
      <c r="IP478" s="76"/>
      <c r="IQ478" s="76"/>
      <c r="IR478" s="76"/>
      <c r="IS478" s="76"/>
      <c r="IT478" s="76"/>
      <c r="IU478" s="76"/>
      <c r="IV478" s="76"/>
      <c r="IW478" s="76"/>
      <c r="IX478" s="76"/>
      <c r="IY478" s="76"/>
      <c r="IZ478" s="76"/>
      <c r="JA478" s="76"/>
      <c r="JB478" s="76"/>
      <c r="JC478" s="76"/>
      <c r="JD478" s="76"/>
      <c r="JE478" s="76"/>
      <c r="JF478" s="76"/>
      <c r="JG478" s="76"/>
      <c r="JH478" s="76"/>
      <c r="JI478" s="76"/>
      <c r="JJ478" s="76"/>
      <c r="JK478" s="76"/>
      <c r="JL478" s="76"/>
      <c r="JM478" s="76"/>
      <c r="JN478" s="76"/>
      <c r="JO478" s="76"/>
      <c r="JP478" s="76"/>
      <c r="JQ478" s="76"/>
      <c r="JR478" s="76"/>
      <c r="JS478" s="76"/>
      <c r="JT478" s="76"/>
      <c r="JU478" s="76"/>
      <c r="JV478" s="76"/>
      <c r="JW478" s="76"/>
      <c r="JX478" s="76"/>
      <c r="JY478" s="76"/>
      <c r="JZ478" s="76"/>
      <c r="KA478" s="76"/>
      <c r="KB478" s="76"/>
      <c r="KC478" s="76"/>
      <c r="KD478" s="76"/>
      <c r="KE478" s="76"/>
      <c r="KF478" s="76"/>
      <c r="KG478" s="76"/>
      <c r="KH478" s="76"/>
      <c r="KI478" s="76"/>
      <c r="KJ478" s="76"/>
      <c r="KK478" s="76"/>
      <c r="KL478" s="76"/>
      <c r="KM478" s="76"/>
      <c r="KN478" s="76"/>
      <c r="KO478" s="76"/>
      <c r="KP478" s="76"/>
      <c r="KQ478" s="76"/>
      <c r="KR478" s="76"/>
      <c r="KS478" s="76"/>
      <c r="KT478" s="76"/>
      <c r="KU478" s="76"/>
      <c r="KV478" s="76"/>
      <c r="KW478" s="76"/>
      <c r="KX478" s="76"/>
      <c r="KY478" s="76"/>
      <c r="KZ478" s="76"/>
      <c r="LA478" s="76"/>
      <c r="LB478" s="76"/>
      <c r="LC478" s="76"/>
      <c r="LD478" s="76"/>
      <c r="LE478" s="76"/>
      <c r="LF478" s="76"/>
      <c r="LG478" s="76"/>
      <c r="LH478" s="76"/>
      <c r="LI478" s="76"/>
      <c r="LJ478" s="76"/>
      <c r="LK478" s="76"/>
      <c r="LL478" s="76"/>
      <c r="LM478" s="76"/>
      <c r="LN478" s="76"/>
      <c r="LO478" s="76"/>
      <c r="LP478" s="76"/>
      <c r="LQ478" s="76"/>
      <c r="LR478" s="76"/>
      <c r="LS478" s="76"/>
      <c r="LT478" s="76"/>
      <c r="LU478" s="76"/>
      <c r="LV478" s="76"/>
      <c r="LW478" s="76"/>
      <c r="LX478" s="76"/>
      <c r="LY478" s="76"/>
      <c r="LZ478" s="76"/>
      <c r="MA478" s="76"/>
      <c r="MB478" s="76"/>
      <c r="MC478" s="76"/>
      <c r="MD478" s="76"/>
      <c r="ME478" s="76"/>
      <c r="MF478" s="76"/>
      <c r="MG478" s="76"/>
      <c r="MH478" s="76"/>
      <c r="MI478" s="76"/>
      <c r="MJ478" s="76"/>
      <c r="MK478" s="76"/>
      <c r="ML478" s="76"/>
      <c r="MM478" s="76"/>
      <c r="MN478" s="76"/>
      <c r="MO478" s="76"/>
      <c r="MP478" s="76"/>
      <c r="MQ478" s="76"/>
      <c r="MR478" s="76"/>
      <c r="MS478" s="76"/>
      <c r="MT478" s="76"/>
      <c r="MU478" s="76"/>
      <c r="MV478" s="76"/>
      <c r="MW478" s="76"/>
      <c r="MX478" s="76"/>
      <c r="MY478" s="76"/>
      <c r="MZ478" s="76"/>
      <c r="NA478" s="76"/>
      <c r="NB478" s="76"/>
      <c r="NC478" s="76"/>
      <c r="ND478" s="76"/>
      <c r="NE478" s="76"/>
      <c r="NF478" s="76"/>
      <c r="NG478" s="76"/>
      <c r="NH478" s="76"/>
      <c r="NI478" s="76"/>
      <c r="NJ478" s="76"/>
      <c r="NK478" s="76"/>
      <c r="NL478" s="76"/>
      <c r="NM478" s="76"/>
      <c r="NN478" s="76"/>
    </row>
    <row r="479" spans="1:378">
      <c r="A479" s="15">
        <v>471</v>
      </c>
      <c r="B479" s="121"/>
      <c r="C479" s="44"/>
      <c r="D479" s="43"/>
      <c r="E479" s="41"/>
      <c r="F479" s="41"/>
      <c r="G479" s="107"/>
      <c r="H479" s="42"/>
      <c r="I479" s="87">
        <f>COUNTIF(C$9:C479,C479)</f>
        <v>0</v>
      </c>
      <c r="J479" s="101">
        <f t="shared" si="58"/>
        <v>0</v>
      </c>
      <c r="K479" s="102">
        <f t="shared" si="59"/>
        <v>0</v>
      </c>
      <c r="L479" s="103">
        <f t="shared" si="60"/>
        <v>0</v>
      </c>
      <c r="M479" s="75"/>
      <c r="N479" s="76"/>
      <c r="O479" s="76"/>
      <c r="P479" s="76"/>
      <c r="Q479" s="76"/>
      <c r="R479" s="76"/>
      <c r="S479" s="76"/>
      <c r="T479" s="76"/>
      <c r="U479" s="75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5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  <c r="HF479" s="76"/>
      <c r="HG479" s="76"/>
      <c r="HH479" s="76"/>
      <c r="HI479" s="76"/>
      <c r="HJ479" s="76"/>
      <c r="HK479" s="76"/>
      <c r="HL479" s="76"/>
      <c r="HM479" s="76"/>
      <c r="HN479" s="76"/>
      <c r="HO479" s="76"/>
      <c r="HP479" s="76"/>
      <c r="HQ479" s="76"/>
      <c r="HR479" s="76"/>
      <c r="HS479" s="76"/>
      <c r="HT479" s="76"/>
      <c r="HU479" s="76"/>
      <c r="HV479" s="76"/>
      <c r="HW479" s="76"/>
      <c r="HX479" s="76"/>
      <c r="HY479" s="76"/>
      <c r="HZ479" s="76"/>
      <c r="IA479" s="76"/>
      <c r="IB479" s="76"/>
      <c r="IC479" s="76"/>
      <c r="ID479" s="76"/>
      <c r="IE479" s="76"/>
      <c r="IF479" s="76"/>
      <c r="IG479" s="76"/>
      <c r="IH479" s="76"/>
      <c r="II479" s="76"/>
      <c r="IJ479" s="76"/>
      <c r="IK479" s="76"/>
      <c r="IL479" s="76"/>
      <c r="IM479" s="76"/>
      <c r="IN479" s="76"/>
      <c r="IO479" s="76"/>
      <c r="IP479" s="76"/>
      <c r="IQ479" s="76"/>
      <c r="IR479" s="76"/>
      <c r="IS479" s="76"/>
      <c r="IT479" s="76"/>
      <c r="IU479" s="76"/>
      <c r="IV479" s="76"/>
      <c r="IW479" s="76"/>
      <c r="IX479" s="76"/>
      <c r="IY479" s="76"/>
      <c r="IZ479" s="76"/>
      <c r="JA479" s="76"/>
      <c r="JB479" s="76"/>
      <c r="JC479" s="76"/>
      <c r="JD479" s="76"/>
      <c r="JE479" s="76"/>
      <c r="JF479" s="76"/>
      <c r="JG479" s="76"/>
      <c r="JH479" s="76"/>
      <c r="JI479" s="76"/>
      <c r="JJ479" s="76"/>
      <c r="JK479" s="76"/>
      <c r="JL479" s="76"/>
      <c r="JM479" s="76"/>
      <c r="JN479" s="76"/>
      <c r="JO479" s="76"/>
      <c r="JP479" s="76"/>
      <c r="JQ479" s="76"/>
      <c r="JR479" s="76"/>
      <c r="JS479" s="76"/>
      <c r="JT479" s="76"/>
      <c r="JU479" s="76"/>
      <c r="JV479" s="76"/>
      <c r="JW479" s="76"/>
      <c r="JX479" s="76"/>
      <c r="JY479" s="76"/>
      <c r="JZ479" s="76"/>
      <c r="KA479" s="76"/>
      <c r="KB479" s="76"/>
      <c r="KC479" s="76"/>
      <c r="KD479" s="76"/>
      <c r="KE479" s="76"/>
      <c r="KF479" s="76"/>
      <c r="KG479" s="76"/>
      <c r="KH479" s="76"/>
      <c r="KI479" s="76"/>
      <c r="KJ479" s="76"/>
      <c r="KK479" s="76"/>
      <c r="KL479" s="76"/>
      <c r="KM479" s="76"/>
      <c r="KN479" s="76"/>
      <c r="KO479" s="76"/>
      <c r="KP479" s="76"/>
      <c r="KQ479" s="76"/>
      <c r="KR479" s="76"/>
      <c r="KS479" s="76"/>
      <c r="KT479" s="76"/>
      <c r="KU479" s="76"/>
      <c r="KV479" s="76"/>
      <c r="KW479" s="76"/>
      <c r="KX479" s="76"/>
      <c r="KY479" s="76"/>
      <c r="KZ479" s="76"/>
      <c r="LA479" s="76"/>
      <c r="LB479" s="76"/>
      <c r="LC479" s="76"/>
      <c r="LD479" s="76"/>
      <c r="LE479" s="76"/>
      <c r="LF479" s="76"/>
      <c r="LG479" s="76"/>
      <c r="LH479" s="76"/>
      <c r="LI479" s="76"/>
      <c r="LJ479" s="76"/>
      <c r="LK479" s="76"/>
      <c r="LL479" s="76"/>
      <c r="LM479" s="76"/>
      <c r="LN479" s="76"/>
      <c r="LO479" s="76"/>
      <c r="LP479" s="76"/>
      <c r="LQ479" s="76"/>
      <c r="LR479" s="76"/>
      <c r="LS479" s="76"/>
      <c r="LT479" s="76"/>
      <c r="LU479" s="76"/>
      <c r="LV479" s="76"/>
      <c r="LW479" s="76"/>
      <c r="LX479" s="76"/>
      <c r="LY479" s="76"/>
      <c r="LZ479" s="76"/>
      <c r="MA479" s="76"/>
      <c r="MB479" s="76"/>
      <c r="MC479" s="76"/>
      <c r="MD479" s="76"/>
      <c r="ME479" s="76"/>
      <c r="MF479" s="76"/>
      <c r="MG479" s="76"/>
      <c r="MH479" s="76"/>
      <c r="MI479" s="76"/>
      <c r="MJ479" s="76"/>
      <c r="MK479" s="76"/>
      <c r="ML479" s="76"/>
      <c r="MM479" s="76"/>
      <c r="MN479" s="76"/>
      <c r="MO479" s="76"/>
      <c r="MP479" s="76"/>
      <c r="MQ479" s="76"/>
      <c r="MR479" s="76"/>
      <c r="MS479" s="76"/>
      <c r="MT479" s="76"/>
      <c r="MU479" s="76"/>
      <c r="MV479" s="76"/>
      <c r="MW479" s="76"/>
      <c r="MX479" s="76"/>
      <c r="MY479" s="76"/>
      <c r="MZ479" s="76"/>
      <c r="NA479" s="76"/>
      <c r="NB479" s="76"/>
      <c r="NC479" s="76"/>
      <c r="ND479" s="76"/>
      <c r="NE479" s="76"/>
      <c r="NF479" s="76"/>
      <c r="NG479" s="76"/>
      <c r="NH479" s="76"/>
      <c r="NI479" s="76"/>
      <c r="NJ479" s="76"/>
      <c r="NK479" s="76"/>
      <c r="NL479" s="76"/>
      <c r="NM479" s="76"/>
      <c r="NN479" s="76"/>
    </row>
    <row r="480" spans="1:378">
      <c r="A480" s="15">
        <v>472</v>
      </c>
      <c r="B480" s="121"/>
      <c r="C480" s="44"/>
      <c r="D480" s="43"/>
      <c r="E480" s="41"/>
      <c r="F480" s="41"/>
      <c r="G480" s="107"/>
      <c r="H480" s="42"/>
      <c r="I480" s="87">
        <f>COUNTIF(C$9:C480,C480)</f>
        <v>0</v>
      </c>
      <c r="J480" s="101">
        <f t="shared" si="58"/>
        <v>0</v>
      </c>
      <c r="K480" s="102">
        <f t="shared" si="59"/>
        <v>0</v>
      </c>
      <c r="L480" s="103">
        <f t="shared" si="60"/>
        <v>0</v>
      </c>
      <c r="M480" s="75"/>
      <c r="N480" s="76"/>
      <c r="O480" s="76"/>
      <c r="P480" s="76"/>
      <c r="Q480" s="76"/>
      <c r="R480" s="76"/>
      <c r="S480" s="76"/>
      <c r="T480" s="76"/>
      <c r="U480" s="75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5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  <c r="HF480" s="76"/>
      <c r="HG480" s="76"/>
      <c r="HH480" s="76"/>
      <c r="HI480" s="76"/>
      <c r="HJ480" s="76"/>
      <c r="HK480" s="76"/>
      <c r="HL480" s="76"/>
      <c r="HM480" s="76"/>
      <c r="HN480" s="76"/>
      <c r="HO480" s="76"/>
      <c r="HP480" s="76"/>
      <c r="HQ480" s="76"/>
      <c r="HR480" s="76"/>
      <c r="HS480" s="76"/>
      <c r="HT480" s="76"/>
      <c r="HU480" s="76"/>
      <c r="HV480" s="76"/>
      <c r="HW480" s="76"/>
      <c r="HX480" s="76"/>
      <c r="HY480" s="76"/>
      <c r="HZ480" s="76"/>
      <c r="IA480" s="76"/>
      <c r="IB480" s="76"/>
      <c r="IC480" s="76"/>
      <c r="ID480" s="76"/>
      <c r="IE480" s="76"/>
      <c r="IF480" s="76"/>
      <c r="IG480" s="76"/>
      <c r="IH480" s="76"/>
      <c r="II480" s="76"/>
      <c r="IJ480" s="76"/>
      <c r="IK480" s="76"/>
      <c r="IL480" s="76"/>
      <c r="IM480" s="76"/>
      <c r="IN480" s="76"/>
      <c r="IO480" s="76"/>
      <c r="IP480" s="76"/>
      <c r="IQ480" s="76"/>
      <c r="IR480" s="76"/>
      <c r="IS480" s="76"/>
      <c r="IT480" s="76"/>
      <c r="IU480" s="76"/>
      <c r="IV480" s="76"/>
      <c r="IW480" s="76"/>
      <c r="IX480" s="76"/>
      <c r="IY480" s="76"/>
      <c r="IZ480" s="76"/>
      <c r="JA480" s="76"/>
      <c r="JB480" s="76"/>
      <c r="JC480" s="76"/>
      <c r="JD480" s="76"/>
      <c r="JE480" s="76"/>
      <c r="JF480" s="76"/>
      <c r="JG480" s="76"/>
      <c r="JH480" s="76"/>
      <c r="JI480" s="76"/>
      <c r="JJ480" s="76"/>
      <c r="JK480" s="76"/>
      <c r="JL480" s="76"/>
      <c r="JM480" s="76"/>
      <c r="JN480" s="76"/>
      <c r="JO480" s="76"/>
      <c r="JP480" s="76"/>
      <c r="JQ480" s="76"/>
      <c r="JR480" s="76"/>
      <c r="JS480" s="76"/>
      <c r="JT480" s="76"/>
      <c r="JU480" s="76"/>
      <c r="JV480" s="76"/>
      <c r="JW480" s="76"/>
      <c r="JX480" s="76"/>
      <c r="JY480" s="76"/>
      <c r="JZ480" s="76"/>
      <c r="KA480" s="76"/>
      <c r="KB480" s="76"/>
      <c r="KC480" s="76"/>
      <c r="KD480" s="76"/>
      <c r="KE480" s="76"/>
      <c r="KF480" s="76"/>
      <c r="KG480" s="76"/>
      <c r="KH480" s="76"/>
      <c r="KI480" s="76"/>
      <c r="KJ480" s="76"/>
      <c r="KK480" s="76"/>
      <c r="KL480" s="76"/>
      <c r="KM480" s="76"/>
      <c r="KN480" s="76"/>
      <c r="KO480" s="76"/>
      <c r="KP480" s="76"/>
      <c r="KQ480" s="76"/>
      <c r="KR480" s="76"/>
      <c r="KS480" s="76"/>
      <c r="KT480" s="76"/>
      <c r="KU480" s="76"/>
      <c r="KV480" s="76"/>
      <c r="KW480" s="76"/>
      <c r="KX480" s="76"/>
      <c r="KY480" s="76"/>
      <c r="KZ480" s="76"/>
      <c r="LA480" s="76"/>
      <c r="LB480" s="76"/>
      <c r="LC480" s="76"/>
      <c r="LD480" s="76"/>
      <c r="LE480" s="76"/>
      <c r="LF480" s="76"/>
      <c r="LG480" s="76"/>
      <c r="LH480" s="76"/>
      <c r="LI480" s="76"/>
      <c r="LJ480" s="76"/>
      <c r="LK480" s="76"/>
      <c r="LL480" s="76"/>
      <c r="LM480" s="76"/>
      <c r="LN480" s="76"/>
      <c r="LO480" s="76"/>
      <c r="LP480" s="76"/>
      <c r="LQ480" s="76"/>
      <c r="LR480" s="76"/>
      <c r="LS480" s="76"/>
      <c r="LT480" s="76"/>
      <c r="LU480" s="76"/>
      <c r="LV480" s="76"/>
      <c r="LW480" s="76"/>
      <c r="LX480" s="76"/>
      <c r="LY480" s="76"/>
      <c r="LZ480" s="76"/>
      <c r="MA480" s="76"/>
      <c r="MB480" s="76"/>
      <c r="MC480" s="76"/>
      <c r="MD480" s="76"/>
      <c r="ME480" s="76"/>
      <c r="MF480" s="76"/>
      <c r="MG480" s="76"/>
      <c r="MH480" s="76"/>
      <c r="MI480" s="76"/>
      <c r="MJ480" s="76"/>
      <c r="MK480" s="76"/>
      <c r="ML480" s="76"/>
      <c r="MM480" s="76"/>
      <c r="MN480" s="76"/>
      <c r="MO480" s="76"/>
      <c r="MP480" s="76"/>
      <c r="MQ480" s="76"/>
      <c r="MR480" s="76"/>
      <c r="MS480" s="76"/>
      <c r="MT480" s="76"/>
      <c r="MU480" s="76"/>
      <c r="MV480" s="76"/>
      <c r="MW480" s="76"/>
      <c r="MX480" s="76"/>
      <c r="MY480" s="76"/>
      <c r="MZ480" s="76"/>
      <c r="NA480" s="76"/>
      <c r="NB480" s="76"/>
      <c r="NC480" s="76"/>
      <c r="ND480" s="76"/>
      <c r="NE480" s="76"/>
      <c r="NF480" s="76"/>
      <c r="NG480" s="76"/>
      <c r="NH480" s="76"/>
      <c r="NI480" s="76"/>
      <c r="NJ480" s="76"/>
      <c r="NK480" s="76"/>
      <c r="NL480" s="76"/>
      <c r="NM480" s="76"/>
      <c r="NN480" s="76"/>
    </row>
    <row r="481" spans="1:378">
      <c r="A481" s="15">
        <v>473</v>
      </c>
      <c r="B481" s="121"/>
      <c r="C481" s="44"/>
      <c r="D481" s="43"/>
      <c r="E481" s="41"/>
      <c r="F481" s="41"/>
      <c r="G481" s="107"/>
      <c r="H481" s="42"/>
      <c r="I481" s="87">
        <f>COUNTIF(C$9:C481,C481)</f>
        <v>0</v>
      </c>
      <c r="J481" s="101">
        <f t="shared" si="58"/>
        <v>0</v>
      </c>
      <c r="K481" s="102">
        <f t="shared" si="59"/>
        <v>0</v>
      </c>
      <c r="L481" s="103">
        <f t="shared" si="60"/>
        <v>0</v>
      </c>
      <c r="M481" s="75"/>
      <c r="N481" s="76"/>
      <c r="O481" s="76"/>
      <c r="P481" s="76"/>
      <c r="Q481" s="76"/>
      <c r="R481" s="76"/>
      <c r="S481" s="76"/>
      <c r="T481" s="76"/>
      <c r="U481" s="75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5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  <c r="HF481" s="76"/>
      <c r="HG481" s="76"/>
      <c r="HH481" s="76"/>
      <c r="HI481" s="76"/>
      <c r="HJ481" s="76"/>
      <c r="HK481" s="76"/>
      <c r="HL481" s="76"/>
      <c r="HM481" s="76"/>
      <c r="HN481" s="76"/>
      <c r="HO481" s="76"/>
      <c r="HP481" s="76"/>
      <c r="HQ481" s="76"/>
      <c r="HR481" s="76"/>
      <c r="HS481" s="76"/>
      <c r="HT481" s="76"/>
      <c r="HU481" s="76"/>
      <c r="HV481" s="76"/>
      <c r="HW481" s="76"/>
      <c r="HX481" s="76"/>
      <c r="HY481" s="76"/>
      <c r="HZ481" s="76"/>
      <c r="IA481" s="76"/>
      <c r="IB481" s="76"/>
      <c r="IC481" s="76"/>
      <c r="ID481" s="76"/>
      <c r="IE481" s="76"/>
      <c r="IF481" s="76"/>
      <c r="IG481" s="76"/>
      <c r="IH481" s="76"/>
      <c r="II481" s="76"/>
      <c r="IJ481" s="76"/>
      <c r="IK481" s="76"/>
      <c r="IL481" s="76"/>
      <c r="IM481" s="76"/>
      <c r="IN481" s="76"/>
      <c r="IO481" s="76"/>
      <c r="IP481" s="76"/>
      <c r="IQ481" s="76"/>
      <c r="IR481" s="76"/>
      <c r="IS481" s="76"/>
      <c r="IT481" s="76"/>
      <c r="IU481" s="76"/>
      <c r="IV481" s="76"/>
      <c r="IW481" s="76"/>
      <c r="IX481" s="76"/>
      <c r="IY481" s="76"/>
      <c r="IZ481" s="76"/>
      <c r="JA481" s="76"/>
      <c r="JB481" s="76"/>
      <c r="JC481" s="76"/>
      <c r="JD481" s="76"/>
      <c r="JE481" s="76"/>
      <c r="JF481" s="76"/>
      <c r="JG481" s="76"/>
      <c r="JH481" s="76"/>
      <c r="JI481" s="76"/>
      <c r="JJ481" s="76"/>
      <c r="JK481" s="76"/>
      <c r="JL481" s="76"/>
      <c r="JM481" s="76"/>
      <c r="JN481" s="76"/>
      <c r="JO481" s="76"/>
      <c r="JP481" s="76"/>
      <c r="JQ481" s="76"/>
      <c r="JR481" s="76"/>
      <c r="JS481" s="76"/>
      <c r="JT481" s="76"/>
      <c r="JU481" s="76"/>
      <c r="JV481" s="76"/>
      <c r="JW481" s="76"/>
      <c r="JX481" s="76"/>
      <c r="JY481" s="76"/>
      <c r="JZ481" s="76"/>
      <c r="KA481" s="76"/>
      <c r="KB481" s="76"/>
      <c r="KC481" s="76"/>
      <c r="KD481" s="76"/>
      <c r="KE481" s="76"/>
      <c r="KF481" s="76"/>
      <c r="KG481" s="76"/>
      <c r="KH481" s="76"/>
      <c r="KI481" s="76"/>
      <c r="KJ481" s="76"/>
      <c r="KK481" s="76"/>
      <c r="KL481" s="76"/>
      <c r="KM481" s="76"/>
      <c r="KN481" s="76"/>
      <c r="KO481" s="76"/>
      <c r="KP481" s="76"/>
      <c r="KQ481" s="76"/>
      <c r="KR481" s="76"/>
      <c r="KS481" s="76"/>
      <c r="KT481" s="76"/>
      <c r="KU481" s="76"/>
      <c r="KV481" s="76"/>
      <c r="KW481" s="76"/>
      <c r="KX481" s="76"/>
      <c r="KY481" s="76"/>
      <c r="KZ481" s="76"/>
      <c r="LA481" s="76"/>
      <c r="LB481" s="76"/>
      <c r="LC481" s="76"/>
      <c r="LD481" s="76"/>
      <c r="LE481" s="76"/>
      <c r="LF481" s="76"/>
      <c r="LG481" s="76"/>
      <c r="LH481" s="76"/>
      <c r="LI481" s="76"/>
      <c r="LJ481" s="76"/>
      <c r="LK481" s="76"/>
      <c r="LL481" s="76"/>
      <c r="LM481" s="76"/>
      <c r="LN481" s="76"/>
      <c r="LO481" s="76"/>
      <c r="LP481" s="76"/>
      <c r="LQ481" s="76"/>
      <c r="LR481" s="76"/>
      <c r="LS481" s="76"/>
      <c r="LT481" s="76"/>
      <c r="LU481" s="76"/>
      <c r="LV481" s="76"/>
      <c r="LW481" s="76"/>
      <c r="LX481" s="76"/>
      <c r="LY481" s="76"/>
      <c r="LZ481" s="76"/>
      <c r="MA481" s="76"/>
      <c r="MB481" s="76"/>
      <c r="MC481" s="76"/>
      <c r="MD481" s="76"/>
      <c r="ME481" s="76"/>
      <c r="MF481" s="76"/>
      <c r="MG481" s="76"/>
      <c r="MH481" s="76"/>
      <c r="MI481" s="76"/>
      <c r="MJ481" s="76"/>
      <c r="MK481" s="76"/>
      <c r="ML481" s="76"/>
      <c r="MM481" s="76"/>
      <c r="MN481" s="76"/>
      <c r="MO481" s="76"/>
      <c r="MP481" s="76"/>
      <c r="MQ481" s="76"/>
      <c r="MR481" s="76"/>
      <c r="MS481" s="76"/>
      <c r="MT481" s="76"/>
      <c r="MU481" s="76"/>
      <c r="MV481" s="76"/>
      <c r="MW481" s="76"/>
      <c r="MX481" s="76"/>
      <c r="MY481" s="76"/>
      <c r="MZ481" s="76"/>
      <c r="NA481" s="76"/>
      <c r="NB481" s="76"/>
      <c r="NC481" s="76"/>
      <c r="ND481" s="76"/>
      <c r="NE481" s="76"/>
      <c r="NF481" s="76"/>
      <c r="NG481" s="76"/>
      <c r="NH481" s="76"/>
      <c r="NI481" s="76"/>
      <c r="NJ481" s="76"/>
      <c r="NK481" s="76"/>
      <c r="NL481" s="76"/>
      <c r="NM481" s="76"/>
      <c r="NN481" s="76"/>
    </row>
    <row r="482" spans="1:378">
      <c r="A482" s="15">
        <v>474</v>
      </c>
      <c r="B482" s="121"/>
      <c r="C482" s="44"/>
      <c r="D482" s="43"/>
      <c r="E482" s="41"/>
      <c r="F482" s="41"/>
      <c r="G482" s="107"/>
      <c r="H482" s="42"/>
      <c r="I482" s="87">
        <f>COUNTIF(C$9:C482,C482)</f>
        <v>0</v>
      </c>
      <c r="J482" s="101">
        <f t="shared" si="58"/>
        <v>0</v>
      </c>
      <c r="K482" s="102">
        <f t="shared" si="59"/>
        <v>0</v>
      </c>
      <c r="L482" s="103">
        <f t="shared" si="60"/>
        <v>0</v>
      </c>
      <c r="M482" s="75"/>
      <c r="N482" s="76"/>
      <c r="O482" s="76"/>
      <c r="P482" s="76"/>
      <c r="Q482" s="76"/>
      <c r="R482" s="76"/>
      <c r="S482" s="76"/>
      <c r="T482" s="76"/>
      <c r="U482" s="75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5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  <c r="HF482" s="76"/>
      <c r="HG482" s="76"/>
      <c r="HH482" s="76"/>
      <c r="HI482" s="76"/>
      <c r="HJ482" s="76"/>
      <c r="HK482" s="76"/>
      <c r="HL482" s="76"/>
      <c r="HM482" s="76"/>
      <c r="HN482" s="76"/>
      <c r="HO482" s="76"/>
      <c r="HP482" s="76"/>
      <c r="HQ482" s="76"/>
      <c r="HR482" s="76"/>
      <c r="HS482" s="76"/>
      <c r="HT482" s="76"/>
      <c r="HU482" s="76"/>
      <c r="HV482" s="76"/>
      <c r="HW482" s="76"/>
      <c r="HX482" s="76"/>
      <c r="HY482" s="76"/>
      <c r="HZ482" s="76"/>
      <c r="IA482" s="76"/>
      <c r="IB482" s="76"/>
      <c r="IC482" s="76"/>
      <c r="ID482" s="76"/>
      <c r="IE482" s="76"/>
      <c r="IF482" s="76"/>
      <c r="IG482" s="76"/>
      <c r="IH482" s="76"/>
      <c r="II482" s="76"/>
      <c r="IJ482" s="76"/>
      <c r="IK482" s="76"/>
      <c r="IL482" s="76"/>
      <c r="IM482" s="76"/>
      <c r="IN482" s="76"/>
      <c r="IO482" s="76"/>
      <c r="IP482" s="76"/>
      <c r="IQ482" s="76"/>
      <c r="IR482" s="76"/>
      <c r="IS482" s="76"/>
      <c r="IT482" s="76"/>
      <c r="IU482" s="76"/>
      <c r="IV482" s="76"/>
      <c r="IW482" s="76"/>
      <c r="IX482" s="76"/>
      <c r="IY482" s="76"/>
      <c r="IZ482" s="76"/>
      <c r="JA482" s="76"/>
      <c r="JB482" s="76"/>
      <c r="JC482" s="76"/>
      <c r="JD482" s="76"/>
      <c r="JE482" s="76"/>
      <c r="JF482" s="76"/>
      <c r="JG482" s="76"/>
      <c r="JH482" s="76"/>
      <c r="JI482" s="76"/>
      <c r="JJ482" s="76"/>
      <c r="JK482" s="76"/>
      <c r="JL482" s="76"/>
      <c r="JM482" s="76"/>
      <c r="JN482" s="76"/>
      <c r="JO482" s="76"/>
      <c r="JP482" s="76"/>
      <c r="JQ482" s="76"/>
      <c r="JR482" s="76"/>
      <c r="JS482" s="76"/>
      <c r="JT482" s="76"/>
      <c r="JU482" s="76"/>
      <c r="JV482" s="76"/>
      <c r="JW482" s="76"/>
      <c r="JX482" s="76"/>
      <c r="JY482" s="76"/>
      <c r="JZ482" s="76"/>
      <c r="KA482" s="76"/>
      <c r="KB482" s="76"/>
      <c r="KC482" s="76"/>
      <c r="KD482" s="76"/>
      <c r="KE482" s="76"/>
      <c r="KF482" s="76"/>
      <c r="KG482" s="76"/>
      <c r="KH482" s="76"/>
      <c r="KI482" s="76"/>
      <c r="KJ482" s="76"/>
      <c r="KK482" s="76"/>
      <c r="KL482" s="76"/>
      <c r="KM482" s="76"/>
      <c r="KN482" s="76"/>
      <c r="KO482" s="76"/>
      <c r="KP482" s="76"/>
      <c r="KQ482" s="76"/>
      <c r="KR482" s="76"/>
      <c r="KS482" s="76"/>
      <c r="KT482" s="76"/>
      <c r="KU482" s="76"/>
      <c r="KV482" s="76"/>
      <c r="KW482" s="76"/>
      <c r="KX482" s="76"/>
      <c r="KY482" s="76"/>
      <c r="KZ482" s="76"/>
      <c r="LA482" s="76"/>
      <c r="LB482" s="76"/>
      <c r="LC482" s="76"/>
      <c r="LD482" s="76"/>
      <c r="LE482" s="76"/>
      <c r="LF482" s="76"/>
      <c r="LG482" s="76"/>
      <c r="LH482" s="76"/>
      <c r="LI482" s="76"/>
      <c r="LJ482" s="76"/>
      <c r="LK482" s="76"/>
      <c r="LL482" s="76"/>
      <c r="LM482" s="76"/>
      <c r="LN482" s="76"/>
      <c r="LO482" s="76"/>
      <c r="LP482" s="76"/>
      <c r="LQ482" s="76"/>
      <c r="LR482" s="76"/>
      <c r="LS482" s="76"/>
      <c r="LT482" s="76"/>
      <c r="LU482" s="76"/>
      <c r="LV482" s="76"/>
      <c r="LW482" s="76"/>
      <c r="LX482" s="76"/>
      <c r="LY482" s="76"/>
      <c r="LZ482" s="76"/>
      <c r="MA482" s="76"/>
      <c r="MB482" s="76"/>
      <c r="MC482" s="76"/>
      <c r="MD482" s="76"/>
      <c r="ME482" s="76"/>
      <c r="MF482" s="76"/>
      <c r="MG482" s="76"/>
      <c r="MH482" s="76"/>
      <c r="MI482" s="76"/>
      <c r="MJ482" s="76"/>
      <c r="MK482" s="76"/>
      <c r="ML482" s="76"/>
      <c r="MM482" s="76"/>
      <c r="MN482" s="76"/>
      <c r="MO482" s="76"/>
      <c r="MP482" s="76"/>
      <c r="MQ482" s="76"/>
      <c r="MR482" s="76"/>
      <c r="MS482" s="76"/>
      <c r="MT482" s="76"/>
      <c r="MU482" s="76"/>
      <c r="MV482" s="76"/>
      <c r="MW482" s="76"/>
      <c r="MX482" s="76"/>
      <c r="MY482" s="76"/>
      <c r="MZ482" s="76"/>
      <c r="NA482" s="76"/>
      <c r="NB482" s="76"/>
      <c r="NC482" s="76"/>
      <c r="ND482" s="76"/>
      <c r="NE482" s="76"/>
      <c r="NF482" s="76"/>
      <c r="NG482" s="76"/>
      <c r="NH482" s="76"/>
      <c r="NI482" s="76"/>
      <c r="NJ482" s="76"/>
      <c r="NK482" s="76"/>
      <c r="NL482" s="76"/>
      <c r="NM482" s="76"/>
      <c r="NN482" s="76"/>
    </row>
    <row r="483" spans="1:378">
      <c r="A483" s="15">
        <v>475</v>
      </c>
      <c r="B483" s="121"/>
      <c r="C483" s="44"/>
      <c r="D483" s="43"/>
      <c r="E483" s="41"/>
      <c r="F483" s="41"/>
      <c r="G483" s="107"/>
      <c r="H483" s="42"/>
      <c r="I483" s="87">
        <f>COUNTIF(C$9:C483,C483)</f>
        <v>0</v>
      </c>
      <c r="J483" s="101">
        <f t="shared" si="58"/>
        <v>0</v>
      </c>
      <c r="K483" s="102">
        <f t="shared" si="59"/>
        <v>0</v>
      </c>
      <c r="L483" s="103">
        <f t="shared" si="60"/>
        <v>0</v>
      </c>
      <c r="M483" s="75"/>
      <c r="N483" s="76"/>
      <c r="O483" s="76"/>
      <c r="P483" s="76"/>
      <c r="Q483" s="76"/>
      <c r="R483" s="76"/>
      <c r="S483" s="76"/>
      <c r="T483" s="76"/>
      <c r="U483" s="75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5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  <c r="HF483" s="76"/>
      <c r="HG483" s="76"/>
      <c r="HH483" s="76"/>
      <c r="HI483" s="76"/>
      <c r="HJ483" s="76"/>
      <c r="HK483" s="76"/>
      <c r="HL483" s="76"/>
      <c r="HM483" s="76"/>
      <c r="HN483" s="76"/>
      <c r="HO483" s="76"/>
      <c r="HP483" s="76"/>
      <c r="HQ483" s="76"/>
      <c r="HR483" s="76"/>
      <c r="HS483" s="76"/>
      <c r="HT483" s="76"/>
      <c r="HU483" s="76"/>
      <c r="HV483" s="76"/>
      <c r="HW483" s="76"/>
      <c r="HX483" s="76"/>
      <c r="HY483" s="76"/>
      <c r="HZ483" s="76"/>
      <c r="IA483" s="76"/>
      <c r="IB483" s="76"/>
      <c r="IC483" s="76"/>
      <c r="ID483" s="76"/>
      <c r="IE483" s="76"/>
      <c r="IF483" s="76"/>
      <c r="IG483" s="76"/>
      <c r="IH483" s="76"/>
      <c r="II483" s="76"/>
      <c r="IJ483" s="76"/>
      <c r="IK483" s="76"/>
      <c r="IL483" s="76"/>
      <c r="IM483" s="76"/>
      <c r="IN483" s="76"/>
      <c r="IO483" s="76"/>
      <c r="IP483" s="76"/>
      <c r="IQ483" s="76"/>
      <c r="IR483" s="76"/>
      <c r="IS483" s="76"/>
      <c r="IT483" s="76"/>
      <c r="IU483" s="76"/>
      <c r="IV483" s="76"/>
      <c r="IW483" s="76"/>
      <c r="IX483" s="76"/>
      <c r="IY483" s="76"/>
      <c r="IZ483" s="76"/>
      <c r="JA483" s="76"/>
      <c r="JB483" s="76"/>
      <c r="JC483" s="76"/>
      <c r="JD483" s="76"/>
      <c r="JE483" s="76"/>
      <c r="JF483" s="76"/>
      <c r="JG483" s="76"/>
      <c r="JH483" s="76"/>
      <c r="JI483" s="76"/>
      <c r="JJ483" s="76"/>
      <c r="JK483" s="76"/>
      <c r="JL483" s="76"/>
      <c r="JM483" s="76"/>
      <c r="JN483" s="76"/>
      <c r="JO483" s="76"/>
      <c r="JP483" s="76"/>
      <c r="JQ483" s="76"/>
      <c r="JR483" s="76"/>
      <c r="JS483" s="76"/>
      <c r="JT483" s="76"/>
      <c r="JU483" s="76"/>
      <c r="JV483" s="76"/>
      <c r="JW483" s="76"/>
      <c r="JX483" s="76"/>
      <c r="JY483" s="76"/>
      <c r="JZ483" s="76"/>
      <c r="KA483" s="76"/>
      <c r="KB483" s="76"/>
      <c r="KC483" s="76"/>
      <c r="KD483" s="76"/>
      <c r="KE483" s="76"/>
      <c r="KF483" s="76"/>
      <c r="KG483" s="76"/>
      <c r="KH483" s="76"/>
      <c r="KI483" s="76"/>
      <c r="KJ483" s="76"/>
      <c r="KK483" s="76"/>
      <c r="KL483" s="76"/>
      <c r="KM483" s="76"/>
      <c r="KN483" s="76"/>
      <c r="KO483" s="76"/>
      <c r="KP483" s="76"/>
      <c r="KQ483" s="76"/>
      <c r="KR483" s="76"/>
      <c r="KS483" s="76"/>
      <c r="KT483" s="76"/>
      <c r="KU483" s="76"/>
      <c r="KV483" s="76"/>
      <c r="KW483" s="76"/>
      <c r="KX483" s="76"/>
      <c r="KY483" s="76"/>
      <c r="KZ483" s="76"/>
      <c r="LA483" s="76"/>
      <c r="LB483" s="76"/>
      <c r="LC483" s="76"/>
      <c r="LD483" s="76"/>
      <c r="LE483" s="76"/>
      <c r="LF483" s="76"/>
      <c r="LG483" s="76"/>
      <c r="LH483" s="76"/>
      <c r="LI483" s="76"/>
      <c r="LJ483" s="76"/>
      <c r="LK483" s="76"/>
      <c r="LL483" s="76"/>
      <c r="LM483" s="76"/>
      <c r="LN483" s="76"/>
      <c r="LO483" s="76"/>
      <c r="LP483" s="76"/>
      <c r="LQ483" s="76"/>
      <c r="LR483" s="76"/>
      <c r="LS483" s="76"/>
      <c r="LT483" s="76"/>
      <c r="LU483" s="76"/>
      <c r="LV483" s="76"/>
      <c r="LW483" s="76"/>
      <c r="LX483" s="76"/>
      <c r="LY483" s="76"/>
      <c r="LZ483" s="76"/>
      <c r="MA483" s="76"/>
      <c r="MB483" s="76"/>
      <c r="MC483" s="76"/>
      <c r="MD483" s="76"/>
      <c r="ME483" s="76"/>
      <c r="MF483" s="76"/>
      <c r="MG483" s="76"/>
      <c r="MH483" s="76"/>
      <c r="MI483" s="76"/>
      <c r="MJ483" s="76"/>
      <c r="MK483" s="76"/>
      <c r="ML483" s="76"/>
      <c r="MM483" s="76"/>
      <c r="MN483" s="76"/>
      <c r="MO483" s="76"/>
      <c r="MP483" s="76"/>
      <c r="MQ483" s="76"/>
      <c r="MR483" s="76"/>
      <c r="MS483" s="76"/>
      <c r="MT483" s="76"/>
      <c r="MU483" s="76"/>
      <c r="MV483" s="76"/>
      <c r="MW483" s="76"/>
      <c r="MX483" s="76"/>
      <c r="MY483" s="76"/>
      <c r="MZ483" s="76"/>
      <c r="NA483" s="76"/>
      <c r="NB483" s="76"/>
      <c r="NC483" s="76"/>
      <c r="ND483" s="76"/>
      <c r="NE483" s="76"/>
      <c r="NF483" s="76"/>
      <c r="NG483" s="76"/>
      <c r="NH483" s="76"/>
      <c r="NI483" s="76"/>
      <c r="NJ483" s="76"/>
      <c r="NK483" s="76"/>
      <c r="NL483" s="76"/>
      <c r="NM483" s="76"/>
      <c r="NN483" s="76"/>
    </row>
    <row r="484" spans="1:378">
      <c r="A484" s="15">
        <v>476</v>
      </c>
      <c r="B484" s="121"/>
      <c r="C484" s="44"/>
      <c r="D484" s="43"/>
      <c r="E484" s="41"/>
      <c r="F484" s="41"/>
      <c r="G484" s="107"/>
      <c r="H484" s="42"/>
      <c r="I484" s="87">
        <f>COUNTIF(C$9:C484,C484)</f>
        <v>0</v>
      </c>
      <c r="J484" s="101">
        <f t="shared" si="58"/>
        <v>0</v>
      </c>
      <c r="K484" s="102">
        <f t="shared" si="59"/>
        <v>0</v>
      </c>
      <c r="L484" s="103">
        <f t="shared" si="60"/>
        <v>0</v>
      </c>
      <c r="M484" s="75"/>
      <c r="N484" s="76"/>
      <c r="O484" s="76"/>
      <c r="P484" s="76"/>
      <c r="Q484" s="76"/>
      <c r="R484" s="76"/>
      <c r="S484" s="76"/>
      <c r="T484" s="76"/>
      <c r="U484" s="75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5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  <c r="HF484" s="76"/>
      <c r="HG484" s="76"/>
      <c r="HH484" s="76"/>
      <c r="HI484" s="76"/>
      <c r="HJ484" s="76"/>
      <c r="HK484" s="76"/>
      <c r="HL484" s="76"/>
      <c r="HM484" s="76"/>
      <c r="HN484" s="76"/>
      <c r="HO484" s="76"/>
      <c r="HP484" s="76"/>
      <c r="HQ484" s="76"/>
      <c r="HR484" s="76"/>
      <c r="HS484" s="76"/>
      <c r="HT484" s="76"/>
      <c r="HU484" s="76"/>
      <c r="HV484" s="76"/>
      <c r="HW484" s="76"/>
      <c r="HX484" s="76"/>
      <c r="HY484" s="76"/>
      <c r="HZ484" s="76"/>
      <c r="IA484" s="76"/>
      <c r="IB484" s="76"/>
      <c r="IC484" s="76"/>
      <c r="ID484" s="76"/>
      <c r="IE484" s="76"/>
      <c r="IF484" s="76"/>
      <c r="IG484" s="76"/>
      <c r="IH484" s="76"/>
      <c r="II484" s="76"/>
      <c r="IJ484" s="76"/>
      <c r="IK484" s="76"/>
      <c r="IL484" s="76"/>
      <c r="IM484" s="76"/>
      <c r="IN484" s="76"/>
      <c r="IO484" s="76"/>
      <c r="IP484" s="76"/>
      <c r="IQ484" s="76"/>
      <c r="IR484" s="76"/>
      <c r="IS484" s="76"/>
      <c r="IT484" s="76"/>
      <c r="IU484" s="76"/>
      <c r="IV484" s="76"/>
      <c r="IW484" s="76"/>
      <c r="IX484" s="76"/>
      <c r="IY484" s="76"/>
      <c r="IZ484" s="76"/>
      <c r="JA484" s="76"/>
      <c r="JB484" s="76"/>
      <c r="JC484" s="76"/>
      <c r="JD484" s="76"/>
      <c r="JE484" s="76"/>
      <c r="JF484" s="76"/>
      <c r="JG484" s="76"/>
      <c r="JH484" s="76"/>
      <c r="JI484" s="76"/>
      <c r="JJ484" s="76"/>
      <c r="JK484" s="76"/>
      <c r="JL484" s="76"/>
      <c r="JM484" s="76"/>
      <c r="JN484" s="76"/>
      <c r="JO484" s="76"/>
      <c r="JP484" s="76"/>
      <c r="JQ484" s="76"/>
      <c r="JR484" s="76"/>
      <c r="JS484" s="76"/>
      <c r="JT484" s="76"/>
      <c r="JU484" s="76"/>
      <c r="JV484" s="76"/>
      <c r="JW484" s="76"/>
      <c r="JX484" s="76"/>
      <c r="JY484" s="76"/>
      <c r="JZ484" s="76"/>
      <c r="KA484" s="76"/>
      <c r="KB484" s="76"/>
      <c r="KC484" s="76"/>
      <c r="KD484" s="76"/>
      <c r="KE484" s="76"/>
      <c r="KF484" s="76"/>
      <c r="KG484" s="76"/>
      <c r="KH484" s="76"/>
      <c r="KI484" s="76"/>
      <c r="KJ484" s="76"/>
      <c r="KK484" s="76"/>
      <c r="KL484" s="76"/>
      <c r="KM484" s="76"/>
      <c r="KN484" s="76"/>
      <c r="KO484" s="76"/>
      <c r="KP484" s="76"/>
      <c r="KQ484" s="76"/>
      <c r="KR484" s="76"/>
      <c r="KS484" s="76"/>
      <c r="KT484" s="76"/>
      <c r="KU484" s="76"/>
      <c r="KV484" s="76"/>
      <c r="KW484" s="76"/>
      <c r="KX484" s="76"/>
      <c r="KY484" s="76"/>
      <c r="KZ484" s="76"/>
      <c r="LA484" s="76"/>
      <c r="LB484" s="76"/>
      <c r="LC484" s="76"/>
      <c r="LD484" s="76"/>
      <c r="LE484" s="76"/>
      <c r="LF484" s="76"/>
      <c r="LG484" s="76"/>
      <c r="LH484" s="76"/>
      <c r="LI484" s="76"/>
      <c r="LJ484" s="76"/>
      <c r="LK484" s="76"/>
      <c r="LL484" s="76"/>
      <c r="LM484" s="76"/>
      <c r="LN484" s="76"/>
      <c r="LO484" s="76"/>
      <c r="LP484" s="76"/>
      <c r="LQ484" s="76"/>
      <c r="LR484" s="76"/>
      <c r="LS484" s="76"/>
      <c r="LT484" s="76"/>
      <c r="LU484" s="76"/>
      <c r="LV484" s="76"/>
      <c r="LW484" s="76"/>
      <c r="LX484" s="76"/>
      <c r="LY484" s="76"/>
      <c r="LZ484" s="76"/>
      <c r="MA484" s="76"/>
      <c r="MB484" s="76"/>
      <c r="MC484" s="76"/>
      <c r="MD484" s="76"/>
      <c r="ME484" s="76"/>
      <c r="MF484" s="76"/>
      <c r="MG484" s="76"/>
      <c r="MH484" s="76"/>
      <c r="MI484" s="76"/>
      <c r="MJ484" s="76"/>
      <c r="MK484" s="76"/>
      <c r="ML484" s="76"/>
      <c r="MM484" s="76"/>
      <c r="MN484" s="76"/>
      <c r="MO484" s="76"/>
      <c r="MP484" s="76"/>
      <c r="MQ484" s="76"/>
      <c r="MR484" s="76"/>
      <c r="MS484" s="76"/>
      <c r="MT484" s="76"/>
      <c r="MU484" s="76"/>
      <c r="MV484" s="76"/>
      <c r="MW484" s="76"/>
      <c r="MX484" s="76"/>
      <c r="MY484" s="76"/>
      <c r="MZ484" s="76"/>
      <c r="NA484" s="76"/>
      <c r="NB484" s="76"/>
      <c r="NC484" s="76"/>
      <c r="ND484" s="76"/>
      <c r="NE484" s="76"/>
      <c r="NF484" s="76"/>
      <c r="NG484" s="76"/>
      <c r="NH484" s="76"/>
      <c r="NI484" s="76"/>
      <c r="NJ484" s="76"/>
      <c r="NK484" s="76"/>
      <c r="NL484" s="76"/>
      <c r="NM484" s="76"/>
      <c r="NN484" s="76"/>
    </row>
    <row r="485" spans="1:378">
      <c r="A485" s="15">
        <v>477</v>
      </c>
      <c r="B485" s="121"/>
      <c r="C485" s="44"/>
      <c r="D485" s="43"/>
      <c r="E485" s="41"/>
      <c r="F485" s="41"/>
      <c r="G485" s="107"/>
      <c r="H485" s="42"/>
      <c r="I485" s="87">
        <f>COUNTIF(C$9:C485,C485)</f>
        <v>0</v>
      </c>
      <c r="J485" s="101">
        <f t="shared" si="58"/>
        <v>0</v>
      </c>
      <c r="K485" s="102">
        <f t="shared" si="59"/>
        <v>0</v>
      </c>
      <c r="L485" s="103">
        <f t="shared" si="60"/>
        <v>0</v>
      </c>
      <c r="M485" s="75"/>
      <c r="N485" s="76"/>
      <c r="O485" s="76"/>
      <c r="P485" s="76"/>
      <c r="Q485" s="76"/>
      <c r="R485" s="76"/>
      <c r="S485" s="76"/>
      <c r="T485" s="76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5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  <c r="HF485" s="76"/>
      <c r="HG485" s="76"/>
      <c r="HH485" s="76"/>
      <c r="HI485" s="76"/>
      <c r="HJ485" s="76"/>
      <c r="HK485" s="76"/>
      <c r="HL485" s="76"/>
      <c r="HM485" s="76"/>
      <c r="HN485" s="76"/>
      <c r="HO485" s="76"/>
      <c r="HP485" s="76"/>
      <c r="HQ485" s="76"/>
      <c r="HR485" s="76"/>
      <c r="HS485" s="76"/>
      <c r="HT485" s="76"/>
      <c r="HU485" s="76"/>
      <c r="HV485" s="76"/>
      <c r="HW485" s="76"/>
      <c r="HX485" s="76"/>
      <c r="HY485" s="76"/>
      <c r="HZ485" s="76"/>
      <c r="IA485" s="76"/>
      <c r="IB485" s="76"/>
      <c r="IC485" s="76"/>
      <c r="ID485" s="76"/>
      <c r="IE485" s="76"/>
      <c r="IF485" s="76"/>
      <c r="IG485" s="76"/>
      <c r="IH485" s="76"/>
      <c r="II485" s="76"/>
      <c r="IJ485" s="76"/>
      <c r="IK485" s="76"/>
      <c r="IL485" s="76"/>
      <c r="IM485" s="76"/>
      <c r="IN485" s="76"/>
      <c r="IO485" s="76"/>
      <c r="IP485" s="76"/>
      <c r="IQ485" s="76"/>
      <c r="IR485" s="76"/>
      <c r="IS485" s="76"/>
      <c r="IT485" s="76"/>
      <c r="IU485" s="76"/>
      <c r="IV485" s="76"/>
      <c r="IW485" s="76"/>
      <c r="IX485" s="76"/>
      <c r="IY485" s="76"/>
      <c r="IZ485" s="76"/>
      <c r="JA485" s="76"/>
      <c r="JB485" s="76"/>
      <c r="JC485" s="76"/>
      <c r="JD485" s="76"/>
      <c r="JE485" s="76"/>
      <c r="JF485" s="76"/>
      <c r="JG485" s="76"/>
      <c r="JH485" s="76"/>
      <c r="JI485" s="76"/>
      <c r="JJ485" s="76"/>
      <c r="JK485" s="76"/>
      <c r="JL485" s="76"/>
      <c r="JM485" s="76"/>
      <c r="JN485" s="76"/>
      <c r="JO485" s="76"/>
      <c r="JP485" s="76"/>
      <c r="JQ485" s="76"/>
      <c r="JR485" s="76"/>
      <c r="JS485" s="76"/>
      <c r="JT485" s="76"/>
      <c r="JU485" s="76"/>
      <c r="JV485" s="76"/>
      <c r="JW485" s="76"/>
      <c r="JX485" s="76"/>
      <c r="JY485" s="76"/>
      <c r="JZ485" s="76"/>
      <c r="KA485" s="76"/>
      <c r="KB485" s="76"/>
      <c r="KC485" s="76"/>
      <c r="KD485" s="76"/>
      <c r="KE485" s="76"/>
      <c r="KF485" s="76"/>
      <c r="KG485" s="76"/>
      <c r="KH485" s="76"/>
      <c r="KI485" s="76"/>
      <c r="KJ485" s="76"/>
      <c r="KK485" s="76"/>
      <c r="KL485" s="76"/>
      <c r="KM485" s="76"/>
      <c r="KN485" s="76"/>
      <c r="KO485" s="76"/>
      <c r="KP485" s="76"/>
      <c r="KQ485" s="76"/>
      <c r="KR485" s="76"/>
      <c r="KS485" s="76"/>
      <c r="KT485" s="76"/>
      <c r="KU485" s="76"/>
      <c r="KV485" s="76"/>
      <c r="KW485" s="76"/>
      <c r="KX485" s="76"/>
      <c r="KY485" s="76"/>
      <c r="KZ485" s="76"/>
      <c r="LA485" s="76"/>
      <c r="LB485" s="76"/>
      <c r="LC485" s="76"/>
      <c r="LD485" s="76"/>
      <c r="LE485" s="76"/>
      <c r="LF485" s="76"/>
      <c r="LG485" s="76"/>
      <c r="LH485" s="76"/>
      <c r="LI485" s="76"/>
      <c r="LJ485" s="76"/>
      <c r="LK485" s="76"/>
      <c r="LL485" s="76"/>
      <c r="LM485" s="76"/>
      <c r="LN485" s="76"/>
      <c r="LO485" s="76"/>
      <c r="LP485" s="76"/>
      <c r="LQ485" s="76"/>
      <c r="LR485" s="76"/>
      <c r="LS485" s="76"/>
      <c r="LT485" s="76"/>
      <c r="LU485" s="76"/>
      <c r="LV485" s="76"/>
      <c r="LW485" s="76"/>
      <c r="LX485" s="76"/>
      <c r="LY485" s="76"/>
      <c r="LZ485" s="76"/>
      <c r="MA485" s="76"/>
      <c r="MB485" s="76"/>
      <c r="MC485" s="76"/>
      <c r="MD485" s="76"/>
      <c r="ME485" s="76"/>
      <c r="MF485" s="76"/>
      <c r="MG485" s="76"/>
      <c r="MH485" s="76"/>
      <c r="MI485" s="76"/>
      <c r="MJ485" s="76"/>
      <c r="MK485" s="76"/>
      <c r="ML485" s="76"/>
      <c r="MM485" s="76"/>
      <c r="MN485" s="76"/>
      <c r="MO485" s="76"/>
      <c r="MP485" s="76"/>
      <c r="MQ485" s="76"/>
      <c r="MR485" s="76"/>
      <c r="MS485" s="76"/>
      <c r="MT485" s="76"/>
      <c r="MU485" s="76"/>
      <c r="MV485" s="76"/>
      <c r="MW485" s="76"/>
      <c r="MX485" s="76"/>
      <c r="MY485" s="76"/>
      <c r="MZ485" s="76"/>
      <c r="NA485" s="76"/>
      <c r="NB485" s="76"/>
      <c r="NC485" s="76"/>
      <c r="ND485" s="76"/>
      <c r="NE485" s="76"/>
      <c r="NF485" s="76"/>
      <c r="NG485" s="76"/>
      <c r="NH485" s="76"/>
      <c r="NI485" s="76"/>
      <c r="NJ485" s="76"/>
      <c r="NK485" s="76"/>
      <c r="NL485" s="76"/>
      <c r="NM485" s="76"/>
      <c r="NN485" s="76"/>
    </row>
    <row r="486" spans="1:378">
      <c r="A486" s="15">
        <v>478</v>
      </c>
      <c r="B486" s="121"/>
      <c r="C486" s="44"/>
      <c r="D486" s="43"/>
      <c r="E486" s="41"/>
      <c r="F486" s="41"/>
      <c r="G486" s="107"/>
      <c r="H486" s="42"/>
      <c r="I486" s="87">
        <f>COUNTIF(C$9:C486,C486)</f>
        <v>0</v>
      </c>
      <c r="J486" s="101">
        <f t="shared" si="58"/>
        <v>0</v>
      </c>
      <c r="K486" s="102">
        <f t="shared" si="59"/>
        <v>0</v>
      </c>
      <c r="L486" s="103">
        <f t="shared" si="60"/>
        <v>0</v>
      </c>
      <c r="M486" s="75"/>
      <c r="N486" s="76"/>
      <c r="O486" s="76"/>
      <c r="P486" s="76"/>
      <c r="Q486" s="76"/>
      <c r="R486" s="76"/>
      <c r="S486" s="76"/>
      <c r="T486" s="76"/>
      <c r="U486" s="75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5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  <c r="HF486" s="76"/>
      <c r="HG486" s="76"/>
      <c r="HH486" s="76"/>
      <c r="HI486" s="76"/>
      <c r="HJ486" s="76"/>
      <c r="HK486" s="76"/>
      <c r="HL486" s="76"/>
      <c r="HM486" s="76"/>
      <c r="HN486" s="76"/>
      <c r="HO486" s="76"/>
      <c r="HP486" s="76"/>
      <c r="HQ486" s="76"/>
      <c r="HR486" s="76"/>
      <c r="HS486" s="76"/>
      <c r="HT486" s="76"/>
      <c r="HU486" s="76"/>
      <c r="HV486" s="76"/>
      <c r="HW486" s="76"/>
      <c r="HX486" s="76"/>
      <c r="HY486" s="76"/>
      <c r="HZ486" s="76"/>
      <c r="IA486" s="76"/>
      <c r="IB486" s="76"/>
      <c r="IC486" s="76"/>
      <c r="ID486" s="76"/>
      <c r="IE486" s="76"/>
      <c r="IF486" s="76"/>
      <c r="IG486" s="76"/>
      <c r="IH486" s="76"/>
      <c r="II486" s="76"/>
      <c r="IJ486" s="76"/>
      <c r="IK486" s="76"/>
      <c r="IL486" s="76"/>
      <c r="IM486" s="76"/>
      <c r="IN486" s="76"/>
      <c r="IO486" s="76"/>
      <c r="IP486" s="76"/>
      <c r="IQ486" s="76"/>
      <c r="IR486" s="76"/>
      <c r="IS486" s="76"/>
      <c r="IT486" s="76"/>
      <c r="IU486" s="76"/>
      <c r="IV486" s="76"/>
      <c r="IW486" s="76"/>
      <c r="IX486" s="76"/>
      <c r="IY486" s="76"/>
      <c r="IZ486" s="76"/>
      <c r="JA486" s="76"/>
      <c r="JB486" s="76"/>
      <c r="JC486" s="76"/>
      <c r="JD486" s="76"/>
      <c r="JE486" s="76"/>
      <c r="JF486" s="76"/>
      <c r="JG486" s="76"/>
      <c r="JH486" s="76"/>
      <c r="JI486" s="76"/>
      <c r="JJ486" s="76"/>
      <c r="JK486" s="76"/>
      <c r="JL486" s="76"/>
      <c r="JM486" s="76"/>
      <c r="JN486" s="76"/>
      <c r="JO486" s="76"/>
      <c r="JP486" s="76"/>
      <c r="JQ486" s="76"/>
      <c r="JR486" s="76"/>
      <c r="JS486" s="76"/>
      <c r="JT486" s="76"/>
      <c r="JU486" s="76"/>
      <c r="JV486" s="76"/>
      <c r="JW486" s="76"/>
      <c r="JX486" s="76"/>
      <c r="JY486" s="76"/>
      <c r="JZ486" s="76"/>
      <c r="KA486" s="76"/>
      <c r="KB486" s="76"/>
      <c r="KC486" s="76"/>
      <c r="KD486" s="76"/>
      <c r="KE486" s="76"/>
      <c r="KF486" s="76"/>
      <c r="KG486" s="76"/>
      <c r="KH486" s="76"/>
      <c r="KI486" s="76"/>
      <c r="KJ486" s="76"/>
      <c r="KK486" s="76"/>
      <c r="KL486" s="76"/>
      <c r="KM486" s="76"/>
      <c r="KN486" s="76"/>
      <c r="KO486" s="76"/>
      <c r="KP486" s="76"/>
      <c r="KQ486" s="76"/>
      <c r="KR486" s="76"/>
      <c r="KS486" s="76"/>
      <c r="KT486" s="76"/>
      <c r="KU486" s="76"/>
      <c r="KV486" s="76"/>
      <c r="KW486" s="76"/>
      <c r="KX486" s="76"/>
      <c r="KY486" s="76"/>
      <c r="KZ486" s="76"/>
      <c r="LA486" s="76"/>
      <c r="LB486" s="76"/>
      <c r="LC486" s="76"/>
      <c r="LD486" s="76"/>
      <c r="LE486" s="76"/>
      <c r="LF486" s="76"/>
      <c r="LG486" s="76"/>
      <c r="LH486" s="76"/>
      <c r="LI486" s="76"/>
      <c r="LJ486" s="76"/>
      <c r="LK486" s="76"/>
      <c r="LL486" s="76"/>
      <c r="LM486" s="76"/>
      <c r="LN486" s="76"/>
      <c r="LO486" s="76"/>
      <c r="LP486" s="76"/>
      <c r="LQ486" s="76"/>
      <c r="LR486" s="76"/>
      <c r="LS486" s="76"/>
      <c r="LT486" s="76"/>
      <c r="LU486" s="76"/>
      <c r="LV486" s="76"/>
      <c r="LW486" s="76"/>
      <c r="LX486" s="76"/>
      <c r="LY486" s="76"/>
      <c r="LZ486" s="76"/>
      <c r="MA486" s="76"/>
      <c r="MB486" s="76"/>
      <c r="MC486" s="76"/>
      <c r="MD486" s="76"/>
      <c r="ME486" s="76"/>
      <c r="MF486" s="76"/>
      <c r="MG486" s="76"/>
      <c r="MH486" s="76"/>
      <c r="MI486" s="76"/>
      <c r="MJ486" s="76"/>
      <c r="MK486" s="76"/>
      <c r="ML486" s="76"/>
      <c r="MM486" s="76"/>
      <c r="MN486" s="76"/>
      <c r="MO486" s="76"/>
      <c r="MP486" s="76"/>
      <c r="MQ486" s="76"/>
      <c r="MR486" s="76"/>
      <c r="MS486" s="76"/>
      <c r="MT486" s="76"/>
      <c r="MU486" s="76"/>
      <c r="MV486" s="76"/>
      <c r="MW486" s="76"/>
      <c r="MX486" s="76"/>
      <c r="MY486" s="76"/>
      <c r="MZ486" s="76"/>
      <c r="NA486" s="76"/>
      <c r="NB486" s="76"/>
      <c r="NC486" s="76"/>
      <c r="ND486" s="76"/>
      <c r="NE486" s="76"/>
      <c r="NF486" s="76"/>
      <c r="NG486" s="76"/>
      <c r="NH486" s="76"/>
      <c r="NI486" s="76"/>
      <c r="NJ486" s="76"/>
      <c r="NK486" s="76"/>
      <c r="NL486" s="76"/>
      <c r="NM486" s="76"/>
      <c r="NN486" s="76"/>
    </row>
    <row r="487" spans="1:378">
      <c r="A487" s="15">
        <v>479</v>
      </c>
      <c r="B487" s="121"/>
      <c r="C487" s="44"/>
      <c r="D487" s="43"/>
      <c r="E487" s="41"/>
      <c r="F487" s="41"/>
      <c r="G487" s="107"/>
      <c r="H487" s="42"/>
      <c r="I487" s="87">
        <f>COUNTIF(C$9:C487,C487)</f>
        <v>0</v>
      </c>
      <c r="J487" s="101">
        <f t="shared" si="58"/>
        <v>0</v>
      </c>
      <c r="K487" s="102">
        <f t="shared" si="59"/>
        <v>0</v>
      </c>
      <c r="L487" s="103">
        <f t="shared" si="60"/>
        <v>0</v>
      </c>
      <c r="M487" s="75"/>
      <c r="N487" s="76"/>
      <c r="O487" s="76"/>
      <c r="P487" s="76"/>
      <c r="Q487" s="76"/>
      <c r="R487" s="76"/>
      <c r="S487" s="76"/>
      <c r="T487" s="76"/>
      <c r="U487" s="75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5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  <c r="HF487" s="76"/>
      <c r="HG487" s="76"/>
      <c r="HH487" s="76"/>
      <c r="HI487" s="76"/>
      <c r="HJ487" s="76"/>
      <c r="HK487" s="76"/>
      <c r="HL487" s="76"/>
      <c r="HM487" s="76"/>
      <c r="HN487" s="76"/>
      <c r="HO487" s="76"/>
      <c r="HP487" s="76"/>
      <c r="HQ487" s="76"/>
      <c r="HR487" s="76"/>
      <c r="HS487" s="76"/>
      <c r="HT487" s="76"/>
      <c r="HU487" s="76"/>
      <c r="HV487" s="76"/>
      <c r="HW487" s="76"/>
      <c r="HX487" s="76"/>
      <c r="HY487" s="76"/>
      <c r="HZ487" s="76"/>
      <c r="IA487" s="76"/>
      <c r="IB487" s="76"/>
      <c r="IC487" s="76"/>
      <c r="ID487" s="76"/>
      <c r="IE487" s="76"/>
      <c r="IF487" s="76"/>
      <c r="IG487" s="76"/>
      <c r="IH487" s="76"/>
      <c r="II487" s="76"/>
      <c r="IJ487" s="76"/>
      <c r="IK487" s="76"/>
      <c r="IL487" s="76"/>
      <c r="IM487" s="76"/>
      <c r="IN487" s="76"/>
      <c r="IO487" s="76"/>
      <c r="IP487" s="76"/>
      <c r="IQ487" s="76"/>
      <c r="IR487" s="76"/>
      <c r="IS487" s="76"/>
      <c r="IT487" s="76"/>
      <c r="IU487" s="76"/>
      <c r="IV487" s="76"/>
      <c r="IW487" s="76"/>
      <c r="IX487" s="76"/>
      <c r="IY487" s="76"/>
      <c r="IZ487" s="76"/>
      <c r="JA487" s="76"/>
      <c r="JB487" s="76"/>
      <c r="JC487" s="76"/>
      <c r="JD487" s="76"/>
      <c r="JE487" s="76"/>
      <c r="JF487" s="76"/>
      <c r="JG487" s="76"/>
      <c r="JH487" s="76"/>
      <c r="JI487" s="76"/>
      <c r="JJ487" s="76"/>
      <c r="JK487" s="76"/>
      <c r="JL487" s="76"/>
      <c r="JM487" s="76"/>
      <c r="JN487" s="76"/>
      <c r="JO487" s="76"/>
      <c r="JP487" s="76"/>
      <c r="JQ487" s="76"/>
      <c r="JR487" s="76"/>
      <c r="JS487" s="76"/>
      <c r="JT487" s="76"/>
      <c r="JU487" s="76"/>
      <c r="JV487" s="76"/>
      <c r="JW487" s="76"/>
      <c r="JX487" s="76"/>
      <c r="JY487" s="76"/>
      <c r="JZ487" s="76"/>
      <c r="KA487" s="76"/>
      <c r="KB487" s="76"/>
      <c r="KC487" s="76"/>
      <c r="KD487" s="76"/>
      <c r="KE487" s="76"/>
      <c r="KF487" s="76"/>
      <c r="KG487" s="76"/>
      <c r="KH487" s="76"/>
      <c r="KI487" s="76"/>
      <c r="KJ487" s="76"/>
      <c r="KK487" s="76"/>
      <c r="KL487" s="76"/>
      <c r="KM487" s="76"/>
      <c r="KN487" s="76"/>
      <c r="KO487" s="76"/>
      <c r="KP487" s="76"/>
      <c r="KQ487" s="76"/>
      <c r="KR487" s="76"/>
      <c r="KS487" s="76"/>
      <c r="KT487" s="76"/>
      <c r="KU487" s="76"/>
      <c r="KV487" s="76"/>
      <c r="KW487" s="76"/>
      <c r="KX487" s="76"/>
      <c r="KY487" s="76"/>
      <c r="KZ487" s="76"/>
      <c r="LA487" s="76"/>
      <c r="LB487" s="76"/>
      <c r="LC487" s="76"/>
      <c r="LD487" s="76"/>
      <c r="LE487" s="76"/>
      <c r="LF487" s="76"/>
      <c r="LG487" s="76"/>
      <c r="LH487" s="76"/>
      <c r="LI487" s="76"/>
      <c r="LJ487" s="76"/>
      <c r="LK487" s="76"/>
      <c r="LL487" s="76"/>
      <c r="LM487" s="76"/>
      <c r="LN487" s="76"/>
      <c r="LO487" s="76"/>
      <c r="LP487" s="76"/>
      <c r="LQ487" s="76"/>
      <c r="LR487" s="76"/>
      <c r="LS487" s="76"/>
      <c r="LT487" s="76"/>
      <c r="LU487" s="76"/>
      <c r="LV487" s="76"/>
      <c r="LW487" s="76"/>
      <c r="LX487" s="76"/>
      <c r="LY487" s="76"/>
      <c r="LZ487" s="76"/>
      <c r="MA487" s="76"/>
      <c r="MB487" s="76"/>
      <c r="MC487" s="76"/>
      <c r="MD487" s="76"/>
      <c r="ME487" s="76"/>
      <c r="MF487" s="76"/>
      <c r="MG487" s="76"/>
      <c r="MH487" s="76"/>
      <c r="MI487" s="76"/>
      <c r="MJ487" s="76"/>
      <c r="MK487" s="76"/>
      <c r="ML487" s="76"/>
      <c r="MM487" s="76"/>
      <c r="MN487" s="76"/>
      <c r="MO487" s="76"/>
      <c r="MP487" s="76"/>
      <c r="MQ487" s="76"/>
      <c r="MR487" s="76"/>
      <c r="MS487" s="76"/>
      <c r="MT487" s="76"/>
      <c r="MU487" s="76"/>
      <c r="MV487" s="76"/>
      <c r="MW487" s="76"/>
      <c r="MX487" s="76"/>
      <c r="MY487" s="76"/>
      <c r="MZ487" s="76"/>
      <c r="NA487" s="76"/>
      <c r="NB487" s="76"/>
      <c r="NC487" s="76"/>
      <c r="ND487" s="76"/>
      <c r="NE487" s="76"/>
      <c r="NF487" s="76"/>
      <c r="NG487" s="76"/>
      <c r="NH487" s="76"/>
      <c r="NI487" s="76"/>
      <c r="NJ487" s="76"/>
      <c r="NK487" s="76"/>
      <c r="NL487" s="76"/>
      <c r="NM487" s="76"/>
      <c r="NN487" s="76"/>
    </row>
    <row r="488" spans="1:378">
      <c r="A488" s="15">
        <v>480</v>
      </c>
      <c r="B488" s="121"/>
      <c r="C488" s="44"/>
      <c r="D488" s="43"/>
      <c r="E488" s="41"/>
      <c r="F488" s="41"/>
      <c r="G488" s="107"/>
      <c r="H488" s="42"/>
      <c r="I488" s="87">
        <f>COUNTIF(C$9:C488,C488)</f>
        <v>0</v>
      </c>
      <c r="J488" s="101">
        <f t="shared" si="58"/>
        <v>0</v>
      </c>
      <c r="K488" s="102">
        <f t="shared" si="59"/>
        <v>0</v>
      </c>
      <c r="L488" s="103">
        <f t="shared" si="60"/>
        <v>0</v>
      </c>
      <c r="M488" s="75"/>
      <c r="N488" s="76"/>
      <c r="O488" s="76"/>
      <c r="P488" s="76"/>
      <c r="Q488" s="76"/>
      <c r="R488" s="76"/>
      <c r="S488" s="76"/>
      <c r="T488" s="76"/>
      <c r="U488" s="75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5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  <c r="HF488" s="76"/>
      <c r="HG488" s="76"/>
      <c r="HH488" s="76"/>
      <c r="HI488" s="76"/>
      <c r="HJ488" s="76"/>
      <c r="HK488" s="76"/>
      <c r="HL488" s="76"/>
      <c r="HM488" s="76"/>
      <c r="HN488" s="76"/>
      <c r="HO488" s="76"/>
      <c r="HP488" s="76"/>
      <c r="HQ488" s="76"/>
      <c r="HR488" s="76"/>
      <c r="HS488" s="76"/>
      <c r="HT488" s="76"/>
      <c r="HU488" s="76"/>
      <c r="HV488" s="76"/>
      <c r="HW488" s="76"/>
      <c r="HX488" s="76"/>
      <c r="HY488" s="76"/>
      <c r="HZ488" s="76"/>
      <c r="IA488" s="76"/>
      <c r="IB488" s="76"/>
      <c r="IC488" s="76"/>
      <c r="ID488" s="76"/>
      <c r="IE488" s="76"/>
      <c r="IF488" s="76"/>
      <c r="IG488" s="76"/>
      <c r="IH488" s="76"/>
      <c r="II488" s="76"/>
      <c r="IJ488" s="76"/>
      <c r="IK488" s="76"/>
      <c r="IL488" s="76"/>
      <c r="IM488" s="76"/>
      <c r="IN488" s="76"/>
      <c r="IO488" s="76"/>
      <c r="IP488" s="76"/>
      <c r="IQ488" s="76"/>
      <c r="IR488" s="76"/>
      <c r="IS488" s="76"/>
      <c r="IT488" s="76"/>
      <c r="IU488" s="76"/>
      <c r="IV488" s="76"/>
      <c r="IW488" s="76"/>
      <c r="IX488" s="76"/>
      <c r="IY488" s="76"/>
      <c r="IZ488" s="76"/>
      <c r="JA488" s="76"/>
      <c r="JB488" s="76"/>
      <c r="JC488" s="76"/>
      <c r="JD488" s="76"/>
      <c r="JE488" s="76"/>
      <c r="JF488" s="76"/>
      <c r="JG488" s="76"/>
      <c r="JH488" s="76"/>
      <c r="JI488" s="76"/>
      <c r="JJ488" s="76"/>
      <c r="JK488" s="76"/>
      <c r="JL488" s="76"/>
      <c r="JM488" s="76"/>
      <c r="JN488" s="76"/>
      <c r="JO488" s="76"/>
      <c r="JP488" s="76"/>
      <c r="JQ488" s="76"/>
      <c r="JR488" s="76"/>
      <c r="JS488" s="76"/>
      <c r="JT488" s="76"/>
      <c r="JU488" s="76"/>
      <c r="JV488" s="76"/>
      <c r="JW488" s="76"/>
      <c r="JX488" s="76"/>
      <c r="JY488" s="76"/>
      <c r="JZ488" s="76"/>
      <c r="KA488" s="76"/>
      <c r="KB488" s="76"/>
      <c r="KC488" s="76"/>
      <c r="KD488" s="76"/>
      <c r="KE488" s="76"/>
      <c r="KF488" s="76"/>
      <c r="KG488" s="76"/>
      <c r="KH488" s="76"/>
      <c r="KI488" s="76"/>
      <c r="KJ488" s="76"/>
      <c r="KK488" s="76"/>
      <c r="KL488" s="76"/>
      <c r="KM488" s="76"/>
      <c r="KN488" s="76"/>
      <c r="KO488" s="76"/>
      <c r="KP488" s="76"/>
      <c r="KQ488" s="76"/>
      <c r="KR488" s="76"/>
      <c r="KS488" s="76"/>
      <c r="KT488" s="76"/>
      <c r="KU488" s="76"/>
      <c r="KV488" s="76"/>
      <c r="KW488" s="76"/>
      <c r="KX488" s="76"/>
      <c r="KY488" s="76"/>
      <c r="KZ488" s="76"/>
      <c r="LA488" s="76"/>
      <c r="LB488" s="76"/>
      <c r="LC488" s="76"/>
      <c r="LD488" s="76"/>
      <c r="LE488" s="76"/>
      <c r="LF488" s="76"/>
      <c r="LG488" s="76"/>
      <c r="LH488" s="76"/>
      <c r="LI488" s="76"/>
      <c r="LJ488" s="76"/>
      <c r="LK488" s="76"/>
      <c r="LL488" s="76"/>
      <c r="LM488" s="76"/>
      <c r="LN488" s="76"/>
      <c r="LO488" s="76"/>
      <c r="LP488" s="76"/>
      <c r="LQ488" s="76"/>
      <c r="LR488" s="76"/>
      <c r="LS488" s="76"/>
      <c r="LT488" s="76"/>
      <c r="LU488" s="76"/>
      <c r="LV488" s="76"/>
      <c r="LW488" s="76"/>
      <c r="LX488" s="76"/>
      <c r="LY488" s="76"/>
      <c r="LZ488" s="76"/>
      <c r="MA488" s="76"/>
      <c r="MB488" s="76"/>
      <c r="MC488" s="76"/>
      <c r="MD488" s="76"/>
      <c r="ME488" s="76"/>
      <c r="MF488" s="76"/>
      <c r="MG488" s="76"/>
      <c r="MH488" s="76"/>
      <c r="MI488" s="76"/>
      <c r="MJ488" s="76"/>
      <c r="MK488" s="76"/>
      <c r="ML488" s="76"/>
      <c r="MM488" s="76"/>
      <c r="MN488" s="76"/>
      <c r="MO488" s="76"/>
      <c r="MP488" s="76"/>
      <c r="MQ488" s="76"/>
      <c r="MR488" s="76"/>
      <c r="MS488" s="76"/>
      <c r="MT488" s="76"/>
      <c r="MU488" s="76"/>
      <c r="MV488" s="76"/>
      <c r="MW488" s="76"/>
      <c r="MX488" s="76"/>
      <c r="MY488" s="76"/>
      <c r="MZ488" s="76"/>
      <c r="NA488" s="76"/>
      <c r="NB488" s="76"/>
      <c r="NC488" s="76"/>
      <c r="ND488" s="76"/>
      <c r="NE488" s="76"/>
      <c r="NF488" s="76"/>
      <c r="NG488" s="76"/>
      <c r="NH488" s="76"/>
      <c r="NI488" s="76"/>
      <c r="NJ488" s="76"/>
      <c r="NK488" s="76"/>
      <c r="NL488" s="76"/>
      <c r="NM488" s="76"/>
      <c r="NN488" s="76"/>
    </row>
    <row r="489" spans="1:378">
      <c r="A489" s="15">
        <v>481</v>
      </c>
      <c r="B489" s="121"/>
      <c r="C489" s="44"/>
      <c r="D489" s="43"/>
      <c r="E489" s="41"/>
      <c r="F489" s="41"/>
      <c r="G489" s="107"/>
      <c r="H489" s="42"/>
      <c r="I489" s="87">
        <f>COUNTIF(C$9:C489,C489)</f>
        <v>0</v>
      </c>
      <c r="J489" s="101">
        <f t="shared" si="58"/>
        <v>0</v>
      </c>
      <c r="K489" s="102">
        <f t="shared" si="59"/>
        <v>0</v>
      </c>
      <c r="L489" s="103">
        <f t="shared" si="60"/>
        <v>0</v>
      </c>
      <c r="M489" s="75"/>
      <c r="N489" s="76"/>
      <c r="O489" s="76"/>
      <c r="P489" s="76"/>
      <c r="Q489" s="76"/>
      <c r="R489" s="76"/>
      <c r="S489" s="76"/>
      <c r="T489" s="76"/>
      <c r="U489" s="75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5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  <c r="HF489" s="76"/>
      <c r="HG489" s="76"/>
      <c r="HH489" s="76"/>
      <c r="HI489" s="76"/>
      <c r="HJ489" s="76"/>
      <c r="HK489" s="76"/>
      <c r="HL489" s="76"/>
      <c r="HM489" s="76"/>
      <c r="HN489" s="76"/>
      <c r="HO489" s="76"/>
      <c r="HP489" s="76"/>
      <c r="HQ489" s="76"/>
      <c r="HR489" s="76"/>
      <c r="HS489" s="76"/>
      <c r="HT489" s="76"/>
      <c r="HU489" s="76"/>
      <c r="HV489" s="76"/>
      <c r="HW489" s="76"/>
      <c r="HX489" s="76"/>
      <c r="HY489" s="76"/>
      <c r="HZ489" s="76"/>
      <c r="IA489" s="76"/>
      <c r="IB489" s="76"/>
      <c r="IC489" s="76"/>
      <c r="ID489" s="76"/>
      <c r="IE489" s="76"/>
      <c r="IF489" s="76"/>
      <c r="IG489" s="76"/>
      <c r="IH489" s="76"/>
      <c r="II489" s="76"/>
      <c r="IJ489" s="76"/>
      <c r="IK489" s="76"/>
      <c r="IL489" s="76"/>
      <c r="IM489" s="76"/>
      <c r="IN489" s="76"/>
      <c r="IO489" s="76"/>
      <c r="IP489" s="76"/>
      <c r="IQ489" s="76"/>
      <c r="IR489" s="76"/>
      <c r="IS489" s="76"/>
      <c r="IT489" s="76"/>
      <c r="IU489" s="76"/>
      <c r="IV489" s="76"/>
      <c r="IW489" s="76"/>
      <c r="IX489" s="76"/>
      <c r="IY489" s="76"/>
      <c r="IZ489" s="76"/>
      <c r="JA489" s="76"/>
      <c r="JB489" s="76"/>
      <c r="JC489" s="76"/>
      <c r="JD489" s="76"/>
      <c r="JE489" s="76"/>
      <c r="JF489" s="76"/>
      <c r="JG489" s="76"/>
      <c r="JH489" s="76"/>
      <c r="JI489" s="76"/>
      <c r="JJ489" s="76"/>
      <c r="JK489" s="76"/>
      <c r="JL489" s="76"/>
      <c r="JM489" s="76"/>
      <c r="JN489" s="76"/>
      <c r="JO489" s="76"/>
      <c r="JP489" s="76"/>
      <c r="JQ489" s="76"/>
      <c r="JR489" s="76"/>
      <c r="JS489" s="76"/>
      <c r="JT489" s="76"/>
      <c r="JU489" s="76"/>
      <c r="JV489" s="76"/>
      <c r="JW489" s="76"/>
      <c r="JX489" s="76"/>
      <c r="JY489" s="76"/>
      <c r="JZ489" s="76"/>
      <c r="KA489" s="76"/>
      <c r="KB489" s="76"/>
      <c r="KC489" s="76"/>
      <c r="KD489" s="76"/>
      <c r="KE489" s="76"/>
      <c r="KF489" s="76"/>
      <c r="KG489" s="76"/>
      <c r="KH489" s="76"/>
      <c r="KI489" s="76"/>
      <c r="KJ489" s="76"/>
      <c r="KK489" s="76"/>
      <c r="KL489" s="76"/>
      <c r="KM489" s="76"/>
      <c r="KN489" s="76"/>
      <c r="KO489" s="76"/>
      <c r="KP489" s="76"/>
      <c r="KQ489" s="76"/>
      <c r="KR489" s="76"/>
      <c r="KS489" s="76"/>
      <c r="KT489" s="76"/>
      <c r="KU489" s="76"/>
      <c r="KV489" s="76"/>
      <c r="KW489" s="76"/>
      <c r="KX489" s="76"/>
      <c r="KY489" s="76"/>
      <c r="KZ489" s="76"/>
      <c r="LA489" s="76"/>
      <c r="LB489" s="76"/>
      <c r="LC489" s="76"/>
      <c r="LD489" s="76"/>
      <c r="LE489" s="76"/>
      <c r="LF489" s="76"/>
      <c r="LG489" s="76"/>
      <c r="LH489" s="76"/>
      <c r="LI489" s="76"/>
      <c r="LJ489" s="76"/>
      <c r="LK489" s="76"/>
      <c r="LL489" s="76"/>
      <c r="LM489" s="76"/>
      <c r="LN489" s="76"/>
      <c r="LO489" s="76"/>
      <c r="LP489" s="76"/>
      <c r="LQ489" s="76"/>
      <c r="LR489" s="76"/>
      <c r="LS489" s="76"/>
      <c r="LT489" s="76"/>
      <c r="LU489" s="76"/>
      <c r="LV489" s="76"/>
      <c r="LW489" s="76"/>
      <c r="LX489" s="76"/>
      <c r="LY489" s="76"/>
      <c r="LZ489" s="76"/>
      <c r="MA489" s="76"/>
      <c r="MB489" s="76"/>
      <c r="MC489" s="76"/>
      <c r="MD489" s="76"/>
      <c r="ME489" s="76"/>
      <c r="MF489" s="76"/>
      <c r="MG489" s="76"/>
      <c r="MH489" s="76"/>
      <c r="MI489" s="76"/>
      <c r="MJ489" s="76"/>
      <c r="MK489" s="76"/>
      <c r="ML489" s="76"/>
      <c r="MM489" s="76"/>
      <c r="MN489" s="76"/>
      <c r="MO489" s="76"/>
      <c r="MP489" s="76"/>
      <c r="MQ489" s="76"/>
      <c r="MR489" s="76"/>
      <c r="MS489" s="76"/>
      <c r="MT489" s="76"/>
      <c r="MU489" s="76"/>
      <c r="MV489" s="76"/>
      <c r="MW489" s="76"/>
      <c r="MX489" s="76"/>
      <c r="MY489" s="76"/>
      <c r="MZ489" s="76"/>
      <c r="NA489" s="76"/>
      <c r="NB489" s="76"/>
      <c r="NC489" s="76"/>
      <c r="ND489" s="76"/>
      <c r="NE489" s="76"/>
      <c r="NF489" s="76"/>
      <c r="NG489" s="76"/>
      <c r="NH489" s="76"/>
      <c r="NI489" s="76"/>
      <c r="NJ489" s="76"/>
      <c r="NK489" s="76"/>
      <c r="NL489" s="76"/>
      <c r="NM489" s="76"/>
      <c r="NN489" s="76"/>
    </row>
    <row r="490" spans="1:378">
      <c r="A490" s="15">
        <v>482</v>
      </c>
      <c r="B490" s="121"/>
      <c r="C490" s="44"/>
      <c r="D490" s="43"/>
      <c r="E490" s="41"/>
      <c r="F490" s="41"/>
      <c r="G490" s="107"/>
      <c r="H490" s="42"/>
      <c r="I490" s="87">
        <f>COUNTIF(C$9:C490,C490)</f>
        <v>0</v>
      </c>
      <c r="J490" s="101">
        <f t="shared" si="58"/>
        <v>0</v>
      </c>
      <c r="K490" s="102">
        <f t="shared" si="59"/>
        <v>0</v>
      </c>
      <c r="L490" s="103">
        <f t="shared" si="60"/>
        <v>0</v>
      </c>
      <c r="M490" s="75"/>
      <c r="N490" s="76"/>
      <c r="O490" s="76"/>
      <c r="P490" s="76"/>
      <c r="Q490" s="76"/>
      <c r="R490" s="76"/>
      <c r="S490" s="76"/>
      <c r="T490" s="76"/>
      <c r="U490" s="75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5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  <c r="HF490" s="76"/>
      <c r="HG490" s="76"/>
      <c r="HH490" s="76"/>
      <c r="HI490" s="76"/>
      <c r="HJ490" s="76"/>
      <c r="HK490" s="76"/>
      <c r="HL490" s="76"/>
      <c r="HM490" s="76"/>
      <c r="HN490" s="76"/>
      <c r="HO490" s="76"/>
      <c r="HP490" s="76"/>
      <c r="HQ490" s="76"/>
      <c r="HR490" s="76"/>
      <c r="HS490" s="76"/>
      <c r="HT490" s="76"/>
      <c r="HU490" s="76"/>
      <c r="HV490" s="76"/>
      <c r="HW490" s="76"/>
      <c r="HX490" s="76"/>
      <c r="HY490" s="76"/>
      <c r="HZ490" s="76"/>
      <c r="IA490" s="76"/>
      <c r="IB490" s="76"/>
      <c r="IC490" s="76"/>
      <c r="ID490" s="76"/>
      <c r="IE490" s="76"/>
      <c r="IF490" s="76"/>
      <c r="IG490" s="76"/>
      <c r="IH490" s="76"/>
      <c r="II490" s="76"/>
      <c r="IJ490" s="76"/>
      <c r="IK490" s="76"/>
      <c r="IL490" s="76"/>
      <c r="IM490" s="76"/>
      <c r="IN490" s="76"/>
      <c r="IO490" s="76"/>
      <c r="IP490" s="76"/>
      <c r="IQ490" s="76"/>
      <c r="IR490" s="76"/>
      <c r="IS490" s="76"/>
      <c r="IT490" s="76"/>
      <c r="IU490" s="76"/>
      <c r="IV490" s="76"/>
      <c r="IW490" s="76"/>
      <c r="IX490" s="76"/>
      <c r="IY490" s="76"/>
      <c r="IZ490" s="76"/>
      <c r="JA490" s="76"/>
      <c r="JB490" s="76"/>
      <c r="JC490" s="76"/>
      <c r="JD490" s="76"/>
      <c r="JE490" s="76"/>
      <c r="JF490" s="76"/>
      <c r="JG490" s="76"/>
      <c r="JH490" s="76"/>
      <c r="JI490" s="76"/>
      <c r="JJ490" s="76"/>
      <c r="JK490" s="76"/>
      <c r="JL490" s="76"/>
      <c r="JM490" s="76"/>
      <c r="JN490" s="76"/>
      <c r="JO490" s="76"/>
      <c r="JP490" s="76"/>
      <c r="JQ490" s="76"/>
      <c r="JR490" s="76"/>
      <c r="JS490" s="76"/>
      <c r="JT490" s="76"/>
      <c r="JU490" s="76"/>
      <c r="JV490" s="76"/>
      <c r="JW490" s="76"/>
      <c r="JX490" s="76"/>
      <c r="JY490" s="76"/>
      <c r="JZ490" s="76"/>
      <c r="KA490" s="76"/>
      <c r="KB490" s="76"/>
      <c r="KC490" s="76"/>
      <c r="KD490" s="76"/>
      <c r="KE490" s="76"/>
      <c r="KF490" s="76"/>
      <c r="KG490" s="76"/>
      <c r="KH490" s="76"/>
      <c r="KI490" s="76"/>
      <c r="KJ490" s="76"/>
      <c r="KK490" s="76"/>
      <c r="KL490" s="76"/>
      <c r="KM490" s="76"/>
      <c r="KN490" s="76"/>
      <c r="KO490" s="76"/>
      <c r="KP490" s="76"/>
      <c r="KQ490" s="76"/>
      <c r="KR490" s="76"/>
      <c r="KS490" s="76"/>
      <c r="KT490" s="76"/>
      <c r="KU490" s="76"/>
      <c r="KV490" s="76"/>
      <c r="KW490" s="76"/>
      <c r="KX490" s="76"/>
      <c r="KY490" s="76"/>
      <c r="KZ490" s="76"/>
      <c r="LA490" s="76"/>
      <c r="LB490" s="76"/>
      <c r="LC490" s="76"/>
      <c r="LD490" s="76"/>
      <c r="LE490" s="76"/>
      <c r="LF490" s="76"/>
      <c r="LG490" s="76"/>
      <c r="LH490" s="76"/>
      <c r="LI490" s="76"/>
      <c r="LJ490" s="76"/>
      <c r="LK490" s="76"/>
      <c r="LL490" s="76"/>
      <c r="LM490" s="76"/>
      <c r="LN490" s="76"/>
      <c r="LO490" s="76"/>
      <c r="LP490" s="76"/>
      <c r="LQ490" s="76"/>
      <c r="LR490" s="76"/>
      <c r="LS490" s="76"/>
      <c r="LT490" s="76"/>
      <c r="LU490" s="76"/>
      <c r="LV490" s="76"/>
      <c r="LW490" s="76"/>
      <c r="LX490" s="76"/>
      <c r="LY490" s="76"/>
      <c r="LZ490" s="76"/>
      <c r="MA490" s="76"/>
      <c r="MB490" s="76"/>
      <c r="MC490" s="76"/>
      <c r="MD490" s="76"/>
      <c r="ME490" s="76"/>
      <c r="MF490" s="76"/>
      <c r="MG490" s="76"/>
      <c r="MH490" s="76"/>
      <c r="MI490" s="76"/>
      <c r="MJ490" s="76"/>
      <c r="MK490" s="76"/>
      <c r="ML490" s="76"/>
      <c r="MM490" s="76"/>
      <c r="MN490" s="76"/>
      <c r="MO490" s="76"/>
      <c r="MP490" s="76"/>
      <c r="MQ490" s="76"/>
      <c r="MR490" s="76"/>
      <c r="MS490" s="76"/>
      <c r="MT490" s="76"/>
      <c r="MU490" s="76"/>
      <c r="MV490" s="76"/>
      <c r="MW490" s="76"/>
      <c r="MX490" s="76"/>
      <c r="MY490" s="76"/>
      <c r="MZ490" s="76"/>
      <c r="NA490" s="76"/>
      <c r="NB490" s="76"/>
      <c r="NC490" s="76"/>
      <c r="ND490" s="76"/>
      <c r="NE490" s="76"/>
      <c r="NF490" s="76"/>
      <c r="NG490" s="76"/>
      <c r="NH490" s="76"/>
      <c r="NI490" s="76"/>
      <c r="NJ490" s="76"/>
      <c r="NK490" s="76"/>
      <c r="NL490" s="76"/>
      <c r="NM490" s="76"/>
      <c r="NN490" s="76"/>
    </row>
    <row r="491" spans="1:378">
      <c r="A491" s="15">
        <v>483</v>
      </c>
      <c r="B491" s="121"/>
      <c r="C491" s="44"/>
      <c r="D491" s="43"/>
      <c r="E491" s="41"/>
      <c r="F491" s="41"/>
      <c r="G491" s="107"/>
      <c r="H491" s="42"/>
      <c r="I491" s="87">
        <f>COUNTIF(C$9:C491,C491)</f>
        <v>0</v>
      </c>
      <c r="J491" s="101">
        <f t="shared" si="58"/>
        <v>0</v>
      </c>
      <c r="K491" s="102">
        <f t="shared" si="59"/>
        <v>0</v>
      </c>
      <c r="L491" s="103">
        <f t="shared" si="60"/>
        <v>0</v>
      </c>
      <c r="M491" s="75"/>
      <c r="N491" s="76"/>
      <c r="O491" s="76"/>
      <c r="P491" s="76"/>
      <c r="Q491" s="76"/>
      <c r="R491" s="76"/>
      <c r="S491" s="76"/>
      <c r="T491" s="76"/>
      <c r="U491" s="75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5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  <c r="HF491" s="76"/>
      <c r="HG491" s="76"/>
      <c r="HH491" s="76"/>
      <c r="HI491" s="76"/>
      <c r="HJ491" s="76"/>
      <c r="HK491" s="76"/>
      <c r="HL491" s="76"/>
      <c r="HM491" s="76"/>
      <c r="HN491" s="76"/>
      <c r="HO491" s="76"/>
      <c r="HP491" s="76"/>
      <c r="HQ491" s="76"/>
      <c r="HR491" s="76"/>
      <c r="HS491" s="76"/>
      <c r="HT491" s="76"/>
      <c r="HU491" s="76"/>
      <c r="HV491" s="76"/>
      <c r="HW491" s="76"/>
      <c r="HX491" s="76"/>
      <c r="HY491" s="76"/>
      <c r="HZ491" s="76"/>
      <c r="IA491" s="76"/>
      <c r="IB491" s="76"/>
      <c r="IC491" s="76"/>
      <c r="ID491" s="76"/>
      <c r="IE491" s="76"/>
      <c r="IF491" s="76"/>
      <c r="IG491" s="76"/>
      <c r="IH491" s="76"/>
      <c r="II491" s="76"/>
      <c r="IJ491" s="76"/>
      <c r="IK491" s="76"/>
      <c r="IL491" s="76"/>
      <c r="IM491" s="76"/>
      <c r="IN491" s="76"/>
      <c r="IO491" s="76"/>
      <c r="IP491" s="76"/>
      <c r="IQ491" s="76"/>
      <c r="IR491" s="76"/>
      <c r="IS491" s="76"/>
      <c r="IT491" s="76"/>
      <c r="IU491" s="76"/>
      <c r="IV491" s="76"/>
      <c r="IW491" s="76"/>
      <c r="IX491" s="76"/>
      <c r="IY491" s="76"/>
      <c r="IZ491" s="76"/>
      <c r="JA491" s="76"/>
      <c r="JB491" s="76"/>
      <c r="JC491" s="76"/>
      <c r="JD491" s="76"/>
      <c r="JE491" s="76"/>
      <c r="JF491" s="76"/>
      <c r="JG491" s="76"/>
      <c r="JH491" s="76"/>
      <c r="JI491" s="76"/>
      <c r="JJ491" s="76"/>
      <c r="JK491" s="76"/>
      <c r="JL491" s="76"/>
      <c r="JM491" s="76"/>
      <c r="JN491" s="76"/>
      <c r="JO491" s="76"/>
      <c r="JP491" s="76"/>
      <c r="JQ491" s="76"/>
      <c r="JR491" s="76"/>
      <c r="JS491" s="76"/>
      <c r="JT491" s="76"/>
      <c r="JU491" s="76"/>
      <c r="JV491" s="76"/>
      <c r="JW491" s="76"/>
      <c r="JX491" s="76"/>
      <c r="JY491" s="76"/>
      <c r="JZ491" s="76"/>
      <c r="KA491" s="76"/>
      <c r="KB491" s="76"/>
      <c r="KC491" s="76"/>
      <c r="KD491" s="76"/>
      <c r="KE491" s="76"/>
      <c r="KF491" s="76"/>
      <c r="KG491" s="76"/>
      <c r="KH491" s="76"/>
      <c r="KI491" s="76"/>
      <c r="KJ491" s="76"/>
      <c r="KK491" s="76"/>
      <c r="KL491" s="76"/>
      <c r="KM491" s="76"/>
      <c r="KN491" s="76"/>
      <c r="KO491" s="76"/>
      <c r="KP491" s="76"/>
      <c r="KQ491" s="76"/>
      <c r="KR491" s="76"/>
      <c r="KS491" s="76"/>
      <c r="KT491" s="76"/>
      <c r="KU491" s="76"/>
      <c r="KV491" s="76"/>
      <c r="KW491" s="76"/>
      <c r="KX491" s="76"/>
      <c r="KY491" s="76"/>
      <c r="KZ491" s="76"/>
      <c r="LA491" s="76"/>
      <c r="LB491" s="76"/>
      <c r="LC491" s="76"/>
      <c r="LD491" s="76"/>
      <c r="LE491" s="76"/>
      <c r="LF491" s="76"/>
      <c r="LG491" s="76"/>
      <c r="LH491" s="76"/>
      <c r="LI491" s="76"/>
      <c r="LJ491" s="76"/>
      <c r="LK491" s="76"/>
      <c r="LL491" s="76"/>
      <c r="LM491" s="76"/>
      <c r="LN491" s="76"/>
      <c r="LO491" s="76"/>
      <c r="LP491" s="76"/>
      <c r="LQ491" s="76"/>
      <c r="LR491" s="76"/>
      <c r="LS491" s="76"/>
      <c r="LT491" s="76"/>
      <c r="LU491" s="76"/>
      <c r="LV491" s="76"/>
      <c r="LW491" s="76"/>
      <c r="LX491" s="76"/>
      <c r="LY491" s="76"/>
      <c r="LZ491" s="76"/>
      <c r="MA491" s="76"/>
      <c r="MB491" s="76"/>
      <c r="MC491" s="76"/>
      <c r="MD491" s="76"/>
      <c r="ME491" s="76"/>
      <c r="MF491" s="76"/>
      <c r="MG491" s="76"/>
      <c r="MH491" s="76"/>
      <c r="MI491" s="76"/>
      <c r="MJ491" s="76"/>
      <c r="MK491" s="76"/>
      <c r="ML491" s="76"/>
      <c r="MM491" s="76"/>
      <c r="MN491" s="76"/>
      <c r="MO491" s="76"/>
      <c r="MP491" s="76"/>
      <c r="MQ491" s="76"/>
      <c r="MR491" s="76"/>
      <c r="MS491" s="76"/>
      <c r="MT491" s="76"/>
      <c r="MU491" s="76"/>
      <c r="MV491" s="76"/>
      <c r="MW491" s="76"/>
      <c r="MX491" s="76"/>
      <c r="MY491" s="76"/>
      <c r="MZ491" s="76"/>
      <c r="NA491" s="76"/>
      <c r="NB491" s="76"/>
      <c r="NC491" s="76"/>
      <c r="ND491" s="76"/>
      <c r="NE491" s="76"/>
      <c r="NF491" s="76"/>
      <c r="NG491" s="76"/>
      <c r="NH491" s="76"/>
      <c r="NI491" s="76"/>
      <c r="NJ491" s="76"/>
      <c r="NK491" s="76"/>
      <c r="NL491" s="76"/>
      <c r="NM491" s="76"/>
      <c r="NN491" s="76"/>
    </row>
    <row r="492" spans="1:378">
      <c r="A492" s="15">
        <v>484</v>
      </c>
      <c r="B492" s="121"/>
      <c r="C492" s="44"/>
      <c r="D492" s="43"/>
      <c r="E492" s="41"/>
      <c r="F492" s="41"/>
      <c r="G492" s="107"/>
      <c r="H492" s="42"/>
      <c r="I492" s="87">
        <f>COUNTIF(C$9:C492,C492)</f>
        <v>0</v>
      </c>
      <c r="J492" s="101">
        <f t="shared" si="58"/>
        <v>0</v>
      </c>
      <c r="K492" s="102">
        <f t="shared" si="59"/>
        <v>0</v>
      </c>
      <c r="L492" s="103">
        <f t="shared" si="60"/>
        <v>0</v>
      </c>
      <c r="M492" s="75"/>
      <c r="N492" s="76"/>
      <c r="O492" s="76"/>
      <c r="P492" s="76"/>
      <c r="Q492" s="76"/>
      <c r="R492" s="76"/>
      <c r="S492" s="76"/>
      <c r="T492" s="76"/>
      <c r="U492" s="75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5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  <c r="HF492" s="76"/>
      <c r="HG492" s="76"/>
      <c r="HH492" s="76"/>
      <c r="HI492" s="76"/>
      <c r="HJ492" s="76"/>
      <c r="HK492" s="76"/>
      <c r="HL492" s="76"/>
      <c r="HM492" s="76"/>
      <c r="HN492" s="76"/>
      <c r="HO492" s="76"/>
      <c r="HP492" s="76"/>
      <c r="HQ492" s="76"/>
      <c r="HR492" s="76"/>
      <c r="HS492" s="76"/>
      <c r="HT492" s="76"/>
      <c r="HU492" s="76"/>
      <c r="HV492" s="76"/>
      <c r="HW492" s="76"/>
      <c r="HX492" s="76"/>
      <c r="HY492" s="76"/>
      <c r="HZ492" s="76"/>
      <c r="IA492" s="76"/>
      <c r="IB492" s="76"/>
      <c r="IC492" s="76"/>
      <c r="ID492" s="76"/>
      <c r="IE492" s="76"/>
      <c r="IF492" s="76"/>
      <c r="IG492" s="76"/>
      <c r="IH492" s="76"/>
      <c r="II492" s="76"/>
      <c r="IJ492" s="76"/>
      <c r="IK492" s="76"/>
      <c r="IL492" s="76"/>
      <c r="IM492" s="76"/>
      <c r="IN492" s="76"/>
      <c r="IO492" s="76"/>
      <c r="IP492" s="76"/>
      <c r="IQ492" s="76"/>
      <c r="IR492" s="76"/>
      <c r="IS492" s="76"/>
      <c r="IT492" s="76"/>
      <c r="IU492" s="76"/>
      <c r="IV492" s="76"/>
      <c r="IW492" s="76"/>
      <c r="IX492" s="76"/>
      <c r="IY492" s="76"/>
      <c r="IZ492" s="76"/>
      <c r="JA492" s="76"/>
      <c r="JB492" s="76"/>
      <c r="JC492" s="76"/>
      <c r="JD492" s="76"/>
      <c r="JE492" s="76"/>
      <c r="JF492" s="76"/>
      <c r="JG492" s="76"/>
      <c r="JH492" s="76"/>
      <c r="JI492" s="76"/>
      <c r="JJ492" s="76"/>
      <c r="JK492" s="76"/>
      <c r="JL492" s="76"/>
      <c r="JM492" s="76"/>
      <c r="JN492" s="76"/>
      <c r="JO492" s="76"/>
      <c r="JP492" s="76"/>
      <c r="JQ492" s="76"/>
      <c r="JR492" s="76"/>
      <c r="JS492" s="76"/>
      <c r="JT492" s="76"/>
      <c r="JU492" s="76"/>
      <c r="JV492" s="76"/>
      <c r="JW492" s="76"/>
      <c r="JX492" s="76"/>
      <c r="JY492" s="76"/>
      <c r="JZ492" s="76"/>
      <c r="KA492" s="76"/>
      <c r="KB492" s="76"/>
      <c r="KC492" s="76"/>
      <c r="KD492" s="76"/>
      <c r="KE492" s="76"/>
      <c r="KF492" s="76"/>
      <c r="KG492" s="76"/>
      <c r="KH492" s="76"/>
      <c r="KI492" s="76"/>
      <c r="KJ492" s="76"/>
      <c r="KK492" s="76"/>
      <c r="KL492" s="76"/>
      <c r="KM492" s="76"/>
      <c r="KN492" s="76"/>
      <c r="KO492" s="76"/>
      <c r="KP492" s="76"/>
      <c r="KQ492" s="76"/>
      <c r="KR492" s="76"/>
      <c r="KS492" s="76"/>
      <c r="KT492" s="76"/>
      <c r="KU492" s="76"/>
      <c r="KV492" s="76"/>
      <c r="KW492" s="76"/>
      <c r="KX492" s="76"/>
      <c r="KY492" s="76"/>
      <c r="KZ492" s="76"/>
      <c r="LA492" s="76"/>
      <c r="LB492" s="76"/>
      <c r="LC492" s="76"/>
      <c r="LD492" s="76"/>
      <c r="LE492" s="76"/>
      <c r="LF492" s="76"/>
      <c r="LG492" s="76"/>
      <c r="LH492" s="76"/>
      <c r="LI492" s="76"/>
      <c r="LJ492" s="76"/>
      <c r="LK492" s="76"/>
      <c r="LL492" s="76"/>
      <c r="LM492" s="76"/>
      <c r="LN492" s="76"/>
      <c r="LO492" s="76"/>
      <c r="LP492" s="76"/>
      <c r="LQ492" s="76"/>
      <c r="LR492" s="76"/>
      <c r="LS492" s="76"/>
      <c r="LT492" s="76"/>
      <c r="LU492" s="76"/>
      <c r="LV492" s="76"/>
      <c r="LW492" s="76"/>
      <c r="LX492" s="76"/>
      <c r="LY492" s="76"/>
      <c r="LZ492" s="76"/>
      <c r="MA492" s="76"/>
      <c r="MB492" s="76"/>
      <c r="MC492" s="76"/>
      <c r="MD492" s="76"/>
      <c r="ME492" s="76"/>
      <c r="MF492" s="76"/>
      <c r="MG492" s="76"/>
      <c r="MH492" s="76"/>
      <c r="MI492" s="76"/>
      <c r="MJ492" s="76"/>
      <c r="MK492" s="76"/>
      <c r="ML492" s="76"/>
      <c r="MM492" s="76"/>
      <c r="MN492" s="76"/>
      <c r="MO492" s="76"/>
      <c r="MP492" s="76"/>
      <c r="MQ492" s="76"/>
      <c r="MR492" s="76"/>
      <c r="MS492" s="76"/>
      <c r="MT492" s="76"/>
      <c r="MU492" s="76"/>
      <c r="MV492" s="76"/>
      <c r="MW492" s="76"/>
      <c r="MX492" s="76"/>
      <c r="MY492" s="76"/>
      <c r="MZ492" s="76"/>
      <c r="NA492" s="76"/>
      <c r="NB492" s="76"/>
      <c r="NC492" s="76"/>
      <c r="ND492" s="76"/>
      <c r="NE492" s="76"/>
      <c r="NF492" s="76"/>
      <c r="NG492" s="76"/>
      <c r="NH492" s="76"/>
      <c r="NI492" s="76"/>
      <c r="NJ492" s="76"/>
      <c r="NK492" s="76"/>
      <c r="NL492" s="76"/>
      <c r="NM492" s="76"/>
      <c r="NN492" s="76"/>
    </row>
    <row r="493" spans="1:378">
      <c r="A493" s="15">
        <v>485</v>
      </c>
      <c r="B493" s="121"/>
      <c r="C493" s="44"/>
      <c r="D493" s="43"/>
      <c r="E493" s="41"/>
      <c r="F493" s="41"/>
      <c r="G493" s="107"/>
      <c r="H493" s="42"/>
      <c r="I493" s="87">
        <f>COUNTIF(C$9:C493,C493)</f>
        <v>0</v>
      </c>
      <c r="J493" s="101">
        <f t="shared" si="58"/>
        <v>0</v>
      </c>
      <c r="K493" s="102">
        <f t="shared" si="59"/>
        <v>0</v>
      </c>
      <c r="L493" s="103">
        <f t="shared" si="60"/>
        <v>0</v>
      </c>
      <c r="M493" s="75"/>
      <c r="N493" s="76"/>
      <c r="O493" s="76"/>
      <c r="P493" s="76"/>
      <c r="Q493" s="76"/>
      <c r="R493" s="76"/>
      <c r="S493" s="76"/>
      <c r="T493" s="76"/>
      <c r="U493" s="75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5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  <c r="HF493" s="76"/>
      <c r="HG493" s="76"/>
      <c r="HH493" s="76"/>
      <c r="HI493" s="76"/>
      <c r="HJ493" s="76"/>
      <c r="HK493" s="76"/>
      <c r="HL493" s="76"/>
      <c r="HM493" s="76"/>
      <c r="HN493" s="76"/>
      <c r="HO493" s="76"/>
      <c r="HP493" s="76"/>
      <c r="HQ493" s="76"/>
      <c r="HR493" s="76"/>
      <c r="HS493" s="76"/>
      <c r="HT493" s="76"/>
      <c r="HU493" s="76"/>
      <c r="HV493" s="76"/>
      <c r="HW493" s="76"/>
      <c r="HX493" s="76"/>
      <c r="HY493" s="76"/>
      <c r="HZ493" s="76"/>
      <c r="IA493" s="76"/>
      <c r="IB493" s="76"/>
      <c r="IC493" s="76"/>
      <c r="ID493" s="76"/>
      <c r="IE493" s="76"/>
      <c r="IF493" s="76"/>
      <c r="IG493" s="76"/>
      <c r="IH493" s="76"/>
      <c r="II493" s="76"/>
      <c r="IJ493" s="76"/>
      <c r="IK493" s="76"/>
      <c r="IL493" s="76"/>
      <c r="IM493" s="76"/>
      <c r="IN493" s="76"/>
      <c r="IO493" s="76"/>
      <c r="IP493" s="76"/>
      <c r="IQ493" s="76"/>
      <c r="IR493" s="76"/>
      <c r="IS493" s="76"/>
      <c r="IT493" s="76"/>
      <c r="IU493" s="76"/>
      <c r="IV493" s="76"/>
      <c r="IW493" s="76"/>
      <c r="IX493" s="76"/>
      <c r="IY493" s="76"/>
      <c r="IZ493" s="76"/>
      <c r="JA493" s="76"/>
      <c r="JB493" s="76"/>
      <c r="JC493" s="76"/>
      <c r="JD493" s="76"/>
      <c r="JE493" s="76"/>
      <c r="JF493" s="76"/>
      <c r="JG493" s="76"/>
      <c r="JH493" s="76"/>
      <c r="JI493" s="76"/>
      <c r="JJ493" s="76"/>
      <c r="JK493" s="76"/>
      <c r="JL493" s="76"/>
      <c r="JM493" s="76"/>
      <c r="JN493" s="76"/>
      <c r="JO493" s="76"/>
      <c r="JP493" s="76"/>
      <c r="JQ493" s="76"/>
      <c r="JR493" s="76"/>
      <c r="JS493" s="76"/>
      <c r="JT493" s="76"/>
      <c r="JU493" s="76"/>
      <c r="JV493" s="76"/>
      <c r="JW493" s="76"/>
      <c r="JX493" s="76"/>
      <c r="JY493" s="76"/>
      <c r="JZ493" s="76"/>
      <c r="KA493" s="76"/>
      <c r="KB493" s="76"/>
      <c r="KC493" s="76"/>
      <c r="KD493" s="76"/>
      <c r="KE493" s="76"/>
      <c r="KF493" s="76"/>
      <c r="KG493" s="76"/>
      <c r="KH493" s="76"/>
      <c r="KI493" s="76"/>
      <c r="KJ493" s="76"/>
      <c r="KK493" s="76"/>
      <c r="KL493" s="76"/>
      <c r="KM493" s="76"/>
      <c r="KN493" s="76"/>
      <c r="KO493" s="76"/>
      <c r="KP493" s="76"/>
      <c r="KQ493" s="76"/>
      <c r="KR493" s="76"/>
      <c r="KS493" s="76"/>
      <c r="KT493" s="76"/>
      <c r="KU493" s="76"/>
      <c r="KV493" s="76"/>
      <c r="KW493" s="76"/>
      <c r="KX493" s="76"/>
      <c r="KY493" s="76"/>
      <c r="KZ493" s="76"/>
      <c r="LA493" s="76"/>
      <c r="LB493" s="76"/>
      <c r="LC493" s="76"/>
      <c r="LD493" s="76"/>
      <c r="LE493" s="76"/>
      <c r="LF493" s="76"/>
      <c r="LG493" s="76"/>
      <c r="LH493" s="76"/>
      <c r="LI493" s="76"/>
      <c r="LJ493" s="76"/>
      <c r="LK493" s="76"/>
      <c r="LL493" s="76"/>
      <c r="LM493" s="76"/>
      <c r="LN493" s="76"/>
      <c r="LO493" s="76"/>
      <c r="LP493" s="76"/>
      <c r="LQ493" s="76"/>
      <c r="LR493" s="76"/>
      <c r="LS493" s="76"/>
      <c r="LT493" s="76"/>
      <c r="LU493" s="76"/>
      <c r="LV493" s="76"/>
      <c r="LW493" s="76"/>
      <c r="LX493" s="76"/>
      <c r="LY493" s="76"/>
      <c r="LZ493" s="76"/>
      <c r="MA493" s="76"/>
      <c r="MB493" s="76"/>
      <c r="MC493" s="76"/>
      <c r="MD493" s="76"/>
      <c r="ME493" s="76"/>
      <c r="MF493" s="76"/>
      <c r="MG493" s="76"/>
      <c r="MH493" s="76"/>
      <c r="MI493" s="76"/>
      <c r="MJ493" s="76"/>
      <c r="MK493" s="76"/>
      <c r="ML493" s="76"/>
      <c r="MM493" s="76"/>
      <c r="MN493" s="76"/>
      <c r="MO493" s="76"/>
      <c r="MP493" s="76"/>
      <c r="MQ493" s="76"/>
      <c r="MR493" s="76"/>
      <c r="MS493" s="76"/>
      <c r="MT493" s="76"/>
      <c r="MU493" s="76"/>
      <c r="MV493" s="76"/>
      <c r="MW493" s="76"/>
      <c r="MX493" s="76"/>
      <c r="MY493" s="76"/>
      <c r="MZ493" s="76"/>
      <c r="NA493" s="76"/>
      <c r="NB493" s="76"/>
      <c r="NC493" s="76"/>
      <c r="ND493" s="76"/>
      <c r="NE493" s="76"/>
      <c r="NF493" s="76"/>
      <c r="NG493" s="76"/>
      <c r="NH493" s="76"/>
      <c r="NI493" s="76"/>
      <c r="NJ493" s="76"/>
      <c r="NK493" s="76"/>
      <c r="NL493" s="76"/>
      <c r="NM493" s="76"/>
      <c r="NN493" s="76"/>
    </row>
    <row r="494" spans="1:378">
      <c r="A494" s="15">
        <v>486</v>
      </c>
      <c r="B494" s="121"/>
      <c r="C494" s="44"/>
      <c r="D494" s="43"/>
      <c r="E494" s="41"/>
      <c r="F494" s="41"/>
      <c r="G494" s="107"/>
      <c r="H494" s="42"/>
      <c r="I494" s="87">
        <f>COUNTIF(C$9:C494,C494)</f>
        <v>0</v>
      </c>
      <c r="J494" s="101">
        <f t="shared" si="58"/>
        <v>0</v>
      </c>
      <c r="K494" s="102">
        <f t="shared" si="59"/>
        <v>0</v>
      </c>
      <c r="L494" s="103">
        <f t="shared" si="60"/>
        <v>0</v>
      </c>
      <c r="M494" s="75"/>
      <c r="N494" s="76"/>
      <c r="O494" s="76"/>
      <c r="P494" s="76"/>
      <c r="Q494" s="76"/>
      <c r="R494" s="76"/>
      <c r="S494" s="76"/>
      <c r="T494" s="76"/>
      <c r="U494" s="75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5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  <c r="IX494" s="76"/>
      <c r="IY494" s="76"/>
      <c r="IZ494" s="76"/>
      <c r="JA494" s="76"/>
      <c r="JB494" s="76"/>
      <c r="JC494" s="76"/>
      <c r="JD494" s="76"/>
      <c r="JE494" s="76"/>
      <c r="JF494" s="76"/>
      <c r="JG494" s="76"/>
      <c r="JH494" s="76"/>
      <c r="JI494" s="76"/>
      <c r="JJ494" s="76"/>
      <c r="JK494" s="76"/>
      <c r="JL494" s="76"/>
      <c r="JM494" s="76"/>
      <c r="JN494" s="76"/>
      <c r="JO494" s="76"/>
      <c r="JP494" s="76"/>
      <c r="JQ494" s="76"/>
      <c r="JR494" s="76"/>
      <c r="JS494" s="76"/>
      <c r="JT494" s="76"/>
      <c r="JU494" s="76"/>
      <c r="JV494" s="76"/>
      <c r="JW494" s="76"/>
      <c r="JX494" s="76"/>
      <c r="JY494" s="76"/>
      <c r="JZ494" s="76"/>
      <c r="KA494" s="76"/>
      <c r="KB494" s="76"/>
      <c r="KC494" s="76"/>
      <c r="KD494" s="76"/>
      <c r="KE494" s="76"/>
      <c r="KF494" s="76"/>
      <c r="KG494" s="76"/>
      <c r="KH494" s="76"/>
      <c r="KI494" s="76"/>
      <c r="KJ494" s="76"/>
      <c r="KK494" s="76"/>
      <c r="KL494" s="76"/>
      <c r="KM494" s="76"/>
      <c r="KN494" s="76"/>
      <c r="KO494" s="76"/>
      <c r="KP494" s="76"/>
      <c r="KQ494" s="76"/>
      <c r="KR494" s="76"/>
      <c r="KS494" s="76"/>
      <c r="KT494" s="76"/>
      <c r="KU494" s="76"/>
      <c r="KV494" s="76"/>
      <c r="KW494" s="76"/>
      <c r="KX494" s="76"/>
      <c r="KY494" s="76"/>
      <c r="KZ494" s="76"/>
      <c r="LA494" s="76"/>
      <c r="LB494" s="76"/>
      <c r="LC494" s="76"/>
      <c r="LD494" s="76"/>
      <c r="LE494" s="76"/>
      <c r="LF494" s="76"/>
      <c r="LG494" s="76"/>
      <c r="LH494" s="76"/>
      <c r="LI494" s="76"/>
      <c r="LJ494" s="76"/>
      <c r="LK494" s="76"/>
      <c r="LL494" s="76"/>
      <c r="LM494" s="76"/>
      <c r="LN494" s="76"/>
      <c r="LO494" s="76"/>
      <c r="LP494" s="76"/>
      <c r="LQ494" s="76"/>
      <c r="LR494" s="76"/>
      <c r="LS494" s="76"/>
      <c r="LT494" s="76"/>
      <c r="LU494" s="76"/>
      <c r="LV494" s="76"/>
      <c r="LW494" s="76"/>
      <c r="LX494" s="76"/>
      <c r="LY494" s="76"/>
      <c r="LZ494" s="76"/>
      <c r="MA494" s="76"/>
      <c r="MB494" s="76"/>
      <c r="MC494" s="76"/>
      <c r="MD494" s="76"/>
      <c r="ME494" s="76"/>
      <c r="MF494" s="76"/>
      <c r="MG494" s="76"/>
      <c r="MH494" s="76"/>
      <c r="MI494" s="76"/>
      <c r="MJ494" s="76"/>
      <c r="MK494" s="76"/>
      <c r="ML494" s="76"/>
      <c r="MM494" s="76"/>
      <c r="MN494" s="76"/>
      <c r="MO494" s="76"/>
      <c r="MP494" s="76"/>
      <c r="MQ494" s="76"/>
      <c r="MR494" s="76"/>
      <c r="MS494" s="76"/>
      <c r="MT494" s="76"/>
      <c r="MU494" s="76"/>
      <c r="MV494" s="76"/>
      <c r="MW494" s="76"/>
      <c r="MX494" s="76"/>
      <c r="MY494" s="76"/>
      <c r="MZ494" s="76"/>
      <c r="NA494" s="76"/>
      <c r="NB494" s="76"/>
      <c r="NC494" s="76"/>
      <c r="ND494" s="76"/>
      <c r="NE494" s="76"/>
      <c r="NF494" s="76"/>
      <c r="NG494" s="76"/>
      <c r="NH494" s="76"/>
      <c r="NI494" s="76"/>
      <c r="NJ494" s="76"/>
      <c r="NK494" s="76"/>
      <c r="NL494" s="76"/>
      <c r="NM494" s="76"/>
      <c r="NN494" s="76"/>
    </row>
    <row r="495" spans="1:378">
      <c r="A495" s="15">
        <v>487</v>
      </c>
      <c r="B495" s="121"/>
      <c r="C495" s="44"/>
      <c r="D495" s="43"/>
      <c r="E495" s="41"/>
      <c r="F495" s="41"/>
      <c r="G495" s="107"/>
      <c r="H495" s="42"/>
      <c r="I495" s="87">
        <f>COUNTIF(C$9:C495,C495)</f>
        <v>0</v>
      </c>
      <c r="J495" s="101">
        <f t="shared" si="58"/>
        <v>0</v>
      </c>
      <c r="K495" s="102">
        <f t="shared" si="59"/>
        <v>0</v>
      </c>
      <c r="L495" s="103">
        <f t="shared" si="60"/>
        <v>0</v>
      </c>
      <c r="M495" s="75"/>
      <c r="N495" s="76"/>
      <c r="O495" s="76"/>
      <c r="P495" s="76"/>
      <c r="Q495" s="76"/>
      <c r="R495" s="76"/>
      <c r="S495" s="76"/>
      <c r="T495" s="76"/>
      <c r="U495" s="75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5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  <c r="IX495" s="76"/>
      <c r="IY495" s="76"/>
      <c r="IZ495" s="76"/>
      <c r="JA495" s="76"/>
      <c r="JB495" s="76"/>
      <c r="JC495" s="76"/>
      <c r="JD495" s="76"/>
      <c r="JE495" s="76"/>
      <c r="JF495" s="76"/>
      <c r="JG495" s="76"/>
      <c r="JH495" s="76"/>
      <c r="JI495" s="76"/>
      <c r="JJ495" s="76"/>
      <c r="JK495" s="76"/>
      <c r="JL495" s="76"/>
      <c r="JM495" s="76"/>
      <c r="JN495" s="76"/>
      <c r="JO495" s="76"/>
      <c r="JP495" s="76"/>
      <c r="JQ495" s="76"/>
      <c r="JR495" s="76"/>
      <c r="JS495" s="76"/>
      <c r="JT495" s="76"/>
      <c r="JU495" s="76"/>
      <c r="JV495" s="76"/>
      <c r="JW495" s="76"/>
      <c r="JX495" s="76"/>
      <c r="JY495" s="76"/>
      <c r="JZ495" s="76"/>
      <c r="KA495" s="76"/>
      <c r="KB495" s="76"/>
      <c r="KC495" s="76"/>
      <c r="KD495" s="76"/>
      <c r="KE495" s="76"/>
      <c r="KF495" s="76"/>
      <c r="KG495" s="76"/>
      <c r="KH495" s="76"/>
      <c r="KI495" s="76"/>
      <c r="KJ495" s="76"/>
      <c r="KK495" s="76"/>
      <c r="KL495" s="76"/>
      <c r="KM495" s="76"/>
      <c r="KN495" s="76"/>
      <c r="KO495" s="76"/>
      <c r="KP495" s="76"/>
      <c r="KQ495" s="76"/>
      <c r="KR495" s="76"/>
      <c r="KS495" s="76"/>
      <c r="KT495" s="76"/>
      <c r="KU495" s="76"/>
      <c r="KV495" s="76"/>
      <c r="KW495" s="76"/>
      <c r="KX495" s="76"/>
      <c r="KY495" s="76"/>
      <c r="KZ495" s="76"/>
      <c r="LA495" s="76"/>
      <c r="LB495" s="76"/>
      <c r="LC495" s="76"/>
      <c r="LD495" s="76"/>
      <c r="LE495" s="76"/>
      <c r="LF495" s="76"/>
      <c r="LG495" s="76"/>
      <c r="LH495" s="76"/>
      <c r="LI495" s="76"/>
      <c r="LJ495" s="76"/>
      <c r="LK495" s="76"/>
      <c r="LL495" s="76"/>
      <c r="LM495" s="76"/>
      <c r="LN495" s="76"/>
      <c r="LO495" s="76"/>
      <c r="LP495" s="76"/>
      <c r="LQ495" s="76"/>
      <c r="LR495" s="76"/>
      <c r="LS495" s="76"/>
      <c r="LT495" s="76"/>
      <c r="LU495" s="76"/>
      <c r="LV495" s="76"/>
      <c r="LW495" s="76"/>
      <c r="LX495" s="76"/>
      <c r="LY495" s="76"/>
      <c r="LZ495" s="76"/>
      <c r="MA495" s="76"/>
      <c r="MB495" s="76"/>
      <c r="MC495" s="76"/>
      <c r="MD495" s="76"/>
      <c r="ME495" s="76"/>
      <c r="MF495" s="76"/>
      <c r="MG495" s="76"/>
      <c r="MH495" s="76"/>
      <c r="MI495" s="76"/>
      <c r="MJ495" s="76"/>
      <c r="MK495" s="76"/>
      <c r="ML495" s="76"/>
      <c r="MM495" s="76"/>
      <c r="MN495" s="76"/>
      <c r="MO495" s="76"/>
      <c r="MP495" s="76"/>
      <c r="MQ495" s="76"/>
      <c r="MR495" s="76"/>
      <c r="MS495" s="76"/>
      <c r="MT495" s="76"/>
      <c r="MU495" s="76"/>
      <c r="MV495" s="76"/>
      <c r="MW495" s="76"/>
      <c r="MX495" s="76"/>
      <c r="MY495" s="76"/>
      <c r="MZ495" s="76"/>
      <c r="NA495" s="76"/>
      <c r="NB495" s="76"/>
      <c r="NC495" s="76"/>
      <c r="ND495" s="76"/>
      <c r="NE495" s="76"/>
      <c r="NF495" s="76"/>
      <c r="NG495" s="76"/>
      <c r="NH495" s="76"/>
      <c r="NI495" s="76"/>
      <c r="NJ495" s="76"/>
      <c r="NK495" s="76"/>
      <c r="NL495" s="76"/>
      <c r="NM495" s="76"/>
      <c r="NN495" s="76"/>
    </row>
    <row r="496" spans="1:378">
      <c r="A496" s="15">
        <v>488</v>
      </c>
      <c r="B496" s="121"/>
      <c r="C496" s="44"/>
      <c r="D496" s="43"/>
      <c r="E496" s="41"/>
      <c r="F496" s="41"/>
      <c r="G496" s="107"/>
      <c r="H496" s="42"/>
      <c r="I496" s="87">
        <f>COUNTIF(C$9:C496,C496)</f>
        <v>0</v>
      </c>
      <c r="J496" s="101">
        <f t="shared" si="58"/>
        <v>0</v>
      </c>
      <c r="K496" s="102">
        <f t="shared" si="59"/>
        <v>0</v>
      </c>
      <c r="L496" s="103">
        <f t="shared" si="60"/>
        <v>0</v>
      </c>
      <c r="M496" s="75"/>
      <c r="N496" s="76"/>
      <c r="O496" s="76"/>
      <c r="P496" s="76"/>
      <c r="Q496" s="76"/>
      <c r="R496" s="76"/>
      <c r="S496" s="76"/>
      <c r="T496" s="76"/>
      <c r="U496" s="75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5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  <c r="HF496" s="76"/>
      <c r="HG496" s="76"/>
      <c r="HH496" s="76"/>
      <c r="HI496" s="76"/>
      <c r="HJ496" s="76"/>
      <c r="HK496" s="76"/>
      <c r="HL496" s="76"/>
      <c r="HM496" s="76"/>
      <c r="HN496" s="76"/>
      <c r="HO496" s="76"/>
      <c r="HP496" s="76"/>
      <c r="HQ496" s="76"/>
      <c r="HR496" s="76"/>
      <c r="HS496" s="76"/>
      <c r="HT496" s="76"/>
      <c r="HU496" s="76"/>
      <c r="HV496" s="76"/>
      <c r="HW496" s="76"/>
      <c r="HX496" s="76"/>
      <c r="HY496" s="76"/>
      <c r="HZ496" s="76"/>
      <c r="IA496" s="76"/>
      <c r="IB496" s="76"/>
      <c r="IC496" s="76"/>
      <c r="ID496" s="76"/>
      <c r="IE496" s="76"/>
      <c r="IF496" s="76"/>
      <c r="IG496" s="76"/>
      <c r="IH496" s="76"/>
      <c r="II496" s="76"/>
      <c r="IJ496" s="76"/>
      <c r="IK496" s="76"/>
      <c r="IL496" s="76"/>
      <c r="IM496" s="76"/>
      <c r="IN496" s="76"/>
      <c r="IO496" s="76"/>
      <c r="IP496" s="76"/>
      <c r="IQ496" s="76"/>
      <c r="IR496" s="76"/>
      <c r="IS496" s="76"/>
      <c r="IT496" s="76"/>
      <c r="IU496" s="76"/>
      <c r="IV496" s="76"/>
      <c r="IW496" s="76"/>
      <c r="IX496" s="76"/>
      <c r="IY496" s="76"/>
      <c r="IZ496" s="76"/>
      <c r="JA496" s="76"/>
      <c r="JB496" s="76"/>
      <c r="JC496" s="76"/>
      <c r="JD496" s="76"/>
      <c r="JE496" s="76"/>
      <c r="JF496" s="76"/>
      <c r="JG496" s="76"/>
      <c r="JH496" s="76"/>
      <c r="JI496" s="76"/>
      <c r="JJ496" s="76"/>
      <c r="JK496" s="76"/>
      <c r="JL496" s="76"/>
      <c r="JM496" s="76"/>
      <c r="JN496" s="76"/>
      <c r="JO496" s="76"/>
      <c r="JP496" s="76"/>
      <c r="JQ496" s="76"/>
      <c r="JR496" s="76"/>
      <c r="JS496" s="76"/>
      <c r="JT496" s="76"/>
      <c r="JU496" s="76"/>
      <c r="JV496" s="76"/>
      <c r="JW496" s="76"/>
      <c r="JX496" s="76"/>
      <c r="JY496" s="76"/>
      <c r="JZ496" s="76"/>
      <c r="KA496" s="76"/>
      <c r="KB496" s="76"/>
      <c r="KC496" s="76"/>
      <c r="KD496" s="76"/>
      <c r="KE496" s="76"/>
      <c r="KF496" s="76"/>
      <c r="KG496" s="76"/>
      <c r="KH496" s="76"/>
      <c r="KI496" s="76"/>
      <c r="KJ496" s="76"/>
      <c r="KK496" s="76"/>
      <c r="KL496" s="76"/>
      <c r="KM496" s="76"/>
      <c r="KN496" s="76"/>
      <c r="KO496" s="76"/>
      <c r="KP496" s="76"/>
      <c r="KQ496" s="76"/>
      <c r="KR496" s="76"/>
      <c r="KS496" s="76"/>
      <c r="KT496" s="76"/>
      <c r="KU496" s="76"/>
      <c r="KV496" s="76"/>
      <c r="KW496" s="76"/>
      <c r="KX496" s="76"/>
      <c r="KY496" s="76"/>
      <c r="KZ496" s="76"/>
      <c r="LA496" s="76"/>
      <c r="LB496" s="76"/>
      <c r="LC496" s="76"/>
      <c r="LD496" s="76"/>
      <c r="LE496" s="76"/>
      <c r="LF496" s="76"/>
      <c r="LG496" s="76"/>
      <c r="LH496" s="76"/>
      <c r="LI496" s="76"/>
      <c r="LJ496" s="76"/>
      <c r="LK496" s="76"/>
      <c r="LL496" s="76"/>
      <c r="LM496" s="76"/>
      <c r="LN496" s="76"/>
      <c r="LO496" s="76"/>
      <c r="LP496" s="76"/>
      <c r="LQ496" s="76"/>
      <c r="LR496" s="76"/>
      <c r="LS496" s="76"/>
      <c r="LT496" s="76"/>
      <c r="LU496" s="76"/>
      <c r="LV496" s="76"/>
      <c r="LW496" s="76"/>
      <c r="LX496" s="76"/>
      <c r="LY496" s="76"/>
      <c r="LZ496" s="76"/>
      <c r="MA496" s="76"/>
      <c r="MB496" s="76"/>
      <c r="MC496" s="76"/>
      <c r="MD496" s="76"/>
      <c r="ME496" s="76"/>
      <c r="MF496" s="76"/>
      <c r="MG496" s="76"/>
      <c r="MH496" s="76"/>
      <c r="MI496" s="76"/>
      <c r="MJ496" s="76"/>
      <c r="MK496" s="76"/>
      <c r="ML496" s="76"/>
      <c r="MM496" s="76"/>
      <c r="MN496" s="76"/>
      <c r="MO496" s="76"/>
      <c r="MP496" s="76"/>
      <c r="MQ496" s="76"/>
      <c r="MR496" s="76"/>
      <c r="MS496" s="76"/>
      <c r="MT496" s="76"/>
      <c r="MU496" s="76"/>
      <c r="MV496" s="76"/>
      <c r="MW496" s="76"/>
      <c r="MX496" s="76"/>
      <c r="MY496" s="76"/>
      <c r="MZ496" s="76"/>
      <c r="NA496" s="76"/>
      <c r="NB496" s="76"/>
      <c r="NC496" s="76"/>
      <c r="ND496" s="76"/>
      <c r="NE496" s="76"/>
      <c r="NF496" s="76"/>
      <c r="NG496" s="76"/>
      <c r="NH496" s="76"/>
      <c r="NI496" s="76"/>
      <c r="NJ496" s="76"/>
      <c r="NK496" s="76"/>
      <c r="NL496" s="76"/>
      <c r="NM496" s="76"/>
      <c r="NN496" s="76"/>
    </row>
    <row r="497" spans="1:378">
      <c r="A497" s="15">
        <v>489</v>
      </c>
      <c r="B497" s="121"/>
      <c r="C497" s="44"/>
      <c r="D497" s="43"/>
      <c r="E497" s="41"/>
      <c r="F497" s="41"/>
      <c r="G497" s="107"/>
      <c r="H497" s="42"/>
      <c r="I497" s="87">
        <f>COUNTIF(C$9:C497,C497)</f>
        <v>0</v>
      </c>
      <c r="J497" s="101">
        <f t="shared" si="58"/>
        <v>0</v>
      </c>
      <c r="K497" s="102">
        <f t="shared" si="59"/>
        <v>0</v>
      </c>
      <c r="L497" s="103">
        <f t="shared" si="60"/>
        <v>0</v>
      </c>
      <c r="M497" s="75"/>
      <c r="N497" s="76"/>
      <c r="O497" s="76"/>
      <c r="P497" s="76"/>
      <c r="Q497" s="76"/>
      <c r="R497" s="76"/>
      <c r="S497" s="76"/>
      <c r="T497" s="76"/>
      <c r="U497" s="75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5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  <c r="IX497" s="76"/>
      <c r="IY497" s="76"/>
      <c r="IZ497" s="76"/>
      <c r="JA497" s="76"/>
      <c r="JB497" s="76"/>
      <c r="JC497" s="76"/>
      <c r="JD497" s="76"/>
      <c r="JE497" s="76"/>
      <c r="JF497" s="76"/>
      <c r="JG497" s="76"/>
      <c r="JH497" s="76"/>
      <c r="JI497" s="76"/>
      <c r="JJ497" s="76"/>
      <c r="JK497" s="76"/>
      <c r="JL497" s="76"/>
      <c r="JM497" s="76"/>
      <c r="JN497" s="76"/>
      <c r="JO497" s="76"/>
      <c r="JP497" s="76"/>
      <c r="JQ497" s="76"/>
      <c r="JR497" s="76"/>
      <c r="JS497" s="76"/>
      <c r="JT497" s="76"/>
      <c r="JU497" s="76"/>
      <c r="JV497" s="76"/>
      <c r="JW497" s="76"/>
      <c r="JX497" s="76"/>
      <c r="JY497" s="76"/>
      <c r="JZ497" s="76"/>
      <c r="KA497" s="76"/>
      <c r="KB497" s="76"/>
      <c r="KC497" s="76"/>
      <c r="KD497" s="76"/>
      <c r="KE497" s="76"/>
      <c r="KF497" s="76"/>
      <c r="KG497" s="76"/>
      <c r="KH497" s="76"/>
      <c r="KI497" s="76"/>
      <c r="KJ497" s="76"/>
      <c r="KK497" s="76"/>
      <c r="KL497" s="76"/>
      <c r="KM497" s="76"/>
      <c r="KN497" s="76"/>
      <c r="KO497" s="76"/>
      <c r="KP497" s="76"/>
      <c r="KQ497" s="76"/>
      <c r="KR497" s="76"/>
      <c r="KS497" s="76"/>
      <c r="KT497" s="76"/>
      <c r="KU497" s="76"/>
      <c r="KV497" s="76"/>
      <c r="KW497" s="76"/>
      <c r="KX497" s="76"/>
      <c r="KY497" s="76"/>
      <c r="KZ497" s="76"/>
      <c r="LA497" s="76"/>
      <c r="LB497" s="76"/>
      <c r="LC497" s="76"/>
      <c r="LD497" s="76"/>
      <c r="LE497" s="76"/>
      <c r="LF497" s="76"/>
      <c r="LG497" s="76"/>
      <c r="LH497" s="76"/>
      <c r="LI497" s="76"/>
      <c r="LJ497" s="76"/>
      <c r="LK497" s="76"/>
      <c r="LL497" s="76"/>
      <c r="LM497" s="76"/>
      <c r="LN497" s="76"/>
      <c r="LO497" s="76"/>
      <c r="LP497" s="76"/>
      <c r="LQ497" s="76"/>
      <c r="LR497" s="76"/>
      <c r="LS497" s="76"/>
      <c r="LT497" s="76"/>
      <c r="LU497" s="76"/>
      <c r="LV497" s="76"/>
      <c r="LW497" s="76"/>
      <c r="LX497" s="76"/>
      <c r="LY497" s="76"/>
      <c r="LZ497" s="76"/>
      <c r="MA497" s="76"/>
      <c r="MB497" s="76"/>
      <c r="MC497" s="76"/>
      <c r="MD497" s="76"/>
      <c r="ME497" s="76"/>
      <c r="MF497" s="76"/>
      <c r="MG497" s="76"/>
      <c r="MH497" s="76"/>
      <c r="MI497" s="76"/>
      <c r="MJ497" s="76"/>
      <c r="MK497" s="76"/>
      <c r="ML497" s="76"/>
      <c r="MM497" s="76"/>
      <c r="MN497" s="76"/>
      <c r="MO497" s="76"/>
      <c r="MP497" s="76"/>
      <c r="MQ497" s="76"/>
      <c r="MR497" s="76"/>
      <c r="MS497" s="76"/>
      <c r="MT497" s="76"/>
      <c r="MU497" s="76"/>
      <c r="MV497" s="76"/>
      <c r="MW497" s="76"/>
      <c r="MX497" s="76"/>
      <c r="MY497" s="76"/>
      <c r="MZ497" s="76"/>
      <c r="NA497" s="76"/>
      <c r="NB497" s="76"/>
      <c r="NC497" s="76"/>
      <c r="ND497" s="76"/>
      <c r="NE497" s="76"/>
      <c r="NF497" s="76"/>
      <c r="NG497" s="76"/>
      <c r="NH497" s="76"/>
      <c r="NI497" s="76"/>
      <c r="NJ497" s="76"/>
      <c r="NK497" s="76"/>
      <c r="NL497" s="76"/>
      <c r="NM497" s="76"/>
      <c r="NN497" s="76"/>
    </row>
    <row r="498" spans="1:378">
      <c r="A498" s="15">
        <v>490</v>
      </c>
      <c r="B498" s="121"/>
      <c r="C498" s="44"/>
      <c r="D498" s="43"/>
      <c r="E498" s="41"/>
      <c r="F498" s="41"/>
      <c r="G498" s="107"/>
      <c r="H498" s="42"/>
      <c r="I498" s="87">
        <f>COUNTIF(C$9:C498,C498)</f>
        <v>0</v>
      </c>
      <c r="J498" s="101">
        <f t="shared" si="58"/>
        <v>0</v>
      </c>
      <c r="K498" s="102">
        <f t="shared" si="59"/>
        <v>0</v>
      </c>
      <c r="L498" s="103">
        <f t="shared" si="60"/>
        <v>0</v>
      </c>
      <c r="M498" s="75"/>
      <c r="N498" s="76"/>
      <c r="O498" s="76"/>
      <c r="P498" s="76"/>
      <c r="Q498" s="76"/>
      <c r="R498" s="76"/>
      <c r="S498" s="76"/>
      <c r="T498" s="76"/>
      <c r="U498" s="75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5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  <c r="IX498" s="76"/>
      <c r="IY498" s="76"/>
      <c r="IZ498" s="76"/>
      <c r="JA498" s="76"/>
      <c r="JB498" s="76"/>
      <c r="JC498" s="76"/>
      <c r="JD498" s="76"/>
      <c r="JE498" s="76"/>
      <c r="JF498" s="76"/>
      <c r="JG498" s="76"/>
      <c r="JH498" s="76"/>
      <c r="JI498" s="76"/>
      <c r="JJ498" s="76"/>
      <c r="JK498" s="76"/>
      <c r="JL498" s="76"/>
      <c r="JM498" s="76"/>
      <c r="JN498" s="76"/>
      <c r="JO498" s="76"/>
      <c r="JP498" s="76"/>
      <c r="JQ498" s="76"/>
      <c r="JR498" s="76"/>
      <c r="JS498" s="76"/>
      <c r="JT498" s="76"/>
      <c r="JU498" s="76"/>
      <c r="JV498" s="76"/>
      <c r="JW498" s="76"/>
      <c r="JX498" s="76"/>
      <c r="JY498" s="76"/>
      <c r="JZ498" s="76"/>
      <c r="KA498" s="76"/>
      <c r="KB498" s="76"/>
      <c r="KC498" s="76"/>
      <c r="KD498" s="76"/>
      <c r="KE498" s="76"/>
      <c r="KF498" s="76"/>
      <c r="KG498" s="76"/>
      <c r="KH498" s="76"/>
      <c r="KI498" s="76"/>
      <c r="KJ498" s="76"/>
      <c r="KK498" s="76"/>
      <c r="KL498" s="76"/>
      <c r="KM498" s="76"/>
      <c r="KN498" s="76"/>
      <c r="KO498" s="76"/>
      <c r="KP498" s="76"/>
      <c r="KQ498" s="76"/>
      <c r="KR498" s="76"/>
      <c r="KS498" s="76"/>
      <c r="KT498" s="76"/>
      <c r="KU498" s="76"/>
      <c r="KV498" s="76"/>
      <c r="KW498" s="76"/>
      <c r="KX498" s="76"/>
      <c r="KY498" s="76"/>
      <c r="KZ498" s="76"/>
      <c r="LA498" s="76"/>
      <c r="LB498" s="76"/>
      <c r="LC498" s="76"/>
      <c r="LD498" s="76"/>
      <c r="LE498" s="76"/>
      <c r="LF498" s="76"/>
      <c r="LG498" s="76"/>
      <c r="LH498" s="76"/>
      <c r="LI498" s="76"/>
      <c r="LJ498" s="76"/>
      <c r="LK498" s="76"/>
      <c r="LL498" s="76"/>
      <c r="LM498" s="76"/>
      <c r="LN498" s="76"/>
      <c r="LO498" s="76"/>
      <c r="LP498" s="76"/>
      <c r="LQ498" s="76"/>
      <c r="LR498" s="76"/>
      <c r="LS498" s="76"/>
      <c r="LT498" s="76"/>
      <c r="LU498" s="76"/>
      <c r="LV498" s="76"/>
      <c r="LW498" s="76"/>
      <c r="LX498" s="76"/>
      <c r="LY498" s="76"/>
      <c r="LZ498" s="76"/>
      <c r="MA498" s="76"/>
      <c r="MB498" s="76"/>
      <c r="MC498" s="76"/>
      <c r="MD498" s="76"/>
      <c r="ME498" s="76"/>
      <c r="MF498" s="76"/>
      <c r="MG498" s="76"/>
      <c r="MH498" s="76"/>
      <c r="MI498" s="76"/>
      <c r="MJ498" s="76"/>
      <c r="MK498" s="76"/>
      <c r="ML498" s="76"/>
      <c r="MM498" s="76"/>
      <c r="MN498" s="76"/>
      <c r="MO498" s="76"/>
      <c r="MP498" s="76"/>
      <c r="MQ498" s="76"/>
      <c r="MR498" s="76"/>
      <c r="MS498" s="76"/>
      <c r="MT498" s="76"/>
      <c r="MU498" s="76"/>
      <c r="MV498" s="76"/>
      <c r="MW498" s="76"/>
      <c r="MX498" s="76"/>
      <c r="MY498" s="76"/>
      <c r="MZ498" s="76"/>
      <c r="NA498" s="76"/>
      <c r="NB498" s="76"/>
      <c r="NC498" s="76"/>
      <c r="ND498" s="76"/>
      <c r="NE498" s="76"/>
      <c r="NF498" s="76"/>
      <c r="NG498" s="76"/>
      <c r="NH498" s="76"/>
      <c r="NI498" s="76"/>
      <c r="NJ498" s="76"/>
      <c r="NK498" s="76"/>
      <c r="NL498" s="76"/>
      <c r="NM498" s="76"/>
      <c r="NN498" s="76"/>
    </row>
    <row r="499" spans="1:378">
      <c r="A499" s="15">
        <v>491</v>
      </c>
      <c r="B499" s="121"/>
      <c r="C499" s="44"/>
      <c r="D499" s="43"/>
      <c r="E499" s="41"/>
      <c r="F499" s="41"/>
      <c r="G499" s="107"/>
      <c r="H499" s="42"/>
      <c r="I499" s="87">
        <f>COUNTIF(C$9:C499,C499)</f>
        <v>0</v>
      </c>
      <c r="J499" s="101">
        <f t="shared" si="58"/>
        <v>0</v>
      </c>
      <c r="K499" s="102">
        <f t="shared" si="59"/>
        <v>0</v>
      </c>
      <c r="L499" s="103">
        <f t="shared" si="60"/>
        <v>0</v>
      </c>
      <c r="M499" s="75"/>
      <c r="N499" s="76"/>
      <c r="O499" s="76"/>
      <c r="P499" s="76"/>
      <c r="Q499" s="76"/>
      <c r="R499" s="76"/>
      <c r="S499" s="76"/>
      <c r="T499" s="76"/>
      <c r="U499" s="75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5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  <c r="HF499" s="76"/>
      <c r="HG499" s="76"/>
      <c r="HH499" s="76"/>
      <c r="HI499" s="76"/>
      <c r="HJ499" s="76"/>
      <c r="HK499" s="76"/>
      <c r="HL499" s="76"/>
      <c r="HM499" s="76"/>
      <c r="HN499" s="76"/>
      <c r="HO499" s="76"/>
      <c r="HP499" s="76"/>
      <c r="HQ499" s="76"/>
      <c r="HR499" s="76"/>
      <c r="HS499" s="76"/>
      <c r="HT499" s="76"/>
      <c r="HU499" s="76"/>
      <c r="HV499" s="76"/>
      <c r="HW499" s="76"/>
      <c r="HX499" s="76"/>
      <c r="HY499" s="76"/>
      <c r="HZ499" s="76"/>
      <c r="IA499" s="76"/>
      <c r="IB499" s="76"/>
      <c r="IC499" s="76"/>
      <c r="ID499" s="76"/>
      <c r="IE499" s="76"/>
      <c r="IF499" s="76"/>
      <c r="IG499" s="76"/>
      <c r="IH499" s="76"/>
      <c r="II499" s="76"/>
      <c r="IJ499" s="76"/>
      <c r="IK499" s="76"/>
      <c r="IL499" s="76"/>
      <c r="IM499" s="76"/>
      <c r="IN499" s="76"/>
      <c r="IO499" s="76"/>
      <c r="IP499" s="76"/>
      <c r="IQ499" s="76"/>
      <c r="IR499" s="76"/>
      <c r="IS499" s="76"/>
      <c r="IT499" s="76"/>
      <c r="IU499" s="76"/>
      <c r="IV499" s="76"/>
      <c r="IW499" s="76"/>
      <c r="IX499" s="76"/>
      <c r="IY499" s="76"/>
      <c r="IZ499" s="76"/>
      <c r="JA499" s="76"/>
      <c r="JB499" s="76"/>
      <c r="JC499" s="76"/>
      <c r="JD499" s="76"/>
      <c r="JE499" s="76"/>
      <c r="JF499" s="76"/>
      <c r="JG499" s="76"/>
      <c r="JH499" s="76"/>
      <c r="JI499" s="76"/>
      <c r="JJ499" s="76"/>
      <c r="JK499" s="76"/>
      <c r="JL499" s="76"/>
      <c r="JM499" s="76"/>
      <c r="JN499" s="76"/>
      <c r="JO499" s="76"/>
      <c r="JP499" s="76"/>
      <c r="JQ499" s="76"/>
      <c r="JR499" s="76"/>
      <c r="JS499" s="76"/>
      <c r="JT499" s="76"/>
      <c r="JU499" s="76"/>
      <c r="JV499" s="76"/>
      <c r="JW499" s="76"/>
      <c r="JX499" s="76"/>
      <c r="JY499" s="76"/>
      <c r="JZ499" s="76"/>
      <c r="KA499" s="76"/>
      <c r="KB499" s="76"/>
      <c r="KC499" s="76"/>
      <c r="KD499" s="76"/>
      <c r="KE499" s="76"/>
      <c r="KF499" s="76"/>
      <c r="KG499" s="76"/>
      <c r="KH499" s="76"/>
      <c r="KI499" s="76"/>
      <c r="KJ499" s="76"/>
      <c r="KK499" s="76"/>
      <c r="KL499" s="76"/>
      <c r="KM499" s="76"/>
      <c r="KN499" s="76"/>
      <c r="KO499" s="76"/>
      <c r="KP499" s="76"/>
      <c r="KQ499" s="76"/>
      <c r="KR499" s="76"/>
      <c r="KS499" s="76"/>
      <c r="KT499" s="76"/>
      <c r="KU499" s="76"/>
      <c r="KV499" s="76"/>
      <c r="KW499" s="76"/>
      <c r="KX499" s="76"/>
      <c r="KY499" s="76"/>
      <c r="KZ499" s="76"/>
      <c r="LA499" s="76"/>
      <c r="LB499" s="76"/>
      <c r="LC499" s="76"/>
      <c r="LD499" s="76"/>
      <c r="LE499" s="76"/>
      <c r="LF499" s="76"/>
      <c r="LG499" s="76"/>
      <c r="LH499" s="76"/>
      <c r="LI499" s="76"/>
      <c r="LJ499" s="76"/>
      <c r="LK499" s="76"/>
      <c r="LL499" s="76"/>
      <c r="LM499" s="76"/>
      <c r="LN499" s="76"/>
      <c r="LO499" s="76"/>
      <c r="LP499" s="76"/>
      <c r="LQ499" s="76"/>
      <c r="LR499" s="76"/>
      <c r="LS499" s="76"/>
      <c r="LT499" s="76"/>
      <c r="LU499" s="76"/>
      <c r="LV499" s="76"/>
      <c r="LW499" s="76"/>
      <c r="LX499" s="76"/>
      <c r="LY499" s="76"/>
      <c r="LZ499" s="76"/>
      <c r="MA499" s="76"/>
      <c r="MB499" s="76"/>
      <c r="MC499" s="76"/>
      <c r="MD499" s="76"/>
      <c r="ME499" s="76"/>
      <c r="MF499" s="76"/>
      <c r="MG499" s="76"/>
      <c r="MH499" s="76"/>
      <c r="MI499" s="76"/>
      <c r="MJ499" s="76"/>
      <c r="MK499" s="76"/>
      <c r="ML499" s="76"/>
      <c r="MM499" s="76"/>
      <c r="MN499" s="76"/>
      <c r="MO499" s="76"/>
      <c r="MP499" s="76"/>
      <c r="MQ499" s="76"/>
      <c r="MR499" s="76"/>
      <c r="MS499" s="76"/>
      <c r="MT499" s="76"/>
      <c r="MU499" s="76"/>
      <c r="MV499" s="76"/>
      <c r="MW499" s="76"/>
      <c r="MX499" s="76"/>
      <c r="MY499" s="76"/>
      <c r="MZ499" s="76"/>
      <c r="NA499" s="76"/>
      <c r="NB499" s="76"/>
      <c r="NC499" s="76"/>
      <c r="ND499" s="76"/>
      <c r="NE499" s="76"/>
      <c r="NF499" s="76"/>
      <c r="NG499" s="76"/>
      <c r="NH499" s="76"/>
      <c r="NI499" s="76"/>
      <c r="NJ499" s="76"/>
      <c r="NK499" s="76"/>
      <c r="NL499" s="76"/>
      <c r="NM499" s="76"/>
      <c r="NN499" s="76"/>
    </row>
    <row r="500" spans="1:378">
      <c r="A500" s="15">
        <v>492</v>
      </c>
      <c r="B500" s="121"/>
      <c r="C500" s="44"/>
      <c r="D500" s="43"/>
      <c r="E500" s="41"/>
      <c r="F500" s="41"/>
      <c r="G500" s="107"/>
      <c r="H500" s="42"/>
      <c r="I500" s="87">
        <f>COUNTIF(C$9:C500,C500)</f>
        <v>0</v>
      </c>
      <c r="J500" s="101">
        <f t="shared" si="58"/>
        <v>0</v>
      </c>
      <c r="K500" s="102">
        <f t="shared" si="59"/>
        <v>0</v>
      </c>
      <c r="L500" s="103">
        <f t="shared" si="60"/>
        <v>0</v>
      </c>
      <c r="M500" s="75"/>
      <c r="N500" s="76"/>
      <c r="O500" s="76"/>
      <c r="P500" s="76"/>
      <c r="Q500" s="76"/>
      <c r="R500" s="76"/>
      <c r="S500" s="76"/>
      <c r="T500" s="76"/>
      <c r="U500" s="75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5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  <c r="IX500" s="76"/>
      <c r="IY500" s="76"/>
      <c r="IZ500" s="76"/>
      <c r="JA500" s="76"/>
      <c r="JB500" s="76"/>
      <c r="JC500" s="76"/>
      <c r="JD500" s="76"/>
      <c r="JE500" s="76"/>
      <c r="JF500" s="76"/>
      <c r="JG500" s="76"/>
      <c r="JH500" s="76"/>
      <c r="JI500" s="76"/>
      <c r="JJ500" s="76"/>
      <c r="JK500" s="76"/>
      <c r="JL500" s="76"/>
      <c r="JM500" s="76"/>
      <c r="JN500" s="76"/>
      <c r="JO500" s="76"/>
      <c r="JP500" s="76"/>
      <c r="JQ500" s="76"/>
      <c r="JR500" s="76"/>
      <c r="JS500" s="76"/>
      <c r="JT500" s="76"/>
      <c r="JU500" s="76"/>
      <c r="JV500" s="76"/>
      <c r="JW500" s="76"/>
      <c r="JX500" s="76"/>
      <c r="JY500" s="76"/>
      <c r="JZ500" s="76"/>
      <c r="KA500" s="76"/>
      <c r="KB500" s="76"/>
      <c r="KC500" s="76"/>
      <c r="KD500" s="76"/>
      <c r="KE500" s="76"/>
      <c r="KF500" s="76"/>
      <c r="KG500" s="76"/>
      <c r="KH500" s="76"/>
      <c r="KI500" s="76"/>
      <c r="KJ500" s="76"/>
      <c r="KK500" s="76"/>
      <c r="KL500" s="76"/>
      <c r="KM500" s="76"/>
      <c r="KN500" s="76"/>
      <c r="KO500" s="76"/>
      <c r="KP500" s="76"/>
      <c r="KQ500" s="76"/>
      <c r="KR500" s="76"/>
      <c r="KS500" s="76"/>
      <c r="KT500" s="76"/>
      <c r="KU500" s="76"/>
      <c r="KV500" s="76"/>
      <c r="KW500" s="76"/>
      <c r="KX500" s="76"/>
      <c r="KY500" s="76"/>
      <c r="KZ500" s="76"/>
      <c r="LA500" s="76"/>
      <c r="LB500" s="76"/>
      <c r="LC500" s="76"/>
      <c r="LD500" s="76"/>
      <c r="LE500" s="76"/>
      <c r="LF500" s="76"/>
      <c r="LG500" s="76"/>
      <c r="LH500" s="76"/>
      <c r="LI500" s="76"/>
      <c r="LJ500" s="76"/>
      <c r="LK500" s="76"/>
      <c r="LL500" s="76"/>
      <c r="LM500" s="76"/>
      <c r="LN500" s="76"/>
      <c r="LO500" s="76"/>
      <c r="LP500" s="76"/>
      <c r="LQ500" s="76"/>
      <c r="LR500" s="76"/>
      <c r="LS500" s="76"/>
      <c r="LT500" s="76"/>
      <c r="LU500" s="76"/>
      <c r="LV500" s="76"/>
      <c r="LW500" s="76"/>
      <c r="LX500" s="76"/>
      <c r="LY500" s="76"/>
      <c r="LZ500" s="76"/>
      <c r="MA500" s="76"/>
      <c r="MB500" s="76"/>
      <c r="MC500" s="76"/>
      <c r="MD500" s="76"/>
      <c r="ME500" s="76"/>
      <c r="MF500" s="76"/>
      <c r="MG500" s="76"/>
      <c r="MH500" s="76"/>
      <c r="MI500" s="76"/>
      <c r="MJ500" s="76"/>
      <c r="MK500" s="76"/>
      <c r="ML500" s="76"/>
      <c r="MM500" s="76"/>
      <c r="MN500" s="76"/>
      <c r="MO500" s="76"/>
      <c r="MP500" s="76"/>
      <c r="MQ500" s="76"/>
      <c r="MR500" s="76"/>
      <c r="MS500" s="76"/>
      <c r="MT500" s="76"/>
      <c r="MU500" s="76"/>
      <c r="MV500" s="76"/>
      <c r="MW500" s="76"/>
      <c r="MX500" s="76"/>
      <c r="MY500" s="76"/>
      <c r="MZ500" s="76"/>
      <c r="NA500" s="76"/>
      <c r="NB500" s="76"/>
      <c r="NC500" s="76"/>
      <c r="ND500" s="76"/>
      <c r="NE500" s="76"/>
      <c r="NF500" s="76"/>
      <c r="NG500" s="76"/>
      <c r="NH500" s="76"/>
      <c r="NI500" s="76"/>
      <c r="NJ500" s="76"/>
      <c r="NK500" s="76"/>
      <c r="NL500" s="76"/>
      <c r="NM500" s="76"/>
      <c r="NN500" s="76"/>
    </row>
    <row r="501" spans="1:378">
      <c r="A501" s="15">
        <v>493</v>
      </c>
      <c r="B501" s="121"/>
      <c r="C501" s="44"/>
      <c r="D501" s="43"/>
      <c r="E501" s="41"/>
      <c r="F501" s="41"/>
      <c r="G501" s="107"/>
      <c r="H501" s="42"/>
      <c r="I501" s="87">
        <f>COUNTIF(C$9:C501,C501)</f>
        <v>0</v>
      </c>
      <c r="J501" s="101">
        <f t="shared" si="58"/>
        <v>0</v>
      </c>
      <c r="K501" s="102">
        <f t="shared" si="59"/>
        <v>0</v>
      </c>
      <c r="L501" s="103">
        <f t="shared" si="60"/>
        <v>0</v>
      </c>
      <c r="M501" s="75"/>
      <c r="N501" s="76"/>
      <c r="O501" s="76"/>
      <c r="P501" s="76"/>
      <c r="Q501" s="76"/>
      <c r="R501" s="76"/>
      <c r="S501" s="76"/>
      <c r="T501" s="76"/>
      <c r="U501" s="75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5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  <c r="IX501" s="76"/>
      <c r="IY501" s="76"/>
      <c r="IZ501" s="76"/>
      <c r="JA501" s="76"/>
      <c r="JB501" s="76"/>
      <c r="JC501" s="76"/>
      <c r="JD501" s="76"/>
      <c r="JE501" s="76"/>
      <c r="JF501" s="76"/>
      <c r="JG501" s="76"/>
      <c r="JH501" s="76"/>
      <c r="JI501" s="76"/>
      <c r="JJ501" s="76"/>
      <c r="JK501" s="76"/>
      <c r="JL501" s="76"/>
      <c r="JM501" s="76"/>
      <c r="JN501" s="76"/>
      <c r="JO501" s="76"/>
      <c r="JP501" s="76"/>
      <c r="JQ501" s="76"/>
      <c r="JR501" s="76"/>
      <c r="JS501" s="76"/>
      <c r="JT501" s="76"/>
      <c r="JU501" s="76"/>
      <c r="JV501" s="76"/>
      <c r="JW501" s="76"/>
      <c r="JX501" s="76"/>
      <c r="JY501" s="76"/>
      <c r="JZ501" s="76"/>
      <c r="KA501" s="76"/>
      <c r="KB501" s="76"/>
      <c r="KC501" s="76"/>
      <c r="KD501" s="76"/>
      <c r="KE501" s="76"/>
      <c r="KF501" s="76"/>
      <c r="KG501" s="76"/>
      <c r="KH501" s="76"/>
      <c r="KI501" s="76"/>
      <c r="KJ501" s="76"/>
      <c r="KK501" s="76"/>
      <c r="KL501" s="76"/>
      <c r="KM501" s="76"/>
      <c r="KN501" s="76"/>
      <c r="KO501" s="76"/>
      <c r="KP501" s="76"/>
      <c r="KQ501" s="76"/>
      <c r="KR501" s="76"/>
      <c r="KS501" s="76"/>
      <c r="KT501" s="76"/>
      <c r="KU501" s="76"/>
      <c r="KV501" s="76"/>
      <c r="KW501" s="76"/>
      <c r="KX501" s="76"/>
      <c r="KY501" s="76"/>
      <c r="KZ501" s="76"/>
      <c r="LA501" s="76"/>
      <c r="LB501" s="76"/>
      <c r="LC501" s="76"/>
      <c r="LD501" s="76"/>
      <c r="LE501" s="76"/>
      <c r="LF501" s="76"/>
      <c r="LG501" s="76"/>
      <c r="LH501" s="76"/>
      <c r="LI501" s="76"/>
      <c r="LJ501" s="76"/>
      <c r="LK501" s="76"/>
      <c r="LL501" s="76"/>
      <c r="LM501" s="76"/>
      <c r="LN501" s="76"/>
      <c r="LO501" s="76"/>
      <c r="LP501" s="76"/>
      <c r="LQ501" s="76"/>
      <c r="LR501" s="76"/>
      <c r="LS501" s="76"/>
      <c r="LT501" s="76"/>
      <c r="LU501" s="76"/>
      <c r="LV501" s="76"/>
      <c r="LW501" s="76"/>
      <c r="LX501" s="76"/>
      <c r="LY501" s="76"/>
      <c r="LZ501" s="76"/>
      <c r="MA501" s="76"/>
      <c r="MB501" s="76"/>
      <c r="MC501" s="76"/>
      <c r="MD501" s="76"/>
      <c r="ME501" s="76"/>
      <c r="MF501" s="76"/>
      <c r="MG501" s="76"/>
      <c r="MH501" s="76"/>
      <c r="MI501" s="76"/>
      <c r="MJ501" s="76"/>
      <c r="MK501" s="76"/>
      <c r="ML501" s="76"/>
      <c r="MM501" s="76"/>
      <c r="MN501" s="76"/>
      <c r="MO501" s="76"/>
      <c r="MP501" s="76"/>
      <c r="MQ501" s="76"/>
      <c r="MR501" s="76"/>
      <c r="MS501" s="76"/>
      <c r="MT501" s="76"/>
      <c r="MU501" s="76"/>
      <c r="MV501" s="76"/>
      <c r="MW501" s="76"/>
      <c r="MX501" s="76"/>
      <c r="MY501" s="76"/>
      <c r="MZ501" s="76"/>
      <c r="NA501" s="76"/>
      <c r="NB501" s="76"/>
      <c r="NC501" s="76"/>
      <c r="ND501" s="76"/>
      <c r="NE501" s="76"/>
      <c r="NF501" s="76"/>
      <c r="NG501" s="76"/>
      <c r="NH501" s="76"/>
      <c r="NI501" s="76"/>
      <c r="NJ501" s="76"/>
      <c r="NK501" s="76"/>
      <c r="NL501" s="76"/>
      <c r="NM501" s="76"/>
      <c r="NN501" s="76"/>
    </row>
    <row r="502" spans="1:378">
      <c r="A502" s="15">
        <v>494</v>
      </c>
      <c r="B502" s="121"/>
      <c r="C502" s="44"/>
      <c r="D502" s="43"/>
      <c r="E502" s="41"/>
      <c r="F502" s="41"/>
      <c r="G502" s="107"/>
      <c r="H502" s="42"/>
      <c r="I502" s="87">
        <f>COUNTIF(C$9:C502,C502)</f>
        <v>0</v>
      </c>
      <c r="J502" s="101">
        <f t="shared" si="58"/>
        <v>0</v>
      </c>
      <c r="K502" s="102">
        <f t="shared" si="59"/>
        <v>0</v>
      </c>
      <c r="L502" s="103">
        <f t="shared" si="60"/>
        <v>0</v>
      </c>
      <c r="M502" s="75"/>
      <c r="N502" s="76"/>
      <c r="O502" s="76"/>
      <c r="P502" s="76"/>
      <c r="Q502" s="76"/>
      <c r="R502" s="76"/>
      <c r="S502" s="76"/>
      <c r="T502" s="76"/>
      <c r="U502" s="75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5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  <c r="IX502" s="76"/>
      <c r="IY502" s="76"/>
      <c r="IZ502" s="76"/>
      <c r="JA502" s="76"/>
      <c r="JB502" s="76"/>
      <c r="JC502" s="76"/>
      <c r="JD502" s="76"/>
      <c r="JE502" s="76"/>
      <c r="JF502" s="76"/>
      <c r="JG502" s="76"/>
      <c r="JH502" s="76"/>
      <c r="JI502" s="76"/>
      <c r="JJ502" s="76"/>
      <c r="JK502" s="76"/>
      <c r="JL502" s="76"/>
      <c r="JM502" s="76"/>
      <c r="JN502" s="76"/>
      <c r="JO502" s="76"/>
      <c r="JP502" s="76"/>
      <c r="JQ502" s="76"/>
      <c r="JR502" s="76"/>
      <c r="JS502" s="76"/>
      <c r="JT502" s="76"/>
      <c r="JU502" s="76"/>
      <c r="JV502" s="76"/>
      <c r="JW502" s="76"/>
      <c r="JX502" s="76"/>
      <c r="JY502" s="76"/>
      <c r="JZ502" s="76"/>
      <c r="KA502" s="76"/>
      <c r="KB502" s="76"/>
      <c r="KC502" s="76"/>
      <c r="KD502" s="76"/>
      <c r="KE502" s="76"/>
      <c r="KF502" s="76"/>
      <c r="KG502" s="76"/>
      <c r="KH502" s="76"/>
      <c r="KI502" s="76"/>
      <c r="KJ502" s="76"/>
      <c r="KK502" s="76"/>
      <c r="KL502" s="76"/>
      <c r="KM502" s="76"/>
      <c r="KN502" s="76"/>
      <c r="KO502" s="76"/>
      <c r="KP502" s="76"/>
      <c r="KQ502" s="76"/>
      <c r="KR502" s="76"/>
      <c r="KS502" s="76"/>
      <c r="KT502" s="76"/>
      <c r="KU502" s="76"/>
      <c r="KV502" s="76"/>
      <c r="KW502" s="76"/>
      <c r="KX502" s="76"/>
      <c r="KY502" s="76"/>
      <c r="KZ502" s="76"/>
      <c r="LA502" s="76"/>
      <c r="LB502" s="76"/>
      <c r="LC502" s="76"/>
      <c r="LD502" s="76"/>
      <c r="LE502" s="76"/>
      <c r="LF502" s="76"/>
      <c r="LG502" s="76"/>
      <c r="LH502" s="76"/>
      <c r="LI502" s="76"/>
      <c r="LJ502" s="76"/>
      <c r="LK502" s="76"/>
      <c r="LL502" s="76"/>
      <c r="LM502" s="76"/>
      <c r="LN502" s="76"/>
      <c r="LO502" s="76"/>
      <c r="LP502" s="76"/>
      <c r="LQ502" s="76"/>
      <c r="LR502" s="76"/>
      <c r="LS502" s="76"/>
      <c r="LT502" s="76"/>
      <c r="LU502" s="76"/>
      <c r="LV502" s="76"/>
      <c r="LW502" s="76"/>
      <c r="LX502" s="76"/>
      <c r="LY502" s="76"/>
      <c r="LZ502" s="76"/>
      <c r="MA502" s="76"/>
      <c r="MB502" s="76"/>
      <c r="MC502" s="76"/>
      <c r="MD502" s="76"/>
      <c r="ME502" s="76"/>
      <c r="MF502" s="76"/>
      <c r="MG502" s="76"/>
      <c r="MH502" s="76"/>
      <c r="MI502" s="76"/>
      <c r="MJ502" s="76"/>
      <c r="MK502" s="76"/>
      <c r="ML502" s="76"/>
      <c r="MM502" s="76"/>
      <c r="MN502" s="76"/>
      <c r="MO502" s="76"/>
      <c r="MP502" s="76"/>
      <c r="MQ502" s="76"/>
      <c r="MR502" s="76"/>
      <c r="MS502" s="76"/>
      <c r="MT502" s="76"/>
      <c r="MU502" s="76"/>
      <c r="MV502" s="76"/>
      <c r="MW502" s="76"/>
      <c r="MX502" s="76"/>
      <c r="MY502" s="76"/>
      <c r="MZ502" s="76"/>
      <c r="NA502" s="76"/>
      <c r="NB502" s="76"/>
      <c r="NC502" s="76"/>
      <c r="ND502" s="76"/>
      <c r="NE502" s="76"/>
      <c r="NF502" s="76"/>
      <c r="NG502" s="76"/>
      <c r="NH502" s="76"/>
      <c r="NI502" s="76"/>
      <c r="NJ502" s="76"/>
      <c r="NK502" s="76"/>
      <c r="NL502" s="76"/>
      <c r="NM502" s="76"/>
      <c r="NN502" s="76"/>
    </row>
    <row r="503" spans="1:378">
      <c r="A503" s="15">
        <v>495</v>
      </c>
      <c r="B503" s="121"/>
      <c r="C503" s="44"/>
      <c r="D503" s="43"/>
      <c r="E503" s="41"/>
      <c r="F503" s="41"/>
      <c r="G503" s="107"/>
      <c r="H503" s="42"/>
      <c r="I503" s="87">
        <f>COUNTIF(C$9:C503,C503)</f>
        <v>0</v>
      </c>
      <c r="J503" s="101">
        <f t="shared" si="58"/>
        <v>0</v>
      </c>
      <c r="K503" s="102">
        <f t="shared" si="59"/>
        <v>0</v>
      </c>
      <c r="L503" s="103">
        <f t="shared" si="60"/>
        <v>0</v>
      </c>
      <c r="M503" s="75"/>
      <c r="N503" s="76"/>
      <c r="O503" s="76"/>
      <c r="P503" s="76"/>
      <c r="Q503" s="76"/>
      <c r="R503" s="76"/>
      <c r="S503" s="76"/>
      <c r="T503" s="76"/>
      <c r="U503" s="75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5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  <c r="IX503" s="76"/>
      <c r="IY503" s="76"/>
      <c r="IZ503" s="76"/>
      <c r="JA503" s="76"/>
      <c r="JB503" s="76"/>
      <c r="JC503" s="76"/>
      <c r="JD503" s="76"/>
      <c r="JE503" s="76"/>
      <c r="JF503" s="76"/>
      <c r="JG503" s="76"/>
      <c r="JH503" s="76"/>
      <c r="JI503" s="76"/>
      <c r="JJ503" s="76"/>
      <c r="JK503" s="76"/>
      <c r="JL503" s="76"/>
      <c r="JM503" s="76"/>
      <c r="JN503" s="76"/>
      <c r="JO503" s="76"/>
      <c r="JP503" s="76"/>
      <c r="JQ503" s="76"/>
      <c r="JR503" s="76"/>
      <c r="JS503" s="76"/>
      <c r="JT503" s="76"/>
      <c r="JU503" s="76"/>
      <c r="JV503" s="76"/>
      <c r="JW503" s="76"/>
      <c r="JX503" s="76"/>
      <c r="JY503" s="76"/>
      <c r="JZ503" s="76"/>
      <c r="KA503" s="76"/>
      <c r="KB503" s="76"/>
      <c r="KC503" s="76"/>
      <c r="KD503" s="76"/>
      <c r="KE503" s="76"/>
      <c r="KF503" s="76"/>
      <c r="KG503" s="76"/>
      <c r="KH503" s="76"/>
      <c r="KI503" s="76"/>
      <c r="KJ503" s="76"/>
      <c r="KK503" s="76"/>
      <c r="KL503" s="76"/>
      <c r="KM503" s="76"/>
      <c r="KN503" s="76"/>
      <c r="KO503" s="76"/>
      <c r="KP503" s="76"/>
      <c r="KQ503" s="76"/>
      <c r="KR503" s="76"/>
      <c r="KS503" s="76"/>
      <c r="KT503" s="76"/>
      <c r="KU503" s="76"/>
      <c r="KV503" s="76"/>
      <c r="KW503" s="76"/>
      <c r="KX503" s="76"/>
      <c r="KY503" s="76"/>
      <c r="KZ503" s="76"/>
      <c r="LA503" s="76"/>
      <c r="LB503" s="76"/>
      <c r="LC503" s="76"/>
      <c r="LD503" s="76"/>
      <c r="LE503" s="76"/>
      <c r="LF503" s="76"/>
      <c r="LG503" s="76"/>
      <c r="LH503" s="76"/>
      <c r="LI503" s="76"/>
      <c r="LJ503" s="76"/>
      <c r="LK503" s="76"/>
      <c r="LL503" s="76"/>
      <c r="LM503" s="76"/>
      <c r="LN503" s="76"/>
      <c r="LO503" s="76"/>
      <c r="LP503" s="76"/>
      <c r="LQ503" s="76"/>
      <c r="LR503" s="76"/>
      <c r="LS503" s="76"/>
      <c r="LT503" s="76"/>
      <c r="LU503" s="76"/>
      <c r="LV503" s="76"/>
      <c r="LW503" s="76"/>
      <c r="LX503" s="76"/>
      <c r="LY503" s="76"/>
      <c r="LZ503" s="76"/>
      <c r="MA503" s="76"/>
      <c r="MB503" s="76"/>
      <c r="MC503" s="76"/>
      <c r="MD503" s="76"/>
      <c r="ME503" s="76"/>
      <c r="MF503" s="76"/>
      <c r="MG503" s="76"/>
      <c r="MH503" s="76"/>
      <c r="MI503" s="76"/>
      <c r="MJ503" s="76"/>
      <c r="MK503" s="76"/>
      <c r="ML503" s="76"/>
      <c r="MM503" s="76"/>
      <c r="MN503" s="76"/>
      <c r="MO503" s="76"/>
      <c r="MP503" s="76"/>
      <c r="MQ503" s="76"/>
      <c r="MR503" s="76"/>
      <c r="MS503" s="76"/>
      <c r="MT503" s="76"/>
      <c r="MU503" s="76"/>
      <c r="MV503" s="76"/>
      <c r="MW503" s="76"/>
      <c r="MX503" s="76"/>
      <c r="MY503" s="76"/>
      <c r="MZ503" s="76"/>
      <c r="NA503" s="76"/>
      <c r="NB503" s="76"/>
      <c r="NC503" s="76"/>
      <c r="ND503" s="76"/>
      <c r="NE503" s="76"/>
      <c r="NF503" s="76"/>
      <c r="NG503" s="76"/>
      <c r="NH503" s="76"/>
      <c r="NI503" s="76"/>
      <c r="NJ503" s="76"/>
      <c r="NK503" s="76"/>
      <c r="NL503" s="76"/>
      <c r="NM503" s="76"/>
      <c r="NN503" s="76"/>
    </row>
    <row r="504" spans="1:378">
      <c r="A504" s="15">
        <v>496</v>
      </c>
      <c r="B504" s="121"/>
      <c r="C504" s="44"/>
      <c r="D504" s="43"/>
      <c r="E504" s="41"/>
      <c r="F504" s="41"/>
      <c r="G504" s="107"/>
      <c r="H504" s="42"/>
      <c r="I504" s="87">
        <f>COUNTIF(C$9:C504,C504)</f>
        <v>0</v>
      </c>
      <c r="J504" s="101">
        <f t="shared" si="58"/>
        <v>0</v>
      </c>
      <c r="K504" s="102">
        <f t="shared" si="59"/>
        <v>0</v>
      </c>
      <c r="L504" s="103">
        <f t="shared" si="60"/>
        <v>0</v>
      </c>
      <c r="M504" s="75"/>
      <c r="N504" s="76"/>
      <c r="O504" s="76"/>
      <c r="P504" s="76"/>
      <c r="Q504" s="76"/>
      <c r="R504" s="76"/>
      <c r="S504" s="76"/>
      <c r="T504" s="76"/>
      <c r="U504" s="75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5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  <c r="HF504" s="76"/>
      <c r="HG504" s="76"/>
      <c r="HH504" s="76"/>
      <c r="HI504" s="76"/>
      <c r="HJ504" s="76"/>
      <c r="HK504" s="76"/>
      <c r="HL504" s="76"/>
      <c r="HM504" s="76"/>
      <c r="HN504" s="76"/>
      <c r="HO504" s="76"/>
      <c r="HP504" s="76"/>
      <c r="HQ504" s="76"/>
      <c r="HR504" s="76"/>
      <c r="HS504" s="76"/>
      <c r="HT504" s="76"/>
      <c r="HU504" s="76"/>
      <c r="HV504" s="76"/>
      <c r="HW504" s="76"/>
      <c r="HX504" s="76"/>
      <c r="HY504" s="76"/>
      <c r="HZ504" s="76"/>
      <c r="IA504" s="76"/>
      <c r="IB504" s="76"/>
      <c r="IC504" s="76"/>
      <c r="ID504" s="76"/>
      <c r="IE504" s="76"/>
      <c r="IF504" s="76"/>
      <c r="IG504" s="76"/>
      <c r="IH504" s="76"/>
      <c r="II504" s="76"/>
      <c r="IJ504" s="76"/>
      <c r="IK504" s="76"/>
      <c r="IL504" s="76"/>
      <c r="IM504" s="76"/>
      <c r="IN504" s="76"/>
      <c r="IO504" s="76"/>
      <c r="IP504" s="76"/>
      <c r="IQ504" s="76"/>
      <c r="IR504" s="76"/>
      <c r="IS504" s="76"/>
      <c r="IT504" s="76"/>
      <c r="IU504" s="76"/>
      <c r="IV504" s="76"/>
      <c r="IW504" s="76"/>
      <c r="IX504" s="76"/>
      <c r="IY504" s="76"/>
      <c r="IZ504" s="76"/>
      <c r="JA504" s="76"/>
      <c r="JB504" s="76"/>
      <c r="JC504" s="76"/>
      <c r="JD504" s="76"/>
      <c r="JE504" s="76"/>
      <c r="JF504" s="76"/>
      <c r="JG504" s="76"/>
      <c r="JH504" s="76"/>
      <c r="JI504" s="76"/>
      <c r="JJ504" s="76"/>
      <c r="JK504" s="76"/>
      <c r="JL504" s="76"/>
      <c r="JM504" s="76"/>
      <c r="JN504" s="76"/>
      <c r="JO504" s="76"/>
      <c r="JP504" s="76"/>
      <c r="JQ504" s="76"/>
      <c r="JR504" s="76"/>
      <c r="JS504" s="76"/>
      <c r="JT504" s="76"/>
      <c r="JU504" s="76"/>
      <c r="JV504" s="76"/>
      <c r="JW504" s="76"/>
      <c r="JX504" s="76"/>
      <c r="JY504" s="76"/>
      <c r="JZ504" s="76"/>
      <c r="KA504" s="76"/>
      <c r="KB504" s="76"/>
      <c r="KC504" s="76"/>
      <c r="KD504" s="76"/>
      <c r="KE504" s="76"/>
      <c r="KF504" s="76"/>
      <c r="KG504" s="76"/>
      <c r="KH504" s="76"/>
      <c r="KI504" s="76"/>
      <c r="KJ504" s="76"/>
      <c r="KK504" s="76"/>
      <c r="KL504" s="76"/>
      <c r="KM504" s="76"/>
      <c r="KN504" s="76"/>
      <c r="KO504" s="76"/>
      <c r="KP504" s="76"/>
      <c r="KQ504" s="76"/>
      <c r="KR504" s="76"/>
      <c r="KS504" s="76"/>
      <c r="KT504" s="76"/>
      <c r="KU504" s="76"/>
      <c r="KV504" s="76"/>
      <c r="KW504" s="76"/>
      <c r="KX504" s="76"/>
      <c r="KY504" s="76"/>
      <c r="KZ504" s="76"/>
      <c r="LA504" s="76"/>
      <c r="LB504" s="76"/>
      <c r="LC504" s="76"/>
      <c r="LD504" s="76"/>
      <c r="LE504" s="76"/>
      <c r="LF504" s="76"/>
      <c r="LG504" s="76"/>
      <c r="LH504" s="76"/>
      <c r="LI504" s="76"/>
      <c r="LJ504" s="76"/>
      <c r="LK504" s="76"/>
      <c r="LL504" s="76"/>
      <c r="LM504" s="76"/>
      <c r="LN504" s="76"/>
      <c r="LO504" s="76"/>
      <c r="LP504" s="76"/>
      <c r="LQ504" s="76"/>
      <c r="LR504" s="76"/>
      <c r="LS504" s="76"/>
      <c r="LT504" s="76"/>
      <c r="LU504" s="76"/>
      <c r="LV504" s="76"/>
      <c r="LW504" s="76"/>
      <c r="LX504" s="76"/>
      <c r="LY504" s="76"/>
      <c r="LZ504" s="76"/>
      <c r="MA504" s="76"/>
      <c r="MB504" s="76"/>
      <c r="MC504" s="76"/>
      <c r="MD504" s="76"/>
      <c r="ME504" s="76"/>
      <c r="MF504" s="76"/>
      <c r="MG504" s="76"/>
      <c r="MH504" s="76"/>
      <c r="MI504" s="76"/>
      <c r="MJ504" s="76"/>
      <c r="MK504" s="76"/>
      <c r="ML504" s="76"/>
      <c r="MM504" s="76"/>
      <c r="MN504" s="76"/>
      <c r="MO504" s="76"/>
      <c r="MP504" s="76"/>
      <c r="MQ504" s="76"/>
      <c r="MR504" s="76"/>
      <c r="MS504" s="76"/>
      <c r="MT504" s="76"/>
      <c r="MU504" s="76"/>
      <c r="MV504" s="76"/>
      <c r="MW504" s="76"/>
      <c r="MX504" s="76"/>
      <c r="MY504" s="76"/>
      <c r="MZ504" s="76"/>
      <c r="NA504" s="76"/>
      <c r="NB504" s="76"/>
      <c r="NC504" s="76"/>
      <c r="ND504" s="76"/>
      <c r="NE504" s="76"/>
      <c r="NF504" s="76"/>
      <c r="NG504" s="76"/>
      <c r="NH504" s="76"/>
      <c r="NI504" s="76"/>
      <c r="NJ504" s="76"/>
      <c r="NK504" s="76"/>
      <c r="NL504" s="76"/>
      <c r="NM504" s="76"/>
      <c r="NN504" s="76"/>
    </row>
    <row r="505" spans="1:378">
      <c r="A505" s="15">
        <v>497</v>
      </c>
      <c r="B505" s="121"/>
      <c r="C505" s="44"/>
      <c r="D505" s="43"/>
      <c r="E505" s="41"/>
      <c r="F505" s="41"/>
      <c r="G505" s="107"/>
      <c r="H505" s="42"/>
      <c r="I505" s="87">
        <f>COUNTIF(C$9:C505,C505)</f>
        <v>0</v>
      </c>
      <c r="J505" s="101">
        <f t="shared" si="58"/>
        <v>0</v>
      </c>
      <c r="K505" s="102">
        <f t="shared" si="59"/>
        <v>0</v>
      </c>
      <c r="L505" s="103">
        <f t="shared" si="60"/>
        <v>0</v>
      </c>
      <c r="M505" s="75"/>
      <c r="N505" s="76"/>
      <c r="O505" s="76"/>
      <c r="P505" s="76"/>
      <c r="Q505" s="76"/>
      <c r="R505" s="76"/>
      <c r="S505" s="76"/>
      <c r="T505" s="76"/>
      <c r="U505" s="75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5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  <c r="HF505" s="76"/>
      <c r="HG505" s="76"/>
      <c r="HH505" s="76"/>
      <c r="HI505" s="76"/>
      <c r="HJ505" s="76"/>
      <c r="HK505" s="76"/>
      <c r="HL505" s="76"/>
      <c r="HM505" s="76"/>
      <c r="HN505" s="76"/>
      <c r="HO505" s="76"/>
      <c r="HP505" s="76"/>
      <c r="HQ505" s="76"/>
      <c r="HR505" s="76"/>
      <c r="HS505" s="76"/>
      <c r="HT505" s="76"/>
      <c r="HU505" s="76"/>
      <c r="HV505" s="76"/>
      <c r="HW505" s="76"/>
      <c r="HX505" s="76"/>
      <c r="HY505" s="76"/>
      <c r="HZ505" s="76"/>
      <c r="IA505" s="76"/>
      <c r="IB505" s="76"/>
      <c r="IC505" s="76"/>
      <c r="ID505" s="76"/>
      <c r="IE505" s="76"/>
      <c r="IF505" s="76"/>
      <c r="IG505" s="76"/>
      <c r="IH505" s="76"/>
      <c r="II505" s="76"/>
      <c r="IJ505" s="76"/>
      <c r="IK505" s="76"/>
      <c r="IL505" s="76"/>
      <c r="IM505" s="76"/>
      <c r="IN505" s="76"/>
      <c r="IO505" s="76"/>
      <c r="IP505" s="76"/>
      <c r="IQ505" s="76"/>
      <c r="IR505" s="76"/>
      <c r="IS505" s="76"/>
      <c r="IT505" s="76"/>
      <c r="IU505" s="76"/>
      <c r="IV505" s="76"/>
      <c r="IW505" s="76"/>
      <c r="IX505" s="76"/>
      <c r="IY505" s="76"/>
      <c r="IZ505" s="76"/>
      <c r="JA505" s="76"/>
      <c r="JB505" s="76"/>
      <c r="JC505" s="76"/>
      <c r="JD505" s="76"/>
      <c r="JE505" s="76"/>
      <c r="JF505" s="76"/>
      <c r="JG505" s="76"/>
      <c r="JH505" s="76"/>
      <c r="JI505" s="76"/>
      <c r="JJ505" s="76"/>
      <c r="JK505" s="76"/>
      <c r="JL505" s="76"/>
      <c r="JM505" s="76"/>
      <c r="JN505" s="76"/>
      <c r="JO505" s="76"/>
      <c r="JP505" s="76"/>
      <c r="JQ505" s="76"/>
      <c r="JR505" s="76"/>
      <c r="JS505" s="76"/>
      <c r="JT505" s="76"/>
      <c r="JU505" s="76"/>
      <c r="JV505" s="76"/>
      <c r="JW505" s="76"/>
      <c r="JX505" s="76"/>
      <c r="JY505" s="76"/>
      <c r="JZ505" s="76"/>
      <c r="KA505" s="76"/>
      <c r="KB505" s="76"/>
      <c r="KC505" s="76"/>
      <c r="KD505" s="76"/>
      <c r="KE505" s="76"/>
      <c r="KF505" s="76"/>
      <c r="KG505" s="76"/>
      <c r="KH505" s="76"/>
      <c r="KI505" s="76"/>
      <c r="KJ505" s="76"/>
      <c r="KK505" s="76"/>
      <c r="KL505" s="76"/>
      <c r="KM505" s="76"/>
      <c r="KN505" s="76"/>
      <c r="KO505" s="76"/>
      <c r="KP505" s="76"/>
      <c r="KQ505" s="76"/>
      <c r="KR505" s="76"/>
      <c r="KS505" s="76"/>
      <c r="KT505" s="76"/>
      <c r="KU505" s="76"/>
      <c r="KV505" s="76"/>
      <c r="KW505" s="76"/>
      <c r="KX505" s="76"/>
      <c r="KY505" s="76"/>
      <c r="KZ505" s="76"/>
      <c r="LA505" s="76"/>
      <c r="LB505" s="76"/>
      <c r="LC505" s="76"/>
      <c r="LD505" s="76"/>
      <c r="LE505" s="76"/>
      <c r="LF505" s="76"/>
      <c r="LG505" s="76"/>
      <c r="LH505" s="76"/>
      <c r="LI505" s="76"/>
      <c r="LJ505" s="76"/>
      <c r="LK505" s="76"/>
      <c r="LL505" s="76"/>
      <c r="LM505" s="76"/>
      <c r="LN505" s="76"/>
      <c r="LO505" s="76"/>
      <c r="LP505" s="76"/>
      <c r="LQ505" s="76"/>
      <c r="LR505" s="76"/>
      <c r="LS505" s="76"/>
      <c r="LT505" s="76"/>
      <c r="LU505" s="76"/>
      <c r="LV505" s="76"/>
      <c r="LW505" s="76"/>
      <c r="LX505" s="76"/>
      <c r="LY505" s="76"/>
      <c r="LZ505" s="76"/>
      <c r="MA505" s="76"/>
      <c r="MB505" s="76"/>
      <c r="MC505" s="76"/>
      <c r="MD505" s="76"/>
      <c r="ME505" s="76"/>
      <c r="MF505" s="76"/>
      <c r="MG505" s="76"/>
      <c r="MH505" s="76"/>
      <c r="MI505" s="76"/>
      <c r="MJ505" s="76"/>
      <c r="MK505" s="76"/>
      <c r="ML505" s="76"/>
      <c r="MM505" s="76"/>
      <c r="MN505" s="76"/>
      <c r="MO505" s="76"/>
      <c r="MP505" s="76"/>
      <c r="MQ505" s="76"/>
      <c r="MR505" s="76"/>
      <c r="MS505" s="76"/>
      <c r="MT505" s="76"/>
      <c r="MU505" s="76"/>
      <c r="MV505" s="76"/>
      <c r="MW505" s="76"/>
      <c r="MX505" s="76"/>
      <c r="MY505" s="76"/>
      <c r="MZ505" s="76"/>
      <c r="NA505" s="76"/>
      <c r="NB505" s="76"/>
      <c r="NC505" s="76"/>
      <c r="ND505" s="76"/>
      <c r="NE505" s="76"/>
      <c r="NF505" s="76"/>
      <c r="NG505" s="76"/>
      <c r="NH505" s="76"/>
      <c r="NI505" s="76"/>
      <c r="NJ505" s="76"/>
      <c r="NK505" s="76"/>
      <c r="NL505" s="76"/>
      <c r="NM505" s="76"/>
      <c r="NN505" s="76"/>
    </row>
    <row r="506" spans="1:378">
      <c r="A506" s="15">
        <v>498</v>
      </c>
      <c r="B506" s="121"/>
      <c r="C506" s="44"/>
      <c r="D506" s="43"/>
      <c r="E506" s="41"/>
      <c r="F506" s="41"/>
      <c r="G506" s="107"/>
      <c r="H506" s="42"/>
      <c r="I506" s="87">
        <f>COUNTIF(C$9:C506,C506)</f>
        <v>0</v>
      </c>
      <c r="J506" s="101">
        <f t="shared" si="58"/>
        <v>0</v>
      </c>
      <c r="K506" s="102">
        <f t="shared" si="59"/>
        <v>0</v>
      </c>
      <c r="L506" s="103">
        <f t="shared" si="60"/>
        <v>0</v>
      </c>
      <c r="M506" s="75"/>
      <c r="N506" s="76"/>
      <c r="O506" s="76"/>
      <c r="P506" s="76"/>
      <c r="Q506" s="76"/>
      <c r="R506" s="76"/>
      <c r="S506" s="76"/>
      <c r="T506" s="76"/>
      <c r="U506" s="75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5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  <c r="HF506" s="76"/>
      <c r="HG506" s="76"/>
      <c r="HH506" s="76"/>
      <c r="HI506" s="76"/>
      <c r="HJ506" s="76"/>
      <c r="HK506" s="76"/>
      <c r="HL506" s="76"/>
      <c r="HM506" s="76"/>
      <c r="HN506" s="76"/>
      <c r="HO506" s="76"/>
      <c r="HP506" s="76"/>
      <c r="HQ506" s="76"/>
      <c r="HR506" s="76"/>
      <c r="HS506" s="76"/>
      <c r="HT506" s="76"/>
      <c r="HU506" s="76"/>
      <c r="HV506" s="76"/>
      <c r="HW506" s="76"/>
      <c r="HX506" s="76"/>
      <c r="HY506" s="76"/>
      <c r="HZ506" s="76"/>
      <c r="IA506" s="76"/>
      <c r="IB506" s="76"/>
      <c r="IC506" s="76"/>
      <c r="ID506" s="76"/>
      <c r="IE506" s="76"/>
      <c r="IF506" s="76"/>
      <c r="IG506" s="76"/>
      <c r="IH506" s="76"/>
      <c r="II506" s="76"/>
      <c r="IJ506" s="76"/>
      <c r="IK506" s="76"/>
      <c r="IL506" s="76"/>
      <c r="IM506" s="76"/>
      <c r="IN506" s="76"/>
      <c r="IO506" s="76"/>
      <c r="IP506" s="76"/>
      <c r="IQ506" s="76"/>
      <c r="IR506" s="76"/>
      <c r="IS506" s="76"/>
      <c r="IT506" s="76"/>
      <c r="IU506" s="76"/>
      <c r="IV506" s="76"/>
      <c r="IW506" s="76"/>
      <c r="IX506" s="76"/>
      <c r="IY506" s="76"/>
      <c r="IZ506" s="76"/>
      <c r="JA506" s="76"/>
      <c r="JB506" s="76"/>
      <c r="JC506" s="76"/>
      <c r="JD506" s="76"/>
      <c r="JE506" s="76"/>
      <c r="JF506" s="76"/>
      <c r="JG506" s="76"/>
      <c r="JH506" s="76"/>
      <c r="JI506" s="76"/>
      <c r="JJ506" s="76"/>
      <c r="JK506" s="76"/>
      <c r="JL506" s="76"/>
      <c r="JM506" s="76"/>
      <c r="JN506" s="76"/>
      <c r="JO506" s="76"/>
      <c r="JP506" s="76"/>
      <c r="JQ506" s="76"/>
      <c r="JR506" s="76"/>
      <c r="JS506" s="76"/>
      <c r="JT506" s="76"/>
      <c r="JU506" s="76"/>
      <c r="JV506" s="76"/>
      <c r="JW506" s="76"/>
      <c r="JX506" s="76"/>
      <c r="JY506" s="76"/>
      <c r="JZ506" s="76"/>
      <c r="KA506" s="76"/>
      <c r="KB506" s="76"/>
      <c r="KC506" s="76"/>
      <c r="KD506" s="76"/>
      <c r="KE506" s="76"/>
      <c r="KF506" s="76"/>
      <c r="KG506" s="76"/>
      <c r="KH506" s="76"/>
      <c r="KI506" s="76"/>
      <c r="KJ506" s="76"/>
      <c r="KK506" s="76"/>
      <c r="KL506" s="76"/>
      <c r="KM506" s="76"/>
      <c r="KN506" s="76"/>
      <c r="KO506" s="76"/>
      <c r="KP506" s="76"/>
      <c r="KQ506" s="76"/>
      <c r="KR506" s="76"/>
      <c r="KS506" s="76"/>
      <c r="KT506" s="76"/>
      <c r="KU506" s="76"/>
      <c r="KV506" s="76"/>
      <c r="KW506" s="76"/>
      <c r="KX506" s="76"/>
      <c r="KY506" s="76"/>
      <c r="KZ506" s="76"/>
      <c r="LA506" s="76"/>
      <c r="LB506" s="76"/>
      <c r="LC506" s="76"/>
      <c r="LD506" s="76"/>
      <c r="LE506" s="76"/>
      <c r="LF506" s="76"/>
      <c r="LG506" s="76"/>
      <c r="LH506" s="76"/>
      <c r="LI506" s="76"/>
      <c r="LJ506" s="76"/>
      <c r="LK506" s="76"/>
      <c r="LL506" s="76"/>
      <c r="LM506" s="76"/>
      <c r="LN506" s="76"/>
      <c r="LO506" s="76"/>
      <c r="LP506" s="76"/>
      <c r="LQ506" s="76"/>
      <c r="LR506" s="76"/>
      <c r="LS506" s="76"/>
      <c r="LT506" s="76"/>
      <c r="LU506" s="76"/>
      <c r="LV506" s="76"/>
      <c r="LW506" s="76"/>
      <c r="LX506" s="76"/>
      <c r="LY506" s="76"/>
      <c r="LZ506" s="76"/>
      <c r="MA506" s="76"/>
      <c r="MB506" s="76"/>
      <c r="MC506" s="76"/>
      <c r="MD506" s="76"/>
      <c r="ME506" s="76"/>
      <c r="MF506" s="76"/>
      <c r="MG506" s="76"/>
      <c r="MH506" s="76"/>
      <c r="MI506" s="76"/>
      <c r="MJ506" s="76"/>
      <c r="MK506" s="76"/>
      <c r="ML506" s="76"/>
      <c r="MM506" s="76"/>
      <c r="MN506" s="76"/>
      <c r="MO506" s="76"/>
      <c r="MP506" s="76"/>
      <c r="MQ506" s="76"/>
      <c r="MR506" s="76"/>
      <c r="MS506" s="76"/>
      <c r="MT506" s="76"/>
      <c r="MU506" s="76"/>
      <c r="MV506" s="76"/>
      <c r="MW506" s="76"/>
      <c r="MX506" s="76"/>
      <c r="MY506" s="76"/>
      <c r="MZ506" s="76"/>
      <c r="NA506" s="76"/>
      <c r="NB506" s="76"/>
      <c r="NC506" s="76"/>
      <c r="ND506" s="76"/>
      <c r="NE506" s="76"/>
      <c r="NF506" s="76"/>
      <c r="NG506" s="76"/>
      <c r="NH506" s="76"/>
      <c r="NI506" s="76"/>
      <c r="NJ506" s="76"/>
      <c r="NK506" s="76"/>
      <c r="NL506" s="76"/>
      <c r="NM506" s="76"/>
      <c r="NN506" s="76"/>
    </row>
    <row r="507" spans="1:378">
      <c r="A507" s="15">
        <v>499</v>
      </c>
      <c r="B507" s="121"/>
      <c r="C507" s="44"/>
      <c r="D507" s="43"/>
      <c r="E507" s="41"/>
      <c r="F507" s="41"/>
      <c r="G507" s="107"/>
      <c r="H507" s="42"/>
      <c r="I507" s="87">
        <f>COUNTIF(C$9:C507,C507)</f>
        <v>0</v>
      </c>
      <c r="J507" s="101">
        <f t="shared" si="58"/>
        <v>0</v>
      </c>
      <c r="K507" s="102">
        <f t="shared" si="59"/>
        <v>0</v>
      </c>
      <c r="L507" s="103">
        <f t="shared" si="60"/>
        <v>0</v>
      </c>
      <c r="M507" s="75"/>
      <c r="N507" s="76"/>
      <c r="O507" s="76"/>
      <c r="P507" s="76"/>
      <c r="Q507" s="76"/>
      <c r="R507" s="76"/>
      <c r="S507" s="76"/>
      <c r="T507" s="76"/>
      <c r="U507" s="75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5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  <c r="HF507" s="76"/>
      <c r="HG507" s="76"/>
      <c r="HH507" s="76"/>
      <c r="HI507" s="76"/>
      <c r="HJ507" s="76"/>
      <c r="HK507" s="76"/>
      <c r="HL507" s="76"/>
      <c r="HM507" s="76"/>
      <c r="HN507" s="76"/>
      <c r="HO507" s="76"/>
      <c r="HP507" s="76"/>
      <c r="HQ507" s="76"/>
      <c r="HR507" s="76"/>
      <c r="HS507" s="76"/>
      <c r="HT507" s="76"/>
      <c r="HU507" s="76"/>
      <c r="HV507" s="76"/>
      <c r="HW507" s="76"/>
      <c r="HX507" s="76"/>
      <c r="HY507" s="76"/>
      <c r="HZ507" s="76"/>
      <c r="IA507" s="76"/>
      <c r="IB507" s="76"/>
      <c r="IC507" s="76"/>
      <c r="ID507" s="76"/>
      <c r="IE507" s="76"/>
      <c r="IF507" s="76"/>
      <c r="IG507" s="76"/>
      <c r="IH507" s="76"/>
      <c r="II507" s="76"/>
      <c r="IJ507" s="76"/>
      <c r="IK507" s="76"/>
      <c r="IL507" s="76"/>
      <c r="IM507" s="76"/>
      <c r="IN507" s="76"/>
      <c r="IO507" s="76"/>
      <c r="IP507" s="76"/>
      <c r="IQ507" s="76"/>
      <c r="IR507" s="76"/>
      <c r="IS507" s="76"/>
      <c r="IT507" s="76"/>
      <c r="IU507" s="76"/>
      <c r="IV507" s="76"/>
      <c r="IW507" s="76"/>
      <c r="IX507" s="76"/>
      <c r="IY507" s="76"/>
      <c r="IZ507" s="76"/>
      <c r="JA507" s="76"/>
      <c r="JB507" s="76"/>
      <c r="JC507" s="76"/>
      <c r="JD507" s="76"/>
      <c r="JE507" s="76"/>
      <c r="JF507" s="76"/>
      <c r="JG507" s="76"/>
      <c r="JH507" s="76"/>
      <c r="JI507" s="76"/>
      <c r="JJ507" s="76"/>
      <c r="JK507" s="76"/>
      <c r="JL507" s="76"/>
      <c r="JM507" s="76"/>
      <c r="JN507" s="76"/>
      <c r="JO507" s="76"/>
      <c r="JP507" s="76"/>
      <c r="JQ507" s="76"/>
      <c r="JR507" s="76"/>
      <c r="JS507" s="76"/>
      <c r="JT507" s="76"/>
      <c r="JU507" s="76"/>
      <c r="JV507" s="76"/>
      <c r="JW507" s="76"/>
      <c r="JX507" s="76"/>
      <c r="JY507" s="76"/>
      <c r="JZ507" s="76"/>
      <c r="KA507" s="76"/>
      <c r="KB507" s="76"/>
      <c r="KC507" s="76"/>
      <c r="KD507" s="76"/>
      <c r="KE507" s="76"/>
      <c r="KF507" s="76"/>
      <c r="KG507" s="76"/>
      <c r="KH507" s="76"/>
      <c r="KI507" s="76"/>
      <c r="KJ507" s="76"/>
      <c r="KK507" s="76"/>
      <c r="KL507" s="76"/>
      <c r="KM507" s="76"/>
      <c r="KN507" s="76"/>
      <c r="KO507" s="76"/>
      <c r="KP507" s="76"/>
      <c r="KQ507" s="76"/>
      <c r="KR507" s="76"/>
      <c r="KS507" s="76"/>
      <c r="KT507" s="76"/>
      <c r="KU507" s="76"/>
      <c r="KV507" s="76"/>
      <c r="KW507" s="76"/>
      <c r="KX507" s="76"/>
      <c r="KY507" s="76"/>
      <c r="KZ507" s="76"/>
      <c r="LA507" s="76"/>
      <c r="LB507" s="76"/>
      <c r="LC507" s="76"/>
      <c r="LD507" s="76"/>
      <c r="LE507" s="76"/>
      <c r="LF507" s="76"/>
      <c r="LG507" s="76"/>
      <c r="LH507" s="76"/>
      <c r="LI507" s="76"/>
      <c r="LJ507" s="76"/>
      <c r="LK507" s="76"/>
      <c r="LL507" s="76"/>
      <c r="LM507" s="76"/>
      <c r="LN507" s="76"/>
      <c r="LO507" s="76"/>
      <c r="LP507" s="76"/>
      <c r="LQ507" s="76"/>
      <c r="LR507" s="76"/>
      <c r="LS507" s="76"/>
      <c r="LT507" s="76"/>
      <c r="LU507" s="76"/>
      <c r="LV507" s="76"/>
      <c r="LW507" s="76"/>
      <c r="LX507" s="76"/>
      <c r="LY507" s="76"/>
      <c r="LZ507" s="76"/>
      <c r="MA507" s="76"/>
      <c r="MB507" s="76"/>
      <c r="MC507" s="76"/>
      <c r="MD507" s="76"/>
      <c r="ME507" s="76"/>
      <c r="MF507" s="76"/>
      <c r="MG507" s="76"/>
      <c r="MH507" s="76"/>
      <c r="MI507" s="76"/>
      <c r="MJ507" s="76"/>
      <c r="MK507" s="76"/>
      <c r="ML507" s="76"/>
      <c r="MM507" s="76"/>
      <c r="MN507" s="76"/>
      <c r="MO507" s="76"/>
      <c r="MP507" s="76"/>
      <c r="MQ507" s="76"/>
      <c r="MR507" s="76"/>
      <c r="MS507" s="76"/>
      <c r="MT507" s="76"/>
      <c r="MU507" s="76"/>
      <c r="MV507" s="76"/>
      <c r="MW507" s="76"/>
      <c r="MX507" s="76"/>
      <c r="MY507" s="76"/>
      <c r="MZ507" s="76"/>
      <c r="NA507" s="76"/>
      <c r="NB507" s="76"/>
      <c r="NC507" s="76"/>
      <c r="ND507" s="76"/>
      <c r="NE507" s="76"/>
      <c r="NF507" s="76"/>
      <c r="NG507" s="76"/>
      <c r="NH507" s="76"/>
      <c r="NI507" s="76"/>
      <c r="NJ507" s="76"/>
      <c r="NK507" s="76"/>
      <c r="NL507" s="76"/>
      <c r="NM507" s="76"/>
      <c r="NN507" s="76"/>
    </row>
    <row r="508" spans="1:378">
      <c r="A508" s="15">
        <v>500</v>
      </c>
      <c r="B508" s="121"/>
      <c r="C508" s="44"/>
      <c r="D508" s="43"/>
      <c r="E508" s="41"/>
      <c r="F508" s="41"/>
      <c r="G508" s="107"/>
      <c r="H508" s="42"/>
      <c r="I508" s="87">
        <f>COUNTIF(C$9:C508,C508)</f>
        <v>0</v>
      </c>
      <c r="J508" s="101">
        <f t="shared" si="58"/>
        <v>0</v>
      </c>
      <c r="K508" s="102">
        <f t="shared" si="59"/>
        <v>0</v>
      </c>
      <c r="L508" s="103">
        <f t="shared" si="60"/>
        <v>0</v>
      </c>
      <c r="M508" s="75"/>
      <c r="N508" s="76"/>
      <c r="O508" s="76"/>
      <c r="P508" s="76"/>
      <c r="Q508" s="76"/>
      <c r="R508" s="76"/>
      <c r="S508" s="76"/>
      <c r="T508" s="76"/>
      <c r="U508" s="75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5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  <c r="IX508" s="76"/>
      <c r="IY508" s="76"/>
      <c r="IZ508" s="76"/>
      <c r="JA508" s="76"/>
      <c r="JB508" s="76"/>
      <c r="JC508" s="76"/>
      <c r="JD508" s="76"/>
      <c r="JE508" s="76"/>
      <c r="JF508" s="76"/>
      <c r="JG508" s="76"/>
      <c r="JH508" s="76"/>
      <c r="JI508" s="76"/>
      <c r="JJ508" s="76"/>
      <c r="JK508" s="76"/>
      <c r="JL508" s="76"/>
      <c r="JM508" s="76"/>
      <c r="JN508" s="76"/>
      <c r="JO508" s="76"/>
      <c r="JP508" s="76"/>
      <c r="JQ508" s="76"/>
      <c r="JR508" s="76"/>
      <c r="JS508" s="76"/>
      <c r="JT508" s="76"/>
      <c r="JU508" s="76"/>
      <c r="JV508" s="76"/>
      <c r="JW508" s="76"/>
      <c r="JX508" s="76"/>
      <c r="JY508" s="76"/>
      <c r="JZ508" s="76"/>
      <c r="KA508" s="76"/>
      <c r="KB508" s="76"/>
      <c r="KC508" s="76"/>
      <c r="KD508" s="76"/>
      <c r="KE508" s="76"/>
      <c r="KF508" s="76"/>
      <c r="KG508" s="76"/>
      <c r="KH508" s="76"/>
      <c r="KI508" s="76"/>
      <c r="KJ508" s="76"/>
      <c r="KK508" s="76"/>
      <c r="KL508" s="76"/>
      <c r="KM508" s="76"/>
      <c r="KN508" s="76"/>
      <c r="KO508" s="76"/>
      <c r="KP508" s="76"/>
      <c r="KQ508" s="76"/>
      <c r="KR508" s="76"/>
      <c r="KS508" s="76"/>
      <c r="KT508" s="76"/>
      <c r="KU508" s="76"/>
      <c r="KV508" s="76"/>
      <c r="KW508" s="76"/>
      <c r="KX508" s="76"/>
      <c r="KY508" s="76"/>
      <c r="KZ508" s="76"/>
      <c r="LA508" s="76"/>
      <c r="LB508" s="76"/>
      <c r="LC508" s="76"/>
      <c r="LD508" s="76"/>
      <c r="LE508" s="76"/>
      <c r="LF508" s="76"/>
      <c r="LG508" s="76"/>
      <c r="LH508" s="76"/>
      <c r="LI508" s="76"/>
      <c r="LJ508" s="76"/>
      <c r="LK508" s="76"/>
      <c r="LL508" s="76"/>
      <c r="LM508" s="76"/>
      <c r="LN508" s="76"/>
      <c r="LO508" s="76"/>
      <c r="LP508" s="76"/>
      <c r="LQ508" s="76"/>
      <c r="LR508" s="76"/>
      <c r="LS508" s="76"/>
      <c r="LT508" s="76"/>
      <c r="LU508" s="76"/>
      <c r="LV508" s="76"/>
      <c r="LW508" s="76"/>
      <c r="LX508" s="76"/>
      <c r="LY508" s="76"/>
      <c r="LZ508" s="76"/>
      <c r="MA508" s="76"/>
      <c r="MB508" s="76"/>
      <c r="MC508" s="76"/>
      <c r="MD508" s="76"/>
      <c r="ME508" s="76"/>
      <c r="MF508" s="76"/>
      <c r="MG508" s="76"/>
      <c r="MH508" s="76"/>
      <c r="MI508" s="76"/>
      <c r="MJ508" s="76"/>
      <c r="MK508" s="76"/>
      <c r="ML508" s="76"/>
      <c r="MM508" s="76"/>
      <c r="MN508" s="76"/>
      <c r="MO508" s="76"/>
      <c r="MP508" s="76"/>
      <c r="MQ508" s="76"/>
      <c r="MR508" s="76"/>
      <c r="MS508" s="76"/>
      <c r="MT508" s="76"/>
      <c r="MU508" s="76"/>
      <c r="MV508" s="76"/>
      <c r="MW508" s="76"/>
      <c r="MX508" s="76"/>
      <c r="MY508" s="76"/>
      <c r="MZ508" s="76"/>
      <c r="NA508" s="76"/>
      <c r="NB508" s="76"/>
      <c r="NC508" s="76"/>
      <c r="ND508" s="76"/>
      <c r="NE508" s="76"/>
      <c r="NF508" s="76"/>
      <c r="NG508" s="76"/>
      <c r="NH508" s="76"/>
      <c r="NI508" s="76"/>
      <c r="NJ508" s="76"/>
      <c r="NK508" s="76"/>
      <c r="NL508" s="76"/>
      <c r="NM508" s="76"/>
      <c r="NN508" s="76"/>
    </row>
    <row r="509" spans="1:378">
      <c r="A509" s="15">
        <v>501</v>
      </c>
      <c r="B509" s="121"/>
      <c r="C509" s="44"/>
      <c r="D509" s="43"/>
      <c r="E509" s="41"/>
      <c r="F509" s="41"/>
      <c r="G509" s="107"/>
      <c r="H509" s="42"/>
      <c r="I509" s="87">
        <f>COUNTIF(C$9:C509,C509)</f>
        <v>0</v>
      </c>
      <c r="J509" s="101">
        <f t="shared" si="58"/>
        <v>0</v>
      </c>
      <c r="K509" s="102">
        <f t="shared" si="59"/>
        <v>0</v>
      </c>
      <c r="L509" s="103">
        <f t="shared" si="60"/>
        <v>0</v>
      </c>
      <c r="M509" s="75"/>
      <c r="N509" s="76"/>
      <c r="O509" s="76"/>
      <c r="P509" s="76"/>
      <c r="Q509" s="76"/>
      <c r="R509" s="76"/>
      <c r="S509" s="76"/>
      <c r="T509" s="76"/>
      <c r="U509" s="75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5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  <c r="IX509" s="76"/>
      <c r="IY509" s="76"/>
      <c r="IZ509" s="76"/>
      <c r="JA509" s="76"/>
      <c r="JB509" s="76"/>
      <c r="JC509" s="76"/>
      <c r="JD509" s="76"/>
      <c r="JE509" s="76"/>
      <c r="JF509" s="76"/>
      <c r="JG509" s="76"/>
      <c r="JH509" s="76"/>
      <c r="JI509" s="76"/>
      <c r="JJ509" s="76"/>
      <c r="JK509" s="76"/>
      <c r="JL509" s="76"/>
      <c r="JM509" s="76"/>
      <c r="JN509" s="76"/>
      <c r="JO509" s="76"/>
      <c r="JP509" s="76"/>
      <c r="JQ509" s="76"/>
      <c r="JR509" s="76"/>
      <c r="JS509" s="76"/>
      <c r="JT509" s="76"/>
      <c r="JU509" s="76"/>
      <c r="JV509" s="76"/>
      <c r="JW509" s="76"/>
      <c r="JX509" s="76"/>
      <c r="JY509" s="76"/>
      <c r="JZ509" s="76"/>
      <c r="KA509" s="76"/>
      <c r="KB509" s="76"/>
      <c r="KC509" s="76"/>
      <c r="KD509" s="76"/>
      <c r="KE509" s="76"/>
      <c r="KF509" s="76"/>
      <c r="KG509" s="76"/>
      <c r="KH509" s="76"/>
      <c r="KI509" s="76"/>
      <c r="KJ509" s="76"/>
      <c r="KK509" s="76"/>
      <c r="KL509" s="76"/>
      <c r="KM509" s="76"/>
      <c r="KN509" s="76"/>
      <c r="KO509" s="76"/>
      <c r="KP509" s="76"/>
      <c r="KQ509" s="76"/>
      <c r="KR509" s="76"/>
      <c r="KS509" s="76"/>
      <c r="KT509" s="76"/>
      <c r="KU509" s="76"/>
      <c r="KV509" s="76"/>
      <c r="KW509" s="76"/>
      <c r="KX509" s="76"/>
      <c r="KY509" s="76"/>
      <c r="KZ509" s="76"/>
      <c r="LA509" s="76"/>
      <c r="LB509" s="76"/>
      <c r="LC509" s="76"/>
      <c r="LD509" s="76"/>
      <c r="LE509" s="76"/>
      <c r="LF509" s="76"/>
      <c r="LG509" s="76"/>
      <c r="LH509" s="76"/>
      <c r="LI509" s="76"/>
      <c r="LJ509" s="76"/>
      <c r="LK509" s="76"/>
      <c r="LL509" s="76"/>
      <c r="LM509" s="76"/>
      <c r="LN509" s="76"/>
      <c r="LO509" s="76"/>
      <c r="LP509" s="76"/>
      <c r="LQ509" s="76"/>
      <c r="LR509" s="76"/>
      <c r="LS509" s="76"/>
      <c r="LT509" s="76"/>
      <c r="LU509" s="76"/>
      <c r="LV509" s="76"/>
      <c r="LW509" s="76"/>
      <c r="LX509" s="76"/>
      <c r="LY509" s="76"/>
      <c r="LZ509" s="76"/>
      <c r="MA509" s="76"/>
      <c r="MB509" s="76"/>
      <c r="MC509" s="76"/>
      <c r="MD509" s="76"/>
      <c r="ME509" s="76"/>
      <c r="MF509" s="76"/>
      <c r="MG509" s="76"/>
      <c r="MH509" s="76"/>
      <c r="MI509" s="76"/>
      <c r="MJ509" s="76"/>
      <c r="MK509" s="76"/>
      <c r="ML509" s="76"/>
      <c r="MM509" s="76"/>
      <c r="MN509" s="76"/>
      <c r="MO509" s="76"/>
      <c r="MP509" s="76"/>
      <c r="MQ509" s="76"/>
      <c r="MR509" s="76"/>
      <c r="MS509" s="76"/>
      <c r="MT509" s="76"/>
      <c r="MU509" s="76"/>
      <c r="MV509" s="76"/>
      <c r="MW509" s="76"/>
      <c r="MX509" s="76"/>
      <c r="MY509" s="76"/>
      <c r="MZ509" s="76"/>
      <c r="NA509" s="76"/>
      <c r="NB509" s="76"/>
      <c r="NC509" s="76"/>
      <c r="ND509" s="76"/>
      <c r="NE509" s="76"/>
      <c r="NF509" s="76"/>
      <c r="NG509" s="76"/>
      <c r="NH509" s="76"/>
      <c r="NI509" s="76"/>
      <c r="NJ509" s="76"/>
      <c r="NK509" s="76"/>
      <c r="NL509" s="76"/>
      <c r="NM509" s="76"/>
      <c r="NN509" s="76"/>
    </row>
    <row r="510" spans="1:378">
      <c r="A510" s="15">
        <v>502</v>
      </c>
      <c r="B510" s="121"/>
      <c r="C510" s="44"/>
      <c r="D510" s="43"/>
      <c r="E510" s="41"/>
      <c r="F510" s="41"/>
      <c r="G510" s="107"/>
      <c r="H510" s="42"/>
      <c r="I510" s="87">
        <f>COUNTIF(C$9:C510,C510)</f>
        <v>0</v>
      </c>
      <c r="J510" s="101">
        <f t="shared" si="58"/>
        <v>0</v>
      </c>
      <c r="K510" s="102">
        <f t="shared" si="59"/>
        <v>0</v>
      </c>
      <c r="L510" s="103">
        <f t="shared" si="60"/>
        <v>0</v>
      </c>
      <c r="M510" s="75"/>
      <c r="N510" s="76"/>
      <c r="O510" s="76"/>
      <c r="P510" s="76"/>
      <c r="Q510" s="76"/>
      <c r="R510" s="76"/>
      <c r="S510" s="76"/>
      <c r="T510" s="76"/>
      <c r="U510" s="75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5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  <c r="HF510" s="76"/>
      <c r="HG510" s="76"/>
      <c r="HH510" s="76"/>
      <c r="HI510" s="76"/>
      <c r="HJ510" s="76"/>
      <c r="HK510" s="76"/>
      <c r="HL510" s="76"/>
      <c r="HM510" s="76"/>
      <c r="HN510" s="76"/>
      <c r="HO510" s="76"/>
      <c r="HP510" s="76"/>
      <c r="HQ510" s="76"/>
      <c r="HR510" s="76"/>
      <c r="HS510" s="76"/>
      <c r="HT510" s="76"/>
      <c r="HU510" s="76"/>
      <c r="HV510" s="76"/>
      <c r="HW510" s="76"/>
      <c r="HX510" s="76"/>
      <c r="HY510" s="76"/>
      <c r="HZ510" s="76"/>
      <c r="IA510" s="76"/>
      <c r="IB510" s="76"/>
      <c r="IC510" s="76"/>
      <c r="ID510" s="76"/>
      <c r="IE510" s="76"/>
      <c r="IF510" s="76"/>
      <c r="IG510" s="76"/>
      <c r="IH510" s="76"/>
      <c r="II510" s="76"/>
      <c r="IJ510" s="76"/>
      <c r="IK510" s="76"/>
      <c r="IL510" s="76"/>
      <c r="IM510" s="76"/>
      <c r="IN510" s="76"/>
      <c r="IO510" s="76"/>
      <c r="IP510" s="76"/>
      <c r="IQ510" s="76"/>
      <c r="IR510" s="76"/>
      <c r="IS510" s="76"/>
      <c r="IT510" s="76"/>
      <c r="IU510" s="76"/>
      <c r="IV510" s="76"/>
      <c r="IW510" s="76"/>
      <c r="IX510" s="76"/>
      <c r="IY510" s="76"/>
      <c r="IZ510" s="76"/>
      <c r="JA510" s="76"/>
      <c r="JB510" s="76"/>
      <c r="JC510" s="76"/>
      <c r="JD510" s="76"/>
      <c r="JE510" s="76"/>
      <c r="JF510" s="76"/>
      <c r="JG510" s="76"/>
      <c r="JH510" s="76"/>
      <c r="JI510" s="76"/>
      <c r="JJ510" s="76"/>
      <c r="JK510" s="76"/>
      <c r="JL510" s="76"/>
      <c r="JM510" s="76"/>
      <c r="JN510" s="76"/>
      <c r="JO510" s="76"/>
      <c r="JP510" s="76"/>
      <c r="JQ510" s="76"/>
      <c r="JR510" s="76"/>
      <c r="JS510" s="76"/>
      <c r="JT510" s="76"/>
      <c r="JU510" s="76"/>
      <c r="JV510" s="76"/>
      <c r="JW510" s="76"/>
      <c r="JX510" s="76"/>
      <c r="JY510" s="76"/>
      <c r="JZ510" s="76"/>
      <c r="KA510" s="76"/>
      <c r="KB510" s="76"/>
      <c r="KC510" s="76"/>
      <c r="KD510" s="76"/>
      <c r="KE510" s="76"/>
      <c r="KF510" s="76"/>
      <c r="KG510" s="76"/>
      <c r="KH510" s="76"/>
      <c r="KI510" s="76"/>
      <c r="KJ510" s="76"/>
      <c r="KK510" s="76"/>
      <c r="KL510" s="76"/>
      <c r="KM510" s="76"/>
      <c r="KN510" s="76"/>
      <c r="KO510" s="76"/>
      <c r="KP510" s="76"/>
      <c r="KQ510" s="76"/>
      <c r="KR510" s="76"/>
      <c r="KS510" s="76"/>
      <c r="KT510" s="76"/>
      <c r="KU510" s="76"/>
      <c r="KV510" s="76"/>
      <c r="KW510" s="76"/>
      <c r="KX510" s="76"/>
      <c r="KY510" s="76"/>
      <c r="KZ510" s="76"/>
      <c r="LA510" s="76"/>
      <c r="LB510" s="76"/>
      <c r="LC510" s="76"/>
      <c r="LD510" s="76"/>
      <c r="LE510" s="76"/>
      <c r="LF510" s="76"/>
      <c r="LG510" s="76"/>
      <c r="LH510" s="76"/>
      <c r="LI510" s="76"/>
      <c r="LJ510" s="76"/>
      <c r="LK510" s="76"/>
      <c r="LL510" s="76"/>
      <c r="LM510" s="76"/>
      <c r="LN510" s="76"/>
      <c r="LO510" s="76"/>
      <c r="LP510" s="76"/>
      <c r="LQ510" s="76"/>
      <c r="LR510" s="76"/>
      <c r="LS510" s="76"/>
      <c r="LT510" s="76"/>
      <c r="LU510" s="76"/>
      <c r="LV510" s="76"/>
      <c r="LW510" s="76"/>
      <c r="LX510" s="76"/>
      <c r="LY510" s="76"/>
      <c r="LZ510" s="76"/>
      <c r="MA510" s="76"/>
      <c r="MB510" s="76"/>
      <c r="MC510" s="76"/>
      <c r="MD510" s="76"/>
      <c r="ME510" s="76"/>
      <c r="MF510" s="76"/>
      <c r="MG510" s="76"/>
      <c r="MH510" s="76"/>
      <c r="MI510" s="76"/>
      <c r="MJ510" s="76"/>
      <c r="MK510" s="76"/>
      <c r="ML510" s="76"/>
      <c r="MM510" s="76"/>
      <c r="MN510" s="76"/>
      <c r="MO510" s="76"/>
      <c r="MP510" s="76"/>
      <c r="MQ510" s="76"/>
      <c r="MR510" s="76"/>
      <c r="MS510" s="76"/>
      <c r="MT510" s="76"/>
      <c r="MU510" s="76"/>
      <c r="MV510" s="76"/>
      <c r="MW510" s="76"/>
      <c r="MX510" s="76"/>
      <c r="MY510" s="76"/>
      <c r="MZ510" s="76"/>
      <c r="NA510" s="76"/>
      <c r="NB510" s="76"/>
      <c r="NC510" s="76"/>
      <c r="ND510" s="76"/>
      <c r="NE510" s="76"/>
      <c r="NF510" s="76"/>
      <c r="NG510" s="76"/>
      <c r="NH510" s="76"/>
      <c r="NI510" s="76"/>
      <c r="NJ510" s="76"/>
      <c r="NK510" s="76"/>
      <c r="NL510" s="76"/>
      <c r="NM510" s="76"/>
      <c r="NN510" s="76"/>
    </row>
    <row r="511" spans="1:378">
      <c r="A511" s="15">
        <v>503</v>
      </c>
      <c r="B511" s="121"/>
      <c r="C511" s="44"/>
      <c r="D511" s="43"/>
      <c r="E511" s="41"/>
      <c r="F511" s="41"/>
      <c r="G511" s="107"/>
      <c r="H511" s="42"/>
      <c r="I511" s="87">
        <f>COUNTIF(C$9:C511,C511)</f>
        <v>0</v>
      </c>
      <c r="J511" s="101">
        <f t="shared" si="58"/>
        <v>0</v>
      </c>
      <c r="K511" s="102">
        <f t="shared" si="59"/>
        <v>0</v>
      </c>
      <c r="L511" s="103">
        <f t="shared" si="60"/>
        <v>0</v>
      </c>
      <c r="M511" s="75"/>
      <c r="N511" s="76"/>
      <c r="O511" s="76"/>
      <c r="P511" s="76"/>
      <c r="Q511" s="76"/>
      <c r="R511" s="76"/>
      <c r="S511" s="76"/>
      <c r="T511" s="76"/>
      <c r="U511" s="75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5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  <c r="HF511" s="76"/>
      <c r="HG511" s="76"/>
      <c r="HH511" s="76"/>
      <c r="HI511" s="76"/>
      <c r="HJ511" s="76"/>
      <c r="HK511" s="76"/>
      <c r="HL511" s="76"/>
      <c r="HM511" s="76"/>
      <c r="HN511" s="76"/>
      <c r="HO511" s="76"/>
      <c r="HP511" s="76"/>
      <c r="HQ511" s="76"/>
      <c r="HR511" s="76"/>
      <c r="HS511" s="76"/>
      <c r="HT511" s="76"/>
      <c r="HU511" s="76"/>
      <c r="HV511" s="76"/>
      <c r="HW511" s="76"/>
      <c r="HX511" s="76"/>
      <c r="HY511" s="76"/>
      <c r="HZ511" s="76"/>
      <c r="IA511" s="76"/>
      <c r="IB511" s="76"/>
      <c r="IC511" s="76"/>
      <c r="ID511" s="76"/>
      <c r="IE511" s="76"/>
      <c r="IF511" s="76"/>
      <c r="IG511" s="76"/>
      <c r="IH511" s="76"/>
      <c r="II511" s="76"/>
      <c r="IJ511" s="76"/>
      <c r="IK511" s="76"/>
      <c r="IL511" s="76"/>
      <c r="IM511" s="76"/>
      <c r="IN511" s="76"/>
      <c r="IO511" s="76"/>
      <c r="IP511" s="76"/>
      <c r="IQ511" s="76"/>
      <c r="IR511" s="76"/>
      <c r="IS511" s="76"/>
      <c r="IT511" s="76"/>
      <c r="IU511" s="76"/>
      <c r="IV511" s="76"/>
      <c r="IW511" s="76"/>
      <c r="IX511" s="76"/>
      <c r="IY511" s="76"/>
      <c r="IZ511" s="76"/>
      <c r="JA511" s="76"/>
      <c r="JB511" s="76"/>
      <c r="JC511" s="76"/>
      <c r="JD511" s="76"/>
      <c r="JE511" s="76"/>
      <c r="JF511" s="76"/>
      <c r="JG511" s="76"/>
      <c r="JH511" s="76"/>
      <c r="JI511" s="76"/>
      <c r="JJ511" s="76"/>
      <c r="JK511" s="76"/>
      <c r="JL511" s="76"/>
      <c r="JM511" s="76"/>
      <c r="JN511" s="76"/>
      <c r="JO511" s="76"/>
      <c r="JP511" s="76"/>
      <c r="JQ511" s="76"/>
      <c r="JR511" s="76"/>
      <c r="JS511" s="76"/>
      <c r="JT511" s="76"/>
      <c r="JU511" s="76"/>
      <c r="JV511" s="76"/>
      <c r="JW511" s="76"/>
      <c r="JX511" s="76"/>
      <c r="JY511" s="76"/>
      <c r="JZ511" s="76"/>
      <c r="KA511" s="76"/>
      <c r="KB511" s="76"/>
      <c r="KC511" s="76"/>
      <c r="KD511" s="76"/>
      <c r="KE511" s="76"/>
      <c r="KF511" s="76"/>
      <c r="KG511" s="76"/>
      <c r="KH511" s="76"/>
      <c r="KI511" s="76"/>
      <c r="KJ511" s="76"/>
      <c r="KK511" s="76"/>
      <c r="KL511" s="76"/>
      <c r="KM511" s="76"/>
      <c r="KN511" s="76"/>
      <c r="KO511" s="76"/>
      <c r="KP511" s="76"/>
      <c r="KQ511" s="76"/>
      <c r="KR511" s="76"/>
      <c r="KS511" s="76"/>
      <c r="KT511" s="76"/>
      <c r="KU511" s="76"/>
      <c r="KV511" s="76"/>
      <c r="KW511" s="76"/>
      <c r="KX511" s="76"/>
      <c r="KY511" s="76"/>
      <c r="KZ511" s="76"/>
      <c r="LA511" s="76"/>
      <c r="LB511" s="76"/>
      <c r="LC511" s="76"/>
      <c r="LD511" s="76"/>
      <c r="LE511" s="76"/>
      <c r="LF511" s="76"/>
      <c r="LG511" s="76"/>
      <c r="LH511" s="76"/>
      <c r="LI511" s="76"/>
      <c r="LJ511" s="76"/>
      <c r="LK511" s="76"/>
      <c r="LL511" s="76"/>
      <c r="LM511" s="76"/>
      <c r="LN511" s="76"/>
      <c r="LO511" s="76"/>
      <c r="LP511" s="76"/>
      <c r="LQ511" s="76"/>
      <c r="LR511" s="76"/>
      <c r="LS511" s="76"/>
      <c r="LT511" s="76"/>
      <c r="LU511" s="76"/>
      <c r="LV511" s="76"/>
      <c r="LW511" s="76"/>
      <c r="LX511" s="76"/>
      <c r="LY511" s="76"/>
      <c r="LZ511" s="76"/>
      <c r="MA511" s="76"/>
      <c r="MB511" s="76"/>
      <c r="MC511" s="76"/>
      <c r="MD511" s="76"/>
      <c r="ME511" s="76"/>
      <c r="MF511" s="76"/>
      <c r="MG511" s="76"/>
      <c r="MH511" s="76"/>
      <c r="MI511" s="76"/>
      <c r="MJ511" s="76"/>
      <c r="MK511" s="76"/>
      <c r="ML511" s="76"/>
      <c r="MM511" s="76"/>
      <c r="MN511" s="76"/>
      <c r="MO511" s="76"/>
      <c r="MP511" s="76"/>
      <c r="MQ511" s="76"/>
      <c r="MR511" s="76"/>
      <c r="MS511" s="76"/>
      <c r="MT511" s="76"/>
      <c r="MU511" s="76"/>
      <c r="MV511" s="76"/>
      <c r="MW511" s="76"/>
      <c r="MX511" s="76"/>
      <c r="MY511" s="76"/>
      <c r="MZ511" s="76"/>
      <c r="NA511" s="76"/>
      <c r="NB511" s="76"/>
      <c r="NC511" s="76"/>
      <c r="ND511" s="76"/>
      <c r="NE511" s="76"/>
      <c r="NF511" s="76"/>
      <c r="NG511" s="76"/>
      <c r="NH511" s="76"/>
      <c r="NI511" s="76"/>
      <c r="NJ511" s="76"/>
      <c r="NK511" s="76"/>
      <c r="NL511" s="76"/>
      <c r="NM511" s="76"/>
      <c r="NN511" s="76"/>
    </row>
    <row r="512" spans="1:378">
      <c r="A512" s="15">
        <v>504</v>
      </c>
      <c r="B512" s="121"/>
      <c r="C512" s="44"/>
      <c r="D512" s="43"/>
      <c r="E512" s="41"/>
      <c r="F512" s="41"/>
      <c r="G512" s="107"/>
      <c r="H512" s="42"/>
      <c r="I512" s="87">
        <f>COUNTIF(C$9:C512,C512)</f>
        <v>0</v>
      </c>
      <c r="J512" s="101">
        <f t="shared" si="58"/>
        <v>0</v>
      </c>
      <c r="K512" s="102">
        <f t="shared" si="59"/>
        <v>0</v>
      </c>
      <c r="L512" s="103">
        <f t="shared" si="60"/>
        <v>0</v>
      </c>
      <c r="M512" s="75"/>
      <c r="N512" s="76"/>
      <c r="O512" s="76"/>
      <c r="P512" s="76"/>
      <c r="Q512" s="76"/>
      <c r="R512" s="76"/>
      <c r="S512" s="76"/>
      <c r="T512" s="76"/>
      <c r="U512" s="75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5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  <c r="HF512" s="76"/>
      <c r="HG512" s="76"/>
      <c r="HH512" s="76"/>
      <c r="HI512" s="76"/>
      <c r="HJ512" s="76"/>
      <c r="HK512" s="76"/>
      <c r="HL512" s="76"/>
      <c r="HM512" s="76"/>
      <c r="HN512" s="76"/>
      <c r="HO512" s="76"/>
      <c r="HP512" s="76"/>
      <c r="HQ512" s="76"/>
      <c r="HR512" s="76"/>
      <c r="HS512" s="76"/>
      <c r="HT512" s="76"/>
      <c r="HU512" s="76"/>
      <c r="HV512" s="76"/>
      <c r="HW512" s="76"/>
      <c r="HX512" s="76"/>
      <c r="HY512" s="76"/>
      <c r="HZ512" s="76"/>
      <c r="IA512" s="76"/>
      <c r="IB512" s="76"/>
      <c r="IC512" s="76"/>
      <c r="ID512" s="76"/>
      <c r="IE512" s="76"/>
      <c r="IF512" s="76"/>
      <c r="IG512" s="76"/>
      <c r="IH512" s="76"/>
      <c r="II512" s="76"/>
      <c r="IJ512" s="76"/>
      <c r="IK512" s="76"/>
      <c r="IL512" s="76"/>
      <c r="IM512" s="76"/>
      <c r="IN512" s="76"/>
      <c r="IO512" s="76"/>
      <c r="IP512" s="76"/>
      <c r="IQ512" s="76"/>
      <c r="IR512" s="76"/>
      <c r="IS512" s="76"/>
      <c r="IT512" s="76"/>
      <c r="IU512" s="76"/>
      <c r="IV512" s="76"/>
      <c r="IW512" s="76"/>
      <c r="IX512" s="76"/>
      <c r="IY512" s="76"/>
      <c r="IZ512" s="76"/>
      <c r="JA512" s="76"/>
      <c r="JB512" s="76"/>
      <c r="JC512" s="76"/>
      <c r="JD512" s="76"/>
      <c r="JE512" s="76"/>
      <c r="JF512" s="76"/>
      <c r="JG512" s="76"/>
      <c r="JH512" s="76"/>
      <c r="JI512" s="76"/>
      <c r="JJ512" s="76"/>
      <c r="JK512" s="76"/>
      <c r="JL512" s="76"/>
      <c r="JM512" s="76"/>
      <c r="JN512" s="76"/>
      <c r="JO512" s="76"/>
      <c r="JP512" s="76"/>
      <c r="JQ512" s="76"/>
      <c r="JR512" s="76"/>
      <c r="JS512" s="76"/>
      <c r="JT512" s="76"/>
      <c r="JU512" s="76"/>
      <c r="JV512" s="76"/>
      <c r="JW512" s="76"/>
      <c r="JX512" s="76"/>
      <c r="JY512" s="76"/>
      <c r="JZ512" s="76"/>
      <c r="KA512" s="76"/>
      <c r="KB512" s="76"/>
      <c r="KC512" s="76"/>
      <c r="KD512" s="76"/>
      <c r="KE512" s="76"/>
      <c r="KF512" s="76"/>
      <c r="KG512" s="76"/>
      <c r="KH512" s="76"/>
      <c r="KI512" s="76"/>
      <c r="KJ512" s="76"/>
      <c r="KK512" s="76"/>
      <c r="KL512" s="76"/>
      <c r="KM512" s="76"/>
      <c r="KN512" s="76"/>
      <c r="KO512" s="76"/>
      <c r="KP512" s="76"/>
      <c r="KQ512" s="76"/>
      <c r="KR512" s="76"/>
      <c r="KS512" s="76"/>
      <c r="KT512" s="76"/>
      <c r="KU512" s="76"/>
      <c r="KV512" s="76"/>
      <c r="KW512" s="76"/>
      <c r="KX512" s="76"/>
      <c r="KY512" s="76"/>
      <c r="KZ512" s="76"/>
      <c r="LA512" s="76"/>
      <c r="LB512" s="76"/>
      <c r="LC512" s="76"/>
      <c r="LD512" s="76"/>
      <c r="LE512" s="76"/>
      <c r="LF512" s="76"/>
      <c r="LG512" s="76"/>
      <c r="LH512" s="76"/>
      <c r="LI512" s="76"/>
      <c r="LJ512" s="76"/>
      <c r="LK512" s="76"/>
      <c r="LL512" s="76"/>
      <c r="LM512" s="76"/>
      <c r="LN512" s="76"/>
      <c r="LO512" s="76"/>
      <c r="LP512" s="76"/>
      <c r="LQ512" s="76"/>
      <c r="LR512" s="76"/>
      <c r="LS512" s="76"/>
      <c r="LT512" s="76"/>
      <c r="LU512" s="76"/>
      <c r="LV512" s="76"/>
      <c r="LW512" s="76"/>
      <c r="LX512" s="76"/>
      <c r="LY512" s="76"/>
      <c r="LZ512" s="76"/>
      <c r="MA512" s="76"/>
      <c r="MB512" s="76"/>
      <c r="MC512" s="76"/>
      <c r="MD512" s="76"/>
      <c r="ME512" s="76"/>
      <c r="MF512" s="76"/>
      <c r="MG512" s="76"/>
      <c r="MH512" s="76"/>
      <c r="MI512" s="76"/>
      <c r="MJ512" s="76"/>
      <c r="MK512" s="76"/>
      <c r="ML512" s="76"/>
      <c r="MM512" s="76"/>
      <c r="MN512" s="76"/>
      <c r="MO512" s="76"/>
      <c r="MP512" s="76"/>
      <c r="MQ512" s="76"/>
      <c r="MR512" s="76"/>
      <c r="MS512" s="76"/>
      <c r="MT512" s="76"/>
      <c r="MU512" s="76"/>
      <c r="MV512" s="76"/>
      <c r="MW512" s="76"/>
      <c r="MX512" s="76"/>
      <c r="MY512" s="76"/>
      <c r="MZ512" s="76"/>
      <c r="NA512" s="76"/>
      <c r="NB512" s="76"/>
      <c r="NC512" s="76"/>
      <c r="ND512" s="76"/>
      <c r="NE512" s="76"/>
      <c r="NF512" s="76"/>
      <c r="NG512" s="76"/>
      <c r="NH512" s="76"/>
      <c r="NI512" s="76"/>
      <c r="NJ512" s="76"/>
      <c r="NK512" s="76"/>
      <c r="NL512" s="76"/>
      <c r="NM512" s="76"/>
      <c r="NN512" s="76"/>
    </row>
    <row r="513" spans="1:378">
      <c r="A513" s="15">
        <v>505</v>
      </c>
      <c r="B513" s="121"/>
      <c r="C513" s="44"/>
      <c r="D513" s="43"/>
      <c r="E513" s="41"/>
      <c r="F513" s="41"/>
      <c r="G513" s="107"/>
      <c r="H513" s="42"/>
      <c r="I513" s="87">
        <f>COUNTIF(C$9:C513,C513)</f>
        <v>0</v>
      </c>
      <c r="J513" s="101">
        <f t="shared" si="58"/>
        <v>0</v>
      </c>
      <c r="K513" s="102">
        <f t="shared" si="59"/>
        <v>0</v>
      </c>
      <c r="L513" s="103">
        <f t="shared" si="60"/>
        <v>0</v>
      </c>
      <c r="M513" s="75"/>
      <c r="N513" s="76"/>
      <c r="O513" s="76"/>
      <c r="P513" s="76"/>
      <c r="Q513" s="76"/>
      <c r="R513" s="76"/>
      <c r="S513" s="76"/>
      <c r="T513" s="76"/>
      <c r="U513" s="75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5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  <c r="IX513" s="76"/>
      <c r="IY513" s="76"/>
      <c r="IZ513" s="76"/>
      <c r="JA513" s="76"/>
      <c r="JB513" s="76"/>
      <c r="JC513" s="76"/>
      <c r="JD513" s="76"/>
      <c r="JE513" s="76"/>
      <c r="JF513" s="76"/>
      <c r="JG513" s="76"/>
      <c r="JH513" s="76"/>
      <c r="JI513" s="76"/>
      <c r="JJ513" s="76"/>
      <c r="JK513" s="76"/>
      <c r="JL513" s="76"/>
      <c r="JM513" s="76"/>
      <c r="JN513" s="76"/>
      <c r="JO513" s="76"/>
      <c r="JP513" s="76"/>
      <c r="JQ513" s="76"/>
      <c r="JR513" s="76"/>
      <c r="JS513" s="76"/>
      <c r="JT513" s="76"/>
      <c r="JU513" s="76"/>
      <c r="JV513" s="76"/>
      <c r="JW513" s="76"/>
      <c r="JX513" s="76"/>
      <c r="JY513" s="76"/>
      <c r="JZ513" s="76"/>
      <c r="KA513" s="76"/>
      <c r="KB513" s="76"/>
      <c r="KC513" s="76"/>
      <c r="KD513" s="76"/>
      <c r="KE513" s="76"/>
      <c r="KF513" s="76"/>
      <c r="KG513" s="76"/>
      <c r="KH513" s="76"/>
      <c r="KI513" s="76"/>
      <c r="KJ513" s="76"/>
      <c r="KK513" s="76"/>
      <c r="KL513" s="76"/>
      <c r="KM513" s="76"/>
      <c r="KN513" s="76"/>
      <c r="KO513" s="76"/>
      <c r="KP513" s="76"/>
      <c r="KQ513" s="76"/>
      <c r="KR513" s="76"/>
      <c r="KS513" s="76"/>
      <c r="KT513" s="76"/>
      <c r="KU513" s="76"/>
      <c r="KV513" s="76"/>
      <c r="KW513" s="76"/>
      <c r="KX513" s="76"/>
      <c r="KY513" s="76"/>
      <c r="KZ513" s="76"/>
      <c r="LA513" s="76"/>
      <c r="LB513" s="76"/>
      <c r="LC513" s="76"/>
      <c r="LD513" s="76"/>
      <c r="LE513" s="76"/>
      <c r="LF513" s="76"/>
      <c r="LG513" s="76"/>
      <c r="LH513" s="76"/>
      <c r="LI513" s="76"/>
      <c r="LJ513" s="76"/>
      <c r="LK513" s="76"/>
      <c r="LL513" s="76"/>
      <c r="LM513" s="76"/>
      <c r="LN513" s="76"/>
      <c r="LO513" s="76"/>
      <c r="LP513" s="76"/>
      <c r="LQ513" s="76"/>
      <c r="LR513" s="76"/>
      <c r="LS513" s="76"/>
      <c r="LT513" s="76"/>
      <c r="LU513" s="76"/>
      <c r="LV513" s="76"/>
      <c r="LW513" s="76"/>
      <c r="LX513" s="76"/>
      <c r="LY513" s="76"/>
      <c r="LZ513" s="76"/>
      <c r="MA513" s="76"/>
      <c r="MB513" s="76"/>
      <c r="MC513" s="76"/>
      <c r="MD513" s="76"/>
      <c r="ME513" s="76"/>
      <c r="MF513" s="76"/>
      <c r="MG513" s="76"/>
      <c r="MH513" s="76"/>
      <c r="MI513" s="76"/>
      <c r="MJ513" s="76"/>
      <c r="MK513" s="76"/>
      <c r="ML513" s="76"/>
      <c r="MM513" s="76"/>
      <c r="MN513" s="76"/>
      <c r="MO513" s="76"/>
      <c r="MP513" s="76"/>
      <c r="MQ513" s="76"/>
      <c r="MR513" s="76"/>
      <c r="MS513" s="76"/>
      <c r="MT513" s="76"/>
      <c r="MU513" s="76"/>
      <c r="MV513" s="76"/>
      <c r="MW513" s="76"/>
      <c r="MX513" s="76"/>
      <c r="MY513" s="76"/>
      <c r="MZ513" s="76"/>
      <c r="NA513" s="76"/>
      <c r="NB513" s="76"/>
      <c r="NC513" s="76"/>
      <c r="ND513" s="76"/>
      <c r="NE513" s="76"/>
      <c r="NF513" s="76"/>
      <c r="NG513" s="76"/>
      <c r="NH513" s="76"/>
      <c r="NI513" s="76"/>
      <c r="NJ513" s="76"/>
      <c r="NK513" s="76"/>
      <c r="NL513" s="76"/>
      <c r="NM513" s="76"/>
      <c r="NN513" s="76"/>
    </row>
    <row r="514" spans="1:378">
      <c r="A514" s="15">
        <v>506</v>
      </c>
      <c r="B514" s="121"/>
      <c r="C514" s="44"/>
      <c r="D514" s="43"/>
      <c r="E514" s="41"/>
      <c r="F514" s="41"/>
      <c r="G514" s="107"/>
      <c r="H514" s="42"/>
      <c r="I514" s="87">
        <f>COUNTIF(C$9:C514,C514)</f>
        <v>0</v>
      </c>
      <c r="J514" s="101">
        <f t="shared" si="58"/>
        <v>0</v>
      </c>
      <c r="K514" s="102">
        <f t="shared" si="59"/>
        <v>0</v>
      </c>
      <c r="L514" s="103">
        <f t="shared" si="60"/>
        <v>0</v>
      </c>
      <c r="M514" s="75"/>
      <c r="N514" s="76"/>
      <c r="O514" s="76"/>
      <c r="P514" s="76"/>
      <c r="Q514" s="76"/>
      <c r="R514" s="76"/>
      <c r="S514" s="76"/>
      <c r="T514" s="76"/>
      <c r="U514" s="75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5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  <c r="IX514" s="76"/>
      <c r="IY514" s="76"/>
      <c r="IZ514" s="76"/>
      <c r="JA514" s="76"/>
      <c r="JB514" s="76"/>
      <c r="JC514" s="76"/>
      <c r="JD514" s="76"/>
      <c r="JE514" s="76"/>
      <c r="JF514" s="76"/>
      <c r="JG514" s="76"/>
      <c r="JH514" s="76"/>
      <c r="JI514" s="76"/>
      <c r="JJ514" s="76"/>
      <c r="JK514" s="76"/>
      <c r="JL514" s="76"/>
      <c r="JM514" s="76"/>
      <c r="JN514" s="76"/>
      <c r="JO514" s="76"/>
      <c r="JP514" s="76"/>
      <c r="JQ514" s="76"/>
      <c r="JR514" s="76"/>
      <c r="JS514" s="76"/>
      <c r="JT514" s="76"/>
      <c r="JU514" s="76"/>
      <c r="JV514" s="76"/>
      <c r="JW514" s="76"/>
      <c r="JX514" s="76"/>
      <c r="JY514" s="76"/>
      <c r="JZ514" s="76"/>
      <c r="KA514" s="76"/>
      <c r="KB514" s="76"/>
      <c r="KC514" s="76"/>
      <c r="KD514" s="76"/>
      <c r="KE514" s="76"/>
      <c r="KF514" s="76"/>
      <c r="KG514" s="76"/>
      <c r="KH514" s="76"/>
      <c r="KI514" s="76"/>
      <c r="KJ514" s="76"/>
      <c r="KK514" s="76"/>
      <c r="KL514" s="76"/>
      <c r="KM514" s="76"/>
      <c r="KN514" s="76"/>
      <c r="KO514" s="76"/>
      <c r="KP514" s="76"/>
      <c r="KQ514" s="76"/>
      <c r="KR514" s="76"/>
      <c r="KS514" s="76"/>
      <c r="KT514" s="76"/>
      <c r="KU514" s="76"/>
      <c r="KV514" s="76"/>
      <c r="KW514" s="76"/>
      <c r="KX514" s="76"/>
      <c r="KY514" s="76"/>
      <c r="KZ514" s="76"/>
      <c r="LA514" s="76"/>
      <c r="LB514" s="76"/>
      <c r="LC514" s="76"/>
      <c r="LD514" s="76"/>
      <c r="LE514" s="76"/>
      <c r="LF514" s="76"/>
      <c r="LG514" s="76"/>
      <c r="LH514" s="76"/>
      <c r="LI514" s="76"/>
      <c r="LJ514" s="76"/>
      <c r="LK514" s="76"/>
      <c r="LL514" s="76"/>
      <c r="LM514" s="76"/>
      <c r="LN514" s="76"/>
      <c r="LO514" s="76"/>
      <c r="LP514" s="76"/>
      <c r="LQ514" s="76"/>
      <c r="LR514" s="76"/>
      <c r="LS514" s="76"/>
      <c r="LT514" s="76"/>
      <c r="LU514" s="76"/>
      <c r="LV514" s="76"/>
      <c r="LW514" s="76"/>
      <c r="LX514" s="76"/>
      <c r="LY514" s="76"/>
      <c r="LZ514" s="76"/>
      <c r="MA514" s="76"/>
      <c r="MB514" s="76"/>
      <c r="MC514" s="76"/>
      <c r="MD514" s="76"/>
      <c r="ME514" s="76"/>
      <c r="MF514" s="76"/>
      <c r="MG514" s="76"/>
      <c r="MH514" s="76"/>
      <c r="MI514" s="76"/>
      <c r="MJ514" s="76"/>
      <c r="MK514" s="76"/>
      <c r="ML514" s="76"/>
      <c r="MM514" s="76"/>
      <c r="MN514" s="76"/>
      <c r="MO514" s="76"/>
      <c r="MP514" s="76"/>
      <c r="MQ514" s="76"/>
      <c r="MR514" s="76"/>
      <c r="MS514" s="76"/>
      <c r="MT514" s="76"/>
      <c r="MU514" s="76"/>
      <c r="MV514" s="76"/>
      <c r="MW514" s="76"/>
      <c r="MX514" s="76"/>
      <c r="MY514" s="76"/>
      <c r="MZ514" s="76"/>
      <c r="NA514" s="76"/>
      <c r="NB514" s="76"/>
      <c r="NC514" s="76"/>
      <c r="ND514" s="76"/>
      <c r="NE514" s="76"/>
      <c r="NF514" s="76"/>
      <c r="NG514" s="76"/>
      <c r="NH514" s="76"/>
      <c r="NI514" s="76"/>
      <c r="NJ514" s="76"/>
      <c r="NK514" s="76"/>
      <c r="NL514" s="76"/>
      <c r="NM514" s="76"/>
      <c r="NN514" s="76"/>
    </row>
    <row r="515" spans="1:378">
      <c r="A515" s="15">
        <v>507</v>
      </c>
      <c r="B515" s="121"/>
      <c r="C515" s="44"/>
      <c r="D515" s="43"/>
      <c r="E515" s="41"/>
      <c r="F515" s="41"/>
      <c r="G515" s="107"/>
      <c r="H515" s="42"/>
      <c r="I515" s="87">
        <f>COUNTIF(C$9:C515,C515)</f>
        <v>0</v>
      </c>
      <c r="J515" s="101">
        <f t="shared" si="58"/>
        <v>0</v>
      </c>
      <c r="K515" s="102">
        <f t="shared" si="59"/>
        <v>0</v>
      </c>
      <c r="L515" s="103">
        <f t="shared" si="60"/>
        <v>0</v>
      </c>
      <c r="M515" s="75"/>
      <c r="N515" s="76"/>
      <c r="O515" s="76"/>
      <c r="P515" s="76"/>
      <c r="Q515" s="76"/>
      <c r="R515" s="76"/>
      <c r="S515" s="76"/>
      <c r="T515" s="76"/>
      <c r="U515" s="75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5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  <c r="IX515" s="76"/>
      <c r="IY515" s="76"/>
      <c r="IZ515" s="76"/>
      <c r="JA515" s="76"/>
      <c r="JB515" s="76"/>
      <c r="JC515" s="76"/>
      <c r="JD515" s="76"/>
      <c r="JE515" s="76"/>
      <c r="JF515" s="76"/>
      <c r="JG515" s="76"/>
      <c r="JH515" s="76"/>
      <c r="JI515" s="76"/>
      <c r="JJ515" s="76"/>
      <c r="JK515" s="76"/>
      <c r="JL515" s="76"/>
      <c r="JM515" s="76"/>
      <c r="JN515" s="76"/>
      <c r="JO515" s="76"/>
      <c r="JP515" s="76"/>
      <c r="JQ515" s="76"/>
      <c r="JR515" s="76"/>
      <c r="JS515" s="76"/>
      <c r="JT515" s="76"/>
      <c r="JU515" s="76"/>
      <c r="JV515" s="76"/>
      <c r="JW515" s="76"/>
      <c r="JX515" s="76"/>
      <c r="JY515" s="76"/>
      <c r="JZ515" s="76"/>
      <c r="KA515" s="76"/>
      <c r="KB515" s="76"/>
      <c r="KC515" s="76"/>
      <c r="KD515" s="76"/>
      <c r="KE515" s="76"/>
      <c r="KF515" s="76"/>
      <c r="KG515" s="76"/>
      <c r="KH515" s="76"/>
      <c r="KI515" s="76"/>
      <c r="KJ515" s="76"/>
      <c r="KK515" s="76"/>
      <c r="KL515" s="76"/>
      <c r="KM515" s="76"/>
      <c r="KN515" s="76"/>
      <c r="KO515" s="76"/>
      <c r="KP515" s="76"/>
      <c r="KQ515" s="76"/>
      <c r="KR515" s="76"/>
      <c r="KS515" s="76"/>
      <c r="KT515" s="76"/>
      <c r="KU515" s="76"/>
      <c r="KV515" s="76"/>
      <c r="KW515" s="76"/>
      <c r="KX515" s="76"/>
      <c r="KY515" s="76"/>
      <c r="KZ515" s="76"/>
      <c r="LA515" s="76"/>
      <c r="LB515" s="76"/>
      <c r="LC515" s="76"/>
      <c r="LD515" s="76"/>
      <c r="LE515" s="76"/>
      <c r="LF515" s="76"/>
      <c r="LG515" s="76"/>
      <c r="LH515" s="76"/>
      <c r="LI515" s="76"/>
      <c r="LJ515" s="76"/>
      <c r="LK515" s="76"/>
      <c r="LL515" s="76"/>
      <c r="LM515" s="76"/>
      <c r="LN515" s="76"/>
      <c r="LO515" s="76"/>
      <c r="LP515" s="76"/>
      <c r="LQ515" s="76"/>
      <c r="LR515" s="76"/>
      <c r="LS515" s="76"/>
      <c r="LT515" s="76"/>
      <c r="LU515" s="76"/>
      <c r="LV515" s="76"/>
      <c r="LW515" s="76"/>
      <c r="LX515" s="76"/>
      <c r="LY515" s="76"/>
      <c r="LZ515" s="76"/>
      <c r="MA515" s="76"/>
      <c r="MB515" s="76"/>
      <c r="MC515" s="76"/>
      <c r="MD515" s="76"/>
      <c r="ME515" s="76"/>
      <c r="MF515" s="76"/>
      <c r="MG515" s="76"/>
      <c r="MH515" s="76"/>
      <c r="MI515" s="76"/>
      <c r="MJ515" s="76"/>
      <c r="MK515" s="76"/>
      <c r="ML515" s="76"/>
      <c r="MM515" s="76"/>
      <c r="MN515" s="76"/>
      <c r="MO515" s="76"/>
      <c r="MP515" s="76"/>
      <c r="MQ515" s="76"/>
      <c r="MR515" s="76"/>
      <c r="MS515" s="76"/>
      <c r="MT515" s="76"/>
      <c r="MU515" s="76"/>
      <c r="MV515" s="76"/>
      <c r="MW515" s="76"/>
      <c r="MX515" s="76"/>
      <c r="MY515" s="76"/>
      <c r="MZ515" s="76"/>
      <c r="NA515" s="76"/>
      <c r="NB515" s="76"/>
      <c r="NC515" s="76"/>
      <c r="ND515" s="76"/>
      <c r="NE515" s="76"/>
      <c r="NF515" s="76"/>
      <c r="NG515" s="76"/>
      <c r="NH515" s="76"/>
      <c r="NI515" s="76"/>
      <c r="NJ515" s="76"/>
      <c r="NK515" s="76"/>
      <c r="NL515" s="76"/>
      <c r="NM515" s="76"/>
      <c r="NN515" s="76"/>
    </row>
    <row r="516" spans="1:378">
      <c r="A516" s="15">
        <v>508</v>
      </c>
      <c r="B516" s="121"/>
      <c r="C516" s="44"/>
      <c r="D516" s="43"/>
      <c r="E516" s="41"/>
      <c r="F516" s="41"/>
      <c r="G516" s="107"/>
      <c r="H516" s="42"/>
      <c r="I516" s="87">
        <f>COUNTIF(C$9:C516,C516)</f>
        <v>0</v>
      </c>
      <c r="J516" s="101">
        <f t="shared" si="58"/>
        <v>0</v>
      </c>
      <c r="K516" s="102">
        <f t="shared" si="59"/>
        <v>0</v>
      </c>
      <c r="L516" s="103">
        <f t="shared" si="60"/>
        <v>0</v>
      </c>
      <c r="M516" s="75"/>
      <c r="N516" s="76"/>
      <c r="O516" s="76"/>
      <c r="P516" s="76"/>
      <c r="Q516" s="76"/>
      <c r="R516" s="76"/>
      <c r="S516" s="76"/>
      <c r="T516" s="76"/>
      <c r="U516" s="75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5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  <c r="IX516" s="76"/>
      <c r="IY516" s="76"/>
      <c r="IZ516" s="76"/>
      <c r="JA516" s="76"/>
      <c r="JB516" s="76"/>
      <c r="JC516" s="76"/>
      <c r="JD516" s="76"/>
      <c r="JE516" s="76"/>
      <c r="JF516" s="76"/>
      <c r="JG516" s="76"/>
      <c r="JH516" s="76"/>
      <c r="JI516" s="76"/>
      <c r="JJ516" s="76"/>
      <c r="JK516" s="76"/>
      <c r="JL516" s="76"/>
      <c r="JM516" s="76"/>
      <c r="JN516" s="76"/>
      <c r="JO516" s="76"/>
      <c r="JP516" s="76"/>
      <c r="JQ516" s="76"/>
      <c r="JR516" s="76"/>
      <c r="JS516" s="76"/>
      <c r="JT516" s="76"/>
      <c r="JU516" s="76"/>
      <c r="JV516" s="76"/>
      <c r="JW516" s="76"/>
      <c r="JX516" s="76"/>
      <c r="JY516" s="76"/>
      <c r="JZ516" s="76"/>
      <c r="KA516" s="76"/>
      <c r="KB516" s="76"/>
      <c r="KC516" s="76"/>
      <c r="KD516" s="76"/>
      <c r="KE516" s="76"/>
      <c r="KF516" s="76"/>
      <c r="KG516" s="76"/>
      <c r="KH516" s="76"/>
      <c r="KI516" s="76"/>
      <c r="KJ516" s="76"/>
      <c r="KK516" s="76"/>
      <c r="KL516" s="76"/>
      <c r="KM516" s="76"/>
      <c r="KN516" s="76"/>
      <c r="KO516" s="76"/>
      <c r="KP516" s="76"/>
      <c r="KQ516" s="76"/>
      <c r="KR516" s="76"/>
      <c r="KS516" s="76"/>
      <c r="KT516" s="76"/>
      <c r="KU516" s="76"/>
      <c r="KV516" s="76"/>
      <c r="KW516" s="76"/>
      <c r="KX516" s="76"/>
      <c r="KY516" s="76"/>
      <c r="KZ516" s="76"/>
      <c r="LA516" s="76"/>
      <c r="LB516" s="76"/>
      <c r="LC516" s="76"/>
      <c r="LD516" s="76"/>
      <c r="LE516" s="76"/>
      <c r="LF516" s="76"/>
      <c r="LG516" s="76"/>
      <c r="LH516" s="76"/>
      <c r="LI516" s="76"/>
      <c r="LJ516" s="76"/>
      <c r="LK516" s="76"/>
      <c r="LL516" s="76"/>
      <c r="LM516" s="76"/>
      <c r="LN516" s="76"/>
      <c r="LO516" s="76"/>
      <c r="LP516" s="76"/>
      <c r="LQ516" s="76"/>
      <c r="LR516" s="76"/>
      <c r="LS516" s="76"/>
      <c r="LT516" s="76"/>
      <c r="LU516" s="76"/>
      <c r="LV516" s="76"/>
      <c r="LW516" s="76"/>
      <c r="LX516" s="76"/>
      <c r="LY516" s="76"/>
      <c r="LZ516" s="76"/>
      <c r="MA516" s="76"/>
      <c r="MB516" s="76"/>
      <c r="MC516" s="76"/>
      <c r="MD516" s="76"/>
      <c r="ME516" s="76"/>
      <c r="MF516" s="76"/>
      <c r="MG516" s="76"/>
      <c r="MH516" s="76"/>
      <c r="MI516" s="76"/>
      <c r="MJ516" s="76"/>
      <c r="MK516" s="76"/>
      <c r="ML516" s="76"/>
      <c r="MM516" s="76"/>
      <c r="MN516" s="76"/>
      <c r="MO516" s="76"/>
      <c r="MP516" s="76"/>
      <c r="MQ516" s="76"/>
      <c r="MR516" s="76"/>
      <c r="MS516" s="76"/>
      <c r="MT516" s="76"/>
      <c r="MU516" s="76"/>
      <c r="MV516" s="76"/>
      <c r="MW516" s="76"/>
      <c r="MX516" s="76"/>
      <c r="MY516" s="76"/>
      <c r="MZ516" s="76"/>
      <c r="NA516" s="76"/>
      <c r="NB516" s="76"/>
      <c r="NC516" s="76"/>
      <c r="ND516" s="76"/>
      <c r="NE516" s="76"/>
      <c r="NF516" s="76"/>
      <c r="NG516" s="76"/>
      <c r="NH516" s="76"/>
      <c r="NI516" s="76"/>
      <c r="NJ516" s="76"/>
      <c r="NK516" s="76"/>
      <c r="NL516" s="76"/>
      <c r="NM516" s="76"/>
      <c r="NN516" s="76"/>
    </row>
    <row r="517" spans="1:378">
      <c r="A517" s="15">
        <v>509</v>
      </c>
      <c r="B517" s="121"/>
      <c r="C517" s="44"/>
      <c r="D517" s="43"/>
      <c r="E517" s="41"/>
      <c r="F517" s="41"/>
      <c r="G517" s="107"/>
      <c r="H517" s="42"/>
      <c r="I517" s="87">
        <f>COUNTIF(C$9:C517,C517)</f>
        <v>0</v>
      </c>
      <c r="J517" s="101">
        <f t="shared" si="58"/>
        <v>0</v>
      </c>
      <c r="K517" s="102">
        <f t="shared" si="59"/>
        <v>0</v>
      </c>
      <c r="L517" s="103">
        <f t="shared" si="60"/>
        <v>0</v>
      </c>
      <c r="M517" s="75"/>
      <c r="N517" s="76"/>
      <c r="O517" s="76"/>
      <c r="P517" s="76"/>
      <c r="Q517" s="76"/>
      <c r="R517" s="76"/>
      <c r="S517" s="76"/>
      <c r="T517" s="76"/>
      <c r="U517" s="75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5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  <c r="HF517" s="76"/>
      <c r="HG517" s="76"/>
      <c r="HH517" s="76"/>
      <c r="HI517" s="76"/>
      <c r="HJ517" s="76"/>
      <c r="HK517" s="76"/>
      <c r="HL517" s="76"/>
      <c r="HM517" s="76"/>
      <c r="HN517" s="76"/>
      <c r="HO517" s="76"/>
      <c r="HP517" s="76"/>
      <c r="HQ517" s="76"/>
      <c r="HR517" s="76"/>
      <c r="HS517" s="76"/>
      <c r="HT517" s="76"/>
      <c r="HU517" s="76"/>
      <c r="HV517" s="76"/>
      <c r="HW517" s="76"/>
      <c r="HX517" s="76"/>
      <c r="HY517" s="76"/>
      <c r="HZ517" s="76"/>
      <c r="IA517" s="76"/>
      <c r="IB517" s="76"/>
      <c r="IC517" s="76"/>
      <c r="ID517" s="76"/>
      <c r="IE517" s="76"/>
      <c r="IF517" s="76"/>
      <c r="IG517" s="76"/>
      <c r="IH517" s="76"/>
      <c r="II517" s="76"/>
      <c r="IJ517" s="76"/>
      <c r="IK517" s="76"/>
      <c r="IL517" s="76"/>
      <c r="IM517" s="76"/>
      <c r="IN517" s="76"/>
      <c r="IO517" s="76"/>
      <c r="IP517" s="76"/>
      <c r="IQ517" s="76"/>
      <c r="IR517" s="76"/>
      <c r="IS517" s="76"/>
      <c r="IT517" s="76"/>
      <c r="IU517" s="76"/>
      <c r="IV517" s="76"/>
      <c r="IW517" s="76"/>
      <c r="IX517" s="76"/>
      <c r="IY517" s="76"/>
      <c r="IZ517" s="76"/>
      <c r="JA517" s="76"/>
      <c r="JB517" s="76"/>
      <c r="JC517" s="76"/>
      <c r="JD517" s="76"/>
      <c r="JE517" s="76"/>
      <c r="JF517" s="76"/>
      <c r="JG517" s="76"/>
      <c r="JH517" s="76"/>
      <c r="JI517" s="76"/>
      <c r="JJ517" s="76"/>
      <c r="JK517" s="76"/>
      <c r="JL517" s="76"/>
      <c r="JM517" s="76"/>
      <c r="JN517" s="76"/>
      <c r="JO517" s="76"/>
      <c r="JP517" s="76"/>
      <c r="JQ517" s="76"/>
      <c r="JR517" s="76"/>
      <c r="JS517" s="76"/>
      <c r="JT517" s="76"/>
      <c r="JU517" s="76"/>
      <c r="JV517" s="76"/>
      <c r="JW517" s="76"/>
      <c r="JX517" s="76"/>
      <c r="JY517" s="76"/>
      <c r="JZ517" s="76"/>
      <c r="KA517" s="76"/>
      <c r="KB517" s="76"/>
      <c r="KC517" s="76"/>
      <c r="KD517" s="76"/>
      <c r="KE517" s="76"/>
      <c r="KF517" s="76"/>
      <c r="KG517" s="76"/>
      <c r="KH517" s="76"/>
      <c r="KI517" s="76"/>
      <c r="KJ517" s="76"/>
      <c r="KK517" s="76"/>
      <c r="KL517" s="76"/>
      <c r="KM517" s="76"/>
      <c r="KN517" s="76"/>
      <c r="KO517" s="76"/>
      <c r="KP517" s="76"/>
      <c r="KQ517" s="76"/>
      <c r="KR517" s="76"/>
      <c r="KS517" s="76"/>
      <c r="KT517" s="76"/>
      <c r="KU517" s="76"/>
      <c r="KV517" s="76"/>
      <c r="KW517" s="76"/>
      <c r="KX517" s="76"/>
      <c r="KY517" s="76"/>
      <c r="KZ517" s="76"/>
      <c r="LA517" s="76"/>
      <c r="LB517" s="76"/>
      <c r="LC517" s="76"/>
      <c r="LD517" s="76"/>
      <c r="LE517" s="76"/>
      <c r="LF517" s="76"/>
      <c r="LG517" s="76"/>
      <c r="LH517" s="76"/>
      <c r="LI517" s="76"/>
      <c r="LJ517" s="76"/>
      <c r="LK517" s="76"/>
      <c r="LL517" s="76"/>
      <c r="LM517" s="76"/>
      <c r="LN517" s="76"/>
      <c r="LO517" s="76"/>
      <c r="LP517" s="76"/>
      <c r="LQ517" s="76"/>
      <c r="LR517" s="76"/>
      <c r="LS517" s="76"/>
      <c r="LT517" s="76"/>
      <c r="LU517" s="76"/>
      <c r="LV517" s="76"/>
      <c r="LW517" s="76"/>
      <c r="LX517" s="76"/>
      <c r="LY517" s="76"/>
      <c r="LZ517" s="76"/>
      <c r="MA517" s="76"/>
      <c r="MB517" s="76"/>
      <c r="MC517" s="76"/>
      <c r="MD517" s="76"/>
      <c r="ME517" s="76"/>
      <c r="MF517" s="76"/>
      <c r="MG517" s="76"/>
      <c r="MH517" s="76"/>
      <c r="MI517" s="76"/>
      <c r="MJ517" s="76"/>
      <c r="MK517" s="76"/>
      <c r="ML517" s="76"/>
      <c r="MM517" s="76"/>
      <c r="MN517" s="76"/>
      <c r="MO517" s="76"/>
      <c r="MP517" s="76"/>
      <c r="MQ517" s="76"/>
      <c r="MR517" s="76"/>
      <c r="MS517" s="76"/>
      <c r="MT517" s="76"/>
      <c r="MU517" s="76"/>
      <c r="MV517" s="76"/>
      <c r="MW517" s="76"/>
      <c r="MX517" s="76"/>
      <c r="MY517" s="76"/>
      <c r="MZ517" s="76"/>
      <c r="NA517" s="76"/>
      <c r="NB517" s="76"/>
      <c r="NC517" s="76"/>
      <c r="ND517" s="76"/>
      <c r="NE517" s="76"/>
      <c r="NF517" s="76"/>
      <c r="NG517" s="76"/>
      <c r="NH517" s="76"/>
      <c r="NI517" s="76"/>
      <c r="NJ517" s="76"/>
      <c r="NK517" s="76"/>
      <c r="NL517" s="76"/>
      <c r="NM517" s="76"/>
      <c r="NN517" s="76"/>
    </row>
    <row r="518" spans="1:378">
      <c r="A518" s="15">
        <v>510</v>
      </c>
      <c r="B518" s="121"/>
      <c r="C518" s="44"/>
      <c r="D518" s="43"/>
      <c r="E518" s="41"/>
      <c r="F518" s="41"/>
      <c r="G518" s="107"/>
      <c r="H518" s="42"/>
      <c r="I518" s="87">
        <f>COUNTIF(C$9:C518,C518)</f>
        <v>0</v>
      </c>
      <c r="J518" s="101">
        <f t="shared" si="58"/>
        <v>0</v>
      </c>
      <c r="K518" s="102">
        <f t="shared" si="59"/>
        <v>0</v>
      </c>
      <c r="L518" s="103">
        <f t="shared" si="60"/>
        <v>0</v>
      </c>
      <c r="M518" s="75"/>
      <c r="N518" s="76"/>
      <c r="O518" s="76"/>
      <c r="P518" s="76"/>
      <c r="Q518" s="76"/>
      <c r="R518" s="76"/>
      <c r="S518" s="76"/>
      <c r="T518" s="76"/>
      <c r="U518" s="75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5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  <c r="IX518" s="76"/>
      <c r="IY518" s="76"/>
      <c r="IZ518" s="76"/>
      <c r="JA518" s="76"/>
      <c r="JB518" s="76"/>
      <c r="JC518" s="76"/>
      <c r="JD518" s="76"/>
      <c r="JE518" s="76"/>
      <c r="JF518" s="76"/>
      <c r="JG518" s="76"/>
      <c r="JH518" s="76"/>
      <c r="JI518" s="76"/>
      <c r="JJ518" s="76"/>
      <c r="JK518" s="76"/>
      <c r="JL518" s="76"/>
      <c r="JM518" s="76"/>
      <c r="JN518" s="76"/>
      <c r="JO518" s="76"/>
      <c r="JP518" s="76"/>
      <c r="JQ518" s="76"/>
      <c r="JR518" s="76"/>
      <c r="JS518" s="76"/>
      <c r="JT518" s="76"/>
      <c r="JU518" s="76"/>
      <c r="JV518" s="76"/>
      <c r="JW518" s="76"/>
      <c r="JX518" s="76"/>
      <c r="JY518" s="76"/>
      <c r="JZ518" s="76"/>
      <c r="KA518" s="76"/>
      <c r="KB518" s="76"/>
      <c r="KC518" s="76"/>
      <c r="KD518" s="76"/>
      <c r="KE518" s="76"/>
      <c r="KF518" s="76"/>
      <c r="KG518" s="76"/>
      <c r="KH518" s="76"/>
      <c r="KI518" s="76"/>
      <c r="KJ518" s="76"/>
      <c r="KK518" s="76"/>
      <c r="KL518" s="76"/>
      <c r="KM518" s="76"/>
      <c r="KN518" s="76"/>
      <c r="KO518" s="76"/>
      <c r="KP518" s="76"/>
      <c r="KQ518" s="76"/>
      <c r="KR518" s="76"/>
      <c r="KS518" s="76"/>
      <c r="KT518" s="76"/>
      <c r="KU518" s="76"/>
      <c r="KV518" s="76"/>
      <c r="KW518" s="76"/>
      <c r="KX518" s="76"/>
      <c r="KY518" s="76"/>
      <c r="KZ518" s="76"/>
      <c r="LA518" s="76"/>
      <c r="LB518" s="76"/>
      <c r="LC518" s="76"/>
      <c r="LD518" s="76"/>
      <c r="LE518" s="76"/>
      <c r="LF518" s="76"/>
      <c r="LG518" s="76"/>
      <c r="LH518" s="76"/>
      <c r="LI518" s="76"/>
      <c r="LJ518" s="76"/>
      <c r="LK518" s="76"/>
      <c r="LL518" s="76"/>
      <c r="LM518" s="76"/>
      <c r="LN518" s="76"/>
      <c r="LO518" s="76"/>
      <c r="LP518" s="76"/>
      <c r="LQ518" s="76"/>
      <c r="LR518" s="76"/>
      <c r="LS518" s="76"/>
      <c r="LT518" s="76"/>
      <c r="LU518" s="76"/>
      <c r="LV518" s="76"/>
      <c r="LW518" s="76"/>
      <c r="LX518" s="76"/>
      <c r="LY518" s="76"/>
      <c r="LZ518" s="76"/>
      <c r="MA518" s="76"/>
      <c r="MB518" s="76"/>
      <c r="MC518" s="76"/>
      <c r="MD518" s="76"/>
      <c r="ME518" s="76"/>
      <c r="MF518" s="76"/>
      <c r="MG518" s="76"/>
      <c r="MH518" s="76"/>
      <c r="MI518" s="76"/>
      <c r="MJ518" s="76"/>
      <c r="MK518" s="76"/>
      <c r="ML518" s="76"/>
      <c r="MM518" s="76"/>
      <c r="MN518" s="76"/>
      <c r="MO518" s="76"/>
      <c r="MP518" s="76"/>
      <c r="MQ518" s="76"/>
      <c r="MR518" s="76"/>
      <c r="MS518" s="76"/>
      <c r="MT518" s="76"/>
      <c r="MU518" s="76"/>
      <c r="MV518" s="76"/>
      <c r="MW518" s="76"/>
      <c r="MX518" s="76"/>
      <c r="MY518" s="76"/>
      <c r="MZ518" s="76"/>
      <c r="NA518" s="76"/>
      <c r="NB518" s="76"/>
      <c r="NC518" s="76"/>
      <c r="ND518" s="76"/>
      <c r="NE518" s="76"/>
      <c r="NF518" s="76"/>
      <c r="NG518" s="76"/>
      <c r="NH518" s="76"/>
      <c r="NI518" s="76"/>
      <c r="NJ518" s="76"/>
      <c r="NK518" s="76"/>
      <c r="NL518" s="76"/>
      <c r="NM518" s="76"/>
      <c r="NN518" s="76"/>
    </row>
    <row r="519" spans="1:378">
      <c r="A519" s="15">
        <v>511</v>
      </c>
      <c r="B519" s="121"/>
      <c r="C519" s="44"/>
      <c r="D519" s="43"/>
      <c r="E519" s="41"/>
      <c r="F519" s="41"/>
      <c r="G519" s="107"/>
      <c r="H519" s="42"/>
      <c r="I519" s="87">
        <f>COUNTIF(C$9:C519,C519)</f>
        <v>0</v>
      </c>
      <c r="J519" s="101">
        <f t="shared" si="58"/>
        <v>0</v>
      </c>
      <c r="K519" s="102">
        <f t="shared" si="59"/>
        <v>0</v>
      </c>
      <c r="L519" s="103">
        <f t="shared" si="60"/>
        <v>0</v>
      </c>
      <c r="M519" s="75"/>
      <c r="N519" s="76"/>
      <c r="O519" s="76"/>
      <c r="P519" s="76"/>
      <c r="Q519" s="76"/>
      <c r="R519" s="76"/>
      <c r="S519" s="76"/>
      <c r="T519" s="76"/>
      <c r="U519" s="75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5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  <c r="IX519" s="76"/>
      <c r="IY519" s="76"/>
      <c r="IZ519" s="76"/>
      <c r="JA519" s="76"/>
      <c r="JB519" s="76"/>
      <c r="JC519" s="76"/>
      <c r="JD519" s="76"/>
      <c r="JE519" s="76"/>
      <c r="JF519" s="76"/>
      <c r="JG519" s="76"/>
      <c r="JH519" s="76"/>
      <c r="JI519" s="76"/>
      <c r="JJ519" s="76"/>
      <c r="JK519" s="76"/>
      <c r="JL519" s="76"/>
      <c r="JM519" s="76"/>
      <c r="JN519" s="76"/>
      <c r="JO519" s="76"/>
      <c r="JP519" s="76"/>
      <c r="JQ519" s="76"/>
      <c r="JR519" s="76"/>
      <c r="JS519" s="76"/>
      <c r="JT519" s="76"/>
      <c r="JU519" s="76"/>
      <c r="JV519" s="76"/>
      <c r="JW519" s="76"/>
      <c r="JX519" s="76"/>
      <c r="JY519" s="76"/>
      <c r="JZ519" s="76"/>
      <c r="KA519" s="76"/>
      <c r="KB519" s="76"/>
      <c r="KC519" s="76"/>
      <c r="KD519" s="76"/>
      <c r="KE519" s="76"/>
      <c r="KF519" s="76"/>
      <c r="KG519" s="76"/>
      <c r="KH519" s="76"/>
      <c r="KI519" s="76"/>
      <c r="KJ519" s="76"/>
      <c r="KK519" s="76"/>
      <c r="KL519" s="76"/>
      <c r="KM519" s="76"/>
      <c r="KN519" s="76"/>
      <c r="KO519" s="76"/>
      <c r="KP519" s="76"/>
      <c r="KQ519" s="76"/>
      <c r="KR519" s="76"/>
      <c r="KS519" s="76"/>
      <c r="KT519" s="76"/>
      <c r="KU519" s="76"/>
      <c r="KV519" s="76"/>
      <c r="KW519" s="76"/>
      <c r="KX519" s="76"/>
      <c r="KY519" s="76"/>
      <c r="KZ519" s="76"/>
      <c r="LA519" s="76"/>
      <c r="LB519" s="76"/>
      <c r="LC519" s="76"/>
      <c r="LD519" s="76"/>
      <c r="LE519" s="76"/>
      <c r="LF519" s="76"/>
      <c r="LG519" s="76"/>
      <c r="LH519" s="76"/>
      <c r="LI519" s="76"/>
      <c r="LJ519" s="76"/>
      <c r="LK519" s="76"/>
      <c r="LL519" s="76"/>
      <c r="LM519" s="76"/>
      <c r="LN519" s="76"/>
      <c r="LO519" s="76"/>
      <c r="LP519" s="76"/>
      <c r="LQ519" s="76"/>
      <c r="LR519" s="76"/>
      <c r="LS519" s="76"/>
      <c r="LT519" s="76"/>
      <c r="LU519" s="76"/>
      <c r="LV519" s="76"/>
      <c r="LW519" s="76"/>
      <c r="LX519" s="76"/>
      <c r="LY519" s="76"/>
      <c r="LZ519" s="76"/>
      <c r="MA519" s="76"/>
      <c r="MB519" s="76"/>
      <c r="MC519" s="76"/>
      <c r="MD519" s="76"/>
      <c r="ME519" s="76"/>
      <c r="MF519" s="76"/>
      <c r="MG519" s="76"/>
      <c r="MH519" s="76"/>
      <c r="MI519" s="76"/>
      <c r="MJ519" s="76"/>
      <c r="MK519" s="76"/>
      <c r="ML519" s="76"/>
      <c r="MM519" s="76"/>
      <c r="MN519" s="76"/>
      <c r="MO519" s="76"/>
      <c r="MP519" s="76"/>
      <c r="MQ519" s="76"/>
      <c r="MR519" s="76"/>
      <c r="MS519" s="76"/>
      <c r="MT519" s="76"/>
      <c r="MU519" s="76"/>
      <c r="MV519" s="76"/>
      <c r="MW519" s="76"/>
      <c r="MX519" s="76"/>
      <c r="MY519" s="76"/>
      <c r="MZ519" s="76"/>
      <c r="NA519" s="76"/>
      <c r="NB519" s="76"/>
      <c r="NC519" s="76"/>
      <c r="ND519" s="76"/>
      <c r="NE519" s="76"/>
      <c r="NF519" s="76"/>
      <c r="NG519" s="76"/>
      <c r="NH519" s="76"/>
      <c r="NI519" s="76"/>
      <c r="NJ519" s="76"/>
      <c r="NK519" s="76"/>
      <c r="NL519" s="76"/>
      <c r="NM519" s="76"/>
      <c r="NN519" s="76"/>
    </row>
    <row r="520" spans="1:378">
      <c r="A520" s="15">
        <v>512</v>
      </c>
      <c r="B520" s="121"/>
      <c r="C520" s="44"/>
      <c r="D520" s="43"/>
      <c r="E520" s="41"/>
      <c r="F520" s="41"/>
      <c r="G520" s="107"/>
      <c r="H520" s="42"/>
      <c r="I520" s="87">
        <f>COUNTIF(C$9:C520,C520)</f>
        <v>0</v>
      </c>
      <c r="J520" s="101">
        <f t="shared" si="58"/>
        <v>0</v>
      </c>
      <c r="K520" s="102">
        <f t="shared" si="59"/>
        <v>0</v>
      </c>
      <c r="L520" s="103">
        <f t="shared" si="60"/>
        <v>0</v>
      </c>
      <c r="M520" s="75"/>
      <c r="N520" s="76"/>
      <c r="O520" s="76"/>
      <c r="P520" s="76"/>
      <c r="Q520" s="76"/>
      <c r="R520" s="76"/>
      <c r="S520" s="76"/>
      <c r="T520" s="76"/>
      <c r="U520" s="75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5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  <c r="IX520" s="76"/>
      <c r="IY520" s="76"/>
      <c r="IZ520" s="76"/>
      <c r="JA520" s="76"/>
      <c r="JB520" s="76"/>
      <c r="JC520" s="76"/>
      <c r="JD520" s="76"/>
      <c r="JE520" s="76"/>
      <c r="JF520" s="76"/>
      <c r="JG520" s="76"/>
      <c r="JH520" s="76"/>
      <c r="JI520" s="76"/>
      <c r="JJ520" s="76"/>
      <c r="JK520" s="76"/>
      <c r="JL520" s="76"/>
      <c r="JM520" s="76"/>
      <c r="JN520" s="76"/>
      <c r="JO520" s="76"/>
      <c r="JP520" s="76"/>
      <c r="JQ520" s="76"/>
      <c r="JR520" s="76"/>
      <c r="JS520" s="76"/>
      <c r="JT520" s="76"/>
      <c r="JU520" s="76"/>
      <c r="JV520" s="76"/>
      <c r="JW520" s="76"/>
      <c r="JX520" s="76"/>
      <c r="JY520" s="76"/>
      <c r="JZ520" s="76"/>
      <c r="KA520" s="76"/>
      <c r="KB520" s="76"/>
      <c r="KC520" s="76"/>
      <c r="KD520" s="76"/>
      <c r="KE520" s="76"/>
      <c r="KF520" s="76"/>
      <c r="KG520" s="76"/>
      <c r="KH520" s="76"/>
      <c r="KI520" s="76"/>
      <c r="KJ520" s="76"/>
      <c r="KK520" s="76"/>
      <c r="KL520" s="76"/>
      <c r="KM520" s="76"/>
      <c r="KN520" s="76"/>
      <c r="KO520" s="76"/>
      <c r="KP520" s="76"/>
      <c r="KQ520" s="76"/>
      <c r="KR520" s="76"/>
      <c r="KS520" s="76"/>
      <c r="KT520" s="76"/>
      <c r="KU520" s="76"/>
      <c r="KV520" s="76"/>
      <c r="KW520" s="76"/>
      <c r="KX520" s="76"/>
      <c r="KY520" s="76"/>
      <c r="KZ520" s="76"/>
      <c r="LA520" s="76"/>
      <c r="LB520" s="76"/>
      <c r="LC520" s="76"/>
      <c r="LD520" s="76"/>
      <c r="LE520" s="76"/>
      <c r="LF520" s="76"/>
      <c r="LG520" s="76"/>
      <c r="LH520" s="76"/>
      <c r="LI520" s="76"/>
      <c r="LJ520" s="76"/>
      <c r="LK520" s="76"/>
      <c r="LL520" s="76"/>
      <c r="LM520" s="76"/>
      <c r="LN520" s="76"/>
      <c r="LO520" s="76"/>
      <c r="LP520" s="76"/>
      <c r="LQ520" s="76"/>
      <c r="LR520" s="76"/>
      <c r="LS520" s="76"/>
      <c r="LT520" s="76"/>
      <c r="LU520" s="76"/>
      <c r="LV520" s="76"/>
      <c r="LW520" s="76"/>
      <c r="LX520" s="76"/>
      <c r="LY520" s="76"/>
      <c r="LZ520" s="76"/>
      <c r="MA520" s="76"/>
      <c r="MB520" s="76"/>
      <c r="MC520" s="76"/>
      <c r="MD520" s="76"/>
      <c r="ME520" s="76"/>
      <c r="MF520" s="76"/>
      <c r="MG520" s="76"/>
      <c r="MH520" s="76"/>
      <c r="MI520" s="76"/>
      <c r="MJ520" s="76"/>
      <c r="MK520" s="76"/>
      <c r="ML520" s="76"/>
      <c r="MM520" s="76"/>
      <c r="MN520" s="76"/>
      <c r="MO520" s="76"/>
      <c r="MP520" s="76"/>
      <c r="MQ520" s="76"/>
      <c r="MR520" s="76"/>
      <c r="MS520" s="76"/>
      <c r="MT520" s="76"/>
      <c r="MU520" s="76"/>
      <c r="MV520" s="76"/>
      <c r="MW520" s="76"/>
      <c r="MX520" s="76"/>
      <c r="MY520" s="76"/>
      <c r="MZ520" s="76"/>
      <c r="NA520" s="76"/>
      <c r="NB520" s="76"/>
      <c r="NC520" s="76"/>
      <c r="ND520" s="76"/>
      <c r="NE520" s="76"/>
      <c r="NF520" s="76"/>
      <c r="NG520" s="76"/>
      <c r="NH520" s="76"/>
      <c r="NI520" s="76"/>
      <c r="NJ520" s="76"/>
      <c r="NK520" s="76"/>
      <c r="NL520" s="76"/>
      <c r="NM520" s="76"/>
      <c r="NN520" s="76"/>
    </row>
    <row r="521" spans="1:378">
      <c r="A521" s="15">
        <v>513</v>
      </c>
      <c r="B521" s="121"/>
      <c r="C521" s="44"/>
      <c r="D521" s="43"/>
      <c r="E521" s="41"/>
      <c r="F521" s="41"/>
      <c r="G521" s="107"/>
      <c r="H521" s="42"/>
      <c r="I521" s="87">
        <f>COUNTIF(C$9:C521,C521)</f>
        <v>0</v>
      </c>
      <c r="J521" s="101">
        <f t="shared" si="58"/>
        <v>0</v>
      </c>
      <c r="K521" s="102">
        <f t="shared" si="59"/>
        <v>0</v>
      </c>
      <c r="L521" s="103">
        <f t="shared" si="60"/>
        <v>0</v>
      </c>
      <c r="M521" s="75"/>
      <c r="N521" s="76"/>
      <c r="O521" s="76"/>
      <c r="P521" s="76"/>
      <c r="Q521" s="76"/>
      <c r="R521" s="76"/>
      <c r="S521" s="76"/>
      <c r="T521" s="76"/>
      <c r="U521" s="75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5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  <c r="IX521" s="76"/>
      <c r="IY521" s="76"/>
      <c r="IZ521" s="76"/>
      <c r="JA521" s="76"/>
      <c r="JB521" s="76"/>
      <c r="JC521" s="76"/>
      <c r="JD521" s="76"/>
      <c r="JE521" s="76"/>
      <c r="JF521" s="76"/>
      <c r="JG521" s="76"/>
      <c r="JH521" s="76"/>
      <c r="JI521" s="76"/>
      <c r="JJ521" s="76"/>
      <c r="JK521" s="76"/>
      <c r="JL521" s="76"/>
      <c r="JM521" s="76"/>
      <c r="JN521" s="76"/>
      <c r="JO521" s="76"/>
      <c r="JP521" s="76"/>
      <c r="JQ521" s="76"/>
      <c r="JR521" s="76"/>
      <c r="JS521" s="76"/>
      <c r="JT521" s="76"/>
      <c r="JU521" s="76"/>
      <c r="JV521" s="76"/>
      <c r="JW521" s="76"/>
      <c r="JX521" s="76"/>
      <c r="JY521" s="76"/>
      <c r="JZ521" s="76"/>
      <c r="KA521" s="76"/>
      <c r="KB521" s="76"/>
      <c r="KC521" s="76"/>
      <c r="KD521" s="76"/>
      <c r="KE521" s="76"/>
      <c r="KF521" s="76"/>
      <c r="KG521" s="76"/>
      <c r="KH521" s="76"/>
      <c r="KI521" s="76"/>
      <c r="KJ521" s="76"/>
      <c r="KK521" s="76"/>
      <c r="KL521" s="76"/>
      <c r="KM521" s="76"/>
      <c r="KN521" s="76"/>
      <c r="KO521" s="76"/>
      <c r="KP521" s="76"/>
      <c r="KQ521" s="76"/>
      <c r="KR521" s="76"/>
      <c r="KS521" s="76"/>
      <c r="KT521" s="76"/>
      <c r="KU521" s="76"/>
      <c r="KV521" s="76"/>
      <c r="KW521" s="76"/>
      <c r="KX521" s="76"/>
      <c r="KY521" s="76"/>
      <c r="KZ521" s="76"/>
      <c r="LA521" s="76"/>
      <c r="LB521" s="76"/>
      <c r="LC521" s="76"/>
      <c r="LD521" s="76"/>
      <c r="LE521" s="76"/>
      <c r="LF521" s="76"/>
      <c r="LG521" s="76"/>
      <c r="LH521" s="76"/>
      <c r="LI521" s="76"/>
      <c r="LJ521" s="76"/>
      <c r="LK521" s="76"/>
      <c r="LL521" s="76"/>
      <c r="LM521" s="76"/>
      <c r="LN521" s="76"/>
      <c r="LO521" s="76"/>
      <c r="LP521" s="76"/>
      <c r="LQ521" s="76"/>
      <c r="LR521" s="76"/>
      <c r="LS521" s="76"/>
      <c r="LT521" s="76"/>
      <c r="LU521" s="76"/>
      <c r="LV521" s="76"/>
      <c r="LW521" s="76"/>
      <c r="LX521" s="76"/>
      <c r="LY521" s="76"/>
      <c r="LZ521" s="76"/>
      <c r="MA521" s="76"/>
      <c r="MB521" s="76"/>
      <c r="MC521" s="76"/>
      <c r="MD521" s="76"/>
      <c r="ME521" s="76"/>
      <c r="MF521" s="76"/>
      <c r="MG521" s="76"/>
      <c r="MH521" s="76"/>
      <c r="MI521" s="76"/>
      <c r="MJ521" s="76"/>
      <c r="MK521" s="76"/>
      <c r="ML521" s="76"/>
      <c r="MM521" s="76"/>
      <c r="MN521" s="76"/>
      <c r="MO521" s="76"/>
      <c r="MP521" s="76"/>
      <c r="MQ521" s="76"/>
      <c r="MR521" s="76"/>
      <c r="MS521" s="76"/>
      <c r="MT521" s="76"/>
      <c r="MU521" s="76"/>
      <c r="MV521" s="76"/>
      <c r="MW521" s="76"/>
      <c r="MX521" s="76"/>
      <c r="MY521" s="76"/>
      <c r="MZ521" s="76"/>
      <c r="NA521" s="76"/>
      <c r="NB521" s="76"/>
      <c r="NC521" s="76"/>
      <c r="ND521" s="76"/>
      <c r="NE521" s="76"/>
      <c r="NF521" s="76"/>
      <c r="NG521" s="76"/>
      <c r="NH521" s="76"/>
      <c r="NI521" s="76"/>
      <c r="NJ521" s="76"/>
      <c r="NK521" s="76"/>
      <c r="NL521" s="76"/>
      <c r="NM521" s="76"/>
      <c r="NN521" s="76"/>
    </row>
    <row r="522" spans="1:378">
      <c r="A522" s="15">
        <v>514</v>
      </c>
      <c r="B522" s="121"/>
      <c r="C522" s="44"/>
      <c r="D522" s="43"/>
      <c r="E522" s="41"/>
      <c r="F522" s="41"/>
      <c r="G522" s="107"/>
      <c r="H522" s="42"/>
      <c r="I522" s="87">
        <f>COUNTIF(C$9:C522,C522)</f>
        <v>0</v>
      </c>
      <c r="J522" s="101">
        <f t="shared" si="58"/>
        <v>0</v>
      </c>
      <c r="K522" s="102">
        <f t="shared" si="59"/>
        <v>0</v>
      </c>
      <c r="L522" s="103">
        <f t="shared" si="60"/>
        <v>0</v>
      </c>
      <c r="M522" s="75"/>
      <c r="N522" s="76"/>
      <c r="O522" s="76"/>
      <c r="P522" s="76"/>
      <c r="Q522" s="76"/>
      <c r="R522" s="76"/>
      <c r="S522" s="76"/>
      <c r="T522" s="76"/>
      <c r="U522" s="7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5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176"/>
      <c r="GA522" s="176"/>
      <c r="GB522" s="1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  <c r="IX522" s="76"/>
      <c r="IY522" s="76"/>
      <c r="IZ522" s="76"/>
      <c r="JA522" s="76"/>
      <c r="JB522" s="76"/>
      <c r="JC522" s="76"/>
      <c r="JD522" s="76"/>
      <c r="JE522" s="76"/>
      <c r="JF522" s="76"/>
      <c r="JG522" s="76"/>
      <c r="JH522" s="76"/>
      <c r="JI522" s="76"/>
      <c r="JJ522" s="76"/>
      <c r="JK522" s="76"/>
      <c r="JL522" s="76"/>
      <c r="JM522" s="76"/>
      <c r="JN522" s="76"/>
      <c r="JO522" s="76"/>
      <c r="JP522" s="76"/>
      <c r="JQ522" s="76"/>
      <c r="JR522" s="76"/>
      <c r="JS522" s="76"/>
      <c r="JT522" s="76"/>
      <c r="JU522" s="76"/>
      <c r="JV522" s="76"/>
      <c r="JW522" s="76"/>
      <c r="JX522" s="76"/>
      <c r="JY522" s="76"/>
      <c r="JZ522" s="76"/>
      <c r="KA522" s="76"/>
      <c r="KB522" s="76"/>
      <c r="KC522" s="76"/>
      <c r="KD522" s="76"/>
      <c r="KE522" s="76"/>
      <c r="KF522" s="76"/>
      <c r="KG522" s="76"/>
      <c r="KH522" s="76"/>
      <c r="KI522" s="76"/>
      <c r="KJ522" s="76"/>
      <c r="KK522" s="76"/>
      <c r="KL522" s="76"/>
      <c r="KM522" s="76"/>
      <c r="KN522" s="76"/>
      <c r="KO522" s="76"/>
      <c r="KP522" s="76"/>
      <c r="KQ522" s="76"/>
      <c r="KR522" s="76"/>
      <c r="KS522" s="76"/>
      <c r="KT522" s="76"/>
      <c r="KU522" s="76"/>
      <c r="KV522" s="76"/>
      <c r="KW522" s="76"/>
      <c r="KX522" s="76"/>
      <c r="KY522" s="76"/>
      <c r="KZ522" s="76"/>
      <c r="LA522" s="76"/>
      <c r="LB522" s="76"/>
      <c r="LC522" s="76"/>
      <c r="LD522" s="76"/>
      <c r="LE522" s="76"/>
      <c r="LF522" s="76"/>
      <c r="LG522" s="76"/>
      <c r="LH522" s="76"/>
      <c r="LI522" s="76"/>
      <c r="LJ522" s="76"/>
      <c r="LK522" s="76"/>
      <c r="LL522" s="76"/>
      <c r="LM522" s="76"/>
      <c r="LN522" s="76"/>
      <c r="LO522" s="76"/>
      <c r="LP522" s="76"/>
      <c r="LQ522" s="76"/>
      <c r="LR522" s="76"/>
      <c r="LS522" s="76"/>
      <c r="LT522" s="76"/>
      <c r="LU522" s="76"/>
      <c r="LV522" s="76"/>
      <c r="LW522" s="76"/>
      <c r="LX522" s="76"/>
      <c r="LY522" s="76"/>
      <c r="LZ522" s="76"/>
      <c r="MA522" s="76"/>
      <c r="MB522" s="76"/>
      <c r="MC522" s="76"/>
      <c r="MD522" s="76"/>
      <c r="ME522" s="76"/>
      <c r="MF522" s="76"/>
      <c r="MG522" s="76"/>
      <c r="MH522" s="76"/>
      <c r="MI522" s="76"/>
      <c r="MJ522" s="76"/>
      <c r="MK522" s="76"/>
      <c r="ML522" s="76"/>
      <c r="MM522" s="76"/>
      <c r="MN522" s="76"/>
      <c r="MO522" s="76"/>
      <c r="MP522" s="76"/>
      <c r="MQ522" s="76"/>
      <c r="MR522" s="76"/>
      <c r="MS522" s="76"/>
      <c r="MT522" s="76"/>
      <c r="MU522" s="76"/>
      <c r="MV522" s="76"/>
      <c r="MW522" s="76"/>
      <c r="MX522" s="76"/>
      <c r="MY522" s="76"/>
      <c r="MZ522" s="76"/>
      <c r="NA522" s="76"/>
      <c r="NB522" s="76"/>
      <c r="NC522" s="76"/>
      <c r="ND522" s="76"/>
      <c r="NE522" s="76"/>
      <c r="NF522" s="76"/>
      <c r="NG522" s="76"/>
      <c r="NH522" s="76"/>
      <c r="NI522" s="76"/>
      <c r="NJ522" s="76"/>
      <c r="NK522" s="76"/>
      <c r="NL522" s="76"/>
      <c r="NM522" s="76"/>
      <c r="NN522" s="76"/>
    </row>
    <row r="523" spans="1:378">
      <c r="A523" s="15">
        <v>515</v>
      </c>
      <c r="B523" s="121"/>
      <c r="C523" s="44"/>
      <c r="D523" s="43"/>
      <c r="E523" s="41"/>
      <c r="F523" s="41"/>
      <c r="G523" s="107"/>
      <c r="H523" s="42"/>
      <c r="I523" s="87">
        <f>COUNTIF(C$9:C523,C523)</f>
        <v>0</v>
      </c>
      <c r="J523" s="101">
        <f t="shared" si="58"/>
        <v>0</v>
      </c>
      <c r="K523" s="102">
        <f t="shared" si="59"/>
        <v>0</v>
      </c>
      <c r="L523" s="103">
        <f t="shared" si="60"/>
        <v>0</v>
      </c>
      <c r="M523" s="75"/>
      <c r="N523" s="76"/>
      <c r="O523" s="76"/>
      <c r="P523" s="76"/>
      <c r="Q523" s="76"/>
      <c r="R523" s="76"/>
      <c r="S523" s="76"/>
      <c r="T523" s="76"/>
      <c r="U523" s="7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5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  <c r="IX523" s="76"/>
      <c r="IY523" s="76"/>
      <c r="IZ523" s="76"/>
      <c r="JA523" s="76"/>
      <c r="JB523" s="76"/>
      <c r="JC523" s="76"/>
      <c r="JD523" s="76"/>
      <c r="JE523" s="76"/>
      <c r="JF523" s="76"/>
      <c r="JG523" s="76"/>
      <c r="JH523" s="76"/>
      <c r="JI523" s="76"/>
      <c r="JJ523" s="76"/>
      <c r="JK523" s="76"/>
      <c r="JL523" s="76"/>
      <c r="JM523" s="76"/>
      <c r="JN523" s="76"/>
      <c r="JO523" s="76"/>
      <c r="JP523" s="76"/>
      <c r="JQ523" s="76"/>
      <c r="JR523" s="76"/>
      <c r="JS523" s="76"/>
      <c r="JT523" s="76"/>
      <c r="JU523" s="76"/>
      <c r="JV523" s="76"/>
      <c r="JW523" s="76"/>
      <c r="JX523" s="76"/>
      <c r="JY523" s="76"/>
      <c r="JZ523" s="76"/>
      <c r="KA523" s="76"/>
      <c r="KB523" s="76"/>
      <c r="KC523" s="76"/>
      <c r="KD523" s="76"/>
      <c r="KE523" s="76"/>
      <c r="KF523" s="76"/>
      <c r="KG523" s="76"/>
      <c r="KH523" s="76"/>
      <c r="KI523" s="76"/>
      <c r="KJ523" s="76"/>
      <c r="KK523" s="76"/>
      <c r="KL523" s="76"/>
      <c r="KM523" s="76"/>
      <c r="KN523" s="76"/>
      <c r="KO523" s="76"/>
      <c r="KP523" s="76"/>
      <c r="KQ523" s="76"/>
      <c r="KR523" s="76"/>
      <c r="KS523" s="76"/>
      <c r="KT523" s="76"/>
      <c r="KU523" s="76"/>
      <c r="KV523" s="76"/>
      <c r="KW523" s="76"/>
      <c r="KX523" s="76"/>
      <c r="KY523" s="76"/>
      <c r="KZ523" s="76"/>
      <c r="LA523" s="76"/>
      <c r="LB523" s="76"/>
      <c r="LC523" s="76"/>
      <c r="LD523" s="76"/>
      <c r="LE523" s="76"/>
      <c r="LF523" s="76"/>
      <c r="LG523" s="76"/>
      <c r="LH523" s="76"/>
      <c r="LI523" s="76"/>
      <c r="LJ523" s="76"/>
      <c r="LK523" s="76"/>
      <c r="LL523" s="76"/>
      <c r="LM523" s="76"/>
      <c r="LN523" s="76"/>
      <c r="LO523" s="76"/>
      <c r="LP523" s="76"/>
      <c r="LQ523" s="76"/>
      <c r="LR523" s="76"/>
      <c r="LS523" s="76"/>
      <c r="LT523" s="76"/>
      <c r="LU523" s="76"/>
      <c r="LV523" s="76"/>
      <c r="LW523" s="76"/>
      <c r="LX523" s="76"/>
      <c r="LY523" s="76"/>
      <c r="LZ523" s="76"/>
      <c r="MA523" s="76"/>
      <c r="MB523" s="76"/>
      <c r="MC523" s="76"/>
      <c r="MD523" s="76"/>
      <c r="ME523" s="76"/>
      <c r="MF523" s="76"/>
      <c r="MG523" s="76"/>
      <c r="MH523" s="76"/>
      <c r="MI523" s="76"/>
      <c r="MJ523" s="76"/>
      <c r="MK523" s="76"/>
      <c r="ML523" s="76"/>
      <c r="MM523" s="76"/>
      <c r="MN523" s="76"/>
      <c r="MO523" s="76"/>
      <c r="MP523" s="76"/>
      <c r="MQ523" s="76"/>
      <c r="MR523" s="76"/>
      <c r="MS523" s="76"/>
      <c r="MT523" s="76"/>
      <c r="MU523" s="76"/>
      <c r="MV523" s="76"/>
      <c r="MW523" s="76"/>
      <c r="MX523" s="76"/>
      <c r="MY523" s="76"/>
      <c r="MZ523" s="76"/>
      <c r="NA523" s="76"/>
      <c r="NB523" s="76"/>
      <c r="NC523" s="76"/>
      <c r="ND523" s="76"/>
      <c r="NE523" s="76"/>
      <c r="NF523" s="76"/>
      <c r="NG523" s="76"/>
      <c r="NH523" s="76"/>
      <c r="NI523" s="76"/>
      <c r="NJ523" s="76"/>
      <c r="NK523" s="76"/>
      <c r="NL523" s="76"/>
      <c r="NM523" s="76"/>
      <c r="NN523" s="76"/>
    </row>
    <row r="524" spans="1:378">
      <c r="A524" s="15">
        <v>516</v>
      </c>
      <c r="B524" s="121"/>
      <c r="C524" s="44"/>
      <c r="D524" s="43"/>
      <c r="E524" s="41"/>
      <c r="F524" s="41"/>
      <c r="G524" s="107"/>
      <c r="H524" s="42"/>
      <c r="I524" s="87">
        <f>COUNTIF(C$9:C524,C524)</f>
        <v>0</v>
      </c>
      <c r="J524" s="101">
        <f t="shared" si="58"/>
        <v>0</v>
      </c>
      <c r="K524" s="102">
        <f t="shared" si="59"/>
        <v>0</v>
      </c>
      <c r="L524" s="103">
        <f t="shared" si="60"/>
        <v>0</v>
      </c>
      <c r="M524" s="75"/>
      <c r="N524" s="76"/>
      <c r="O524" s="76"/>
      <c r="P524" s="76"/>
      <c r="Q524" s="76"/>
      <c r="R524" s="76"/>
      <c r="S524" s="76"/>
      <c r="T524" s="76"/>
      <c r="U524" s="7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5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  <c r="IX524" s="76"/>
      <c r="IY524" s="76"/>
      <c r="IZ524" s="76"/>
      <c r="JA524" s="76"/>
      <c r="JB524" s="76"/>
      <c r="JC524" s="76"/>
      <c r="JD524" s="76"/>
      <c r="JE524" s="76"/>
      <c r="JF524" s="76"/>
      <c r="JG524" s="76"/>
      <c r="JH524" s="76"/>
      <c r="JI524" s="76"/>
      <c r="JJ524" s="76"/>
      <c r="JK524" s="76"/>
      <c r="JL524" s="76"/>
      <c r="JM524" s="76"/>
      <c r="JN524" s="76"/>
      <c r="JO524" s="76"/>
      <c r="JP524" s="76"/>
      <c r="JQ524" s="76"/>
      <c r="JR524" s="76"/>
      <c r="JS524" s="76"/>
      <c r="JT524" s="76"/>
      <c r="JU524" s="76"/>
      <c r="JV524" s="76"/>
      <c r="JW524" s="76"/>
      <c r="JX524" s="76"/>
      <c r="JY524" s="76"/>
      <c r="JZ524" s="76"/>
      <c r="KA524" s="76"/>
      <c r="KB524" s="76"/>
      <c r="KC524" s="76"/>
      <c r="KD524" s="76"/>
      <c r="KE524" s="76"/>
      <c r="KF524" s="76"/>
      <c r="KG524" s="76"/>
      <c r="KH524" s="76"/>
      <c r="KI524" s="76"/>
      <c r="KJ524" s="76"/>
      <c r="KK524" s="76"/>
      <c r="KL524" s="76"/>
      <c r="KM524" s="76"/>
      <c r="KN524" s="76"/>
      <c r="KO524" s="76"/>
      <c r="KP524" s="76"/>
      <c r="KQ524" s="76"/>
      <c r="KR524" s="76"/>
      <c r="KS524" s="76"/>
      <c r="KT524" s="76"/>
      <c r="KU524" s="76"/>
      <c r="KV524" s="76"/>
      <c r="KW524" s="76"/>
      <c r="KX524" s="76"/>
      <c r="KY524" s="76"/>
      <c r="KZ524" s="76"/>
      <c r="LA524" s="76"/>
      <c r="LB524" s="76"/>
      <c r="LC524" s="76"/>
      <c r="LD524" s="76"/>
      <c r="LE524" s="76"/>
      <c r="LF524" s="76"/>
      <c r="LG524" s="76"/>
      <c r="LH524" s="76"/>
      <c r="LI524" s="76"/>
      <c r="LJ524" s="76"/>
      <c r="LK524" s="76"/>
      <c r="LL524" s="76"/>
      <c r="LM524" s="76"/>
      <c r="LN524" s="76"/>
      <c r="LO524" s="76"/>
      <c r="LP524" s="76"/>
      <c r="LQ524" s="76"/>
      <c r="LR524" s="76"/>
      <c r="LS524" s="76"/>
      <c r="LT524" s="76"/>
      <c r="LU524" s="76"/>
      <c r="LV524" s="76"/>
      <c r="LW524" s="76"/>
      <c r="LX524" s="76"/>
      <c r="LY524" s="76"/>
      <c r="LZ524" s="76"/>
      <c r="MA524" s="76"/>
      <c r="MB524" s="76"/>
      <c r="MC524" s="76"/>
      <c r="MD524" s="76"/>
      <c r="ME524" s="76"/>
      <c r="MF524" s="76"/>
      <c r="MG524" s="76"/>
      <c r="MH524" s="76"/>
      <c r="MI524" s="76"/>
      <c r="MJ524" s="76"/>
      <c r="MK524" s="76"/>
      <c r="ML524" s="76"/>
      <c r="MM524" s="76"/>
      <c r="MN524" s="76"/>
      <c r="MO524" s="76"/>
      <c r="MP524" s="76"/>
      <c r="MQ524" s="76"/>
      <c r="MR524" s="76"/>
      <c r="MS524" s="76"/>
      <c r="MT524" s="76"/>
      <c r="MU524" s="76"/>
      <c r="MV524" s="76"/>
      <c r="MW524" s="76"/>
      <c r="MX524" s="76"/>
      <c r="MY524" s="76"/>
      <c r="MZ524" s="76"/>
      <c r="NA524" s="76"/>
      <c r="NB524" s="76"/>
      <c r="NC524" s="76"/>
      <c r="ND524" s="76"/>
      <c r="NE524" s="76"/>
      <c r="NF524" s="76"/>
      <c r="NG524" s="76"/>
      <c r="NH524" s="76"/>
      <c r="NI524" s="76"/>
      <c r="NJ524" s="76"/>
      <c r="NK524" s="76"/>
      <c r="NL524" s="76"/>
      <c r="NM524" s="76"/>
      <c r="NN524" s="76"/>
    </row>
    <row r="525" spans="1:378">
      <c r="A525" s="15">
        <v>517</v>
      </c>
      <c r="B525" s="121"/>
      <c r="C525" s="44"/>
      <c r="D525" s="43"/>
      <c r="E525" s="41"/>
      <c r="F525" s="41"/>
      <c r="G525" s="107"/>
      <c r="H525" s="42"/>
      <c r="I525" s="87">
        <f>COUNTIF(C$9:C525,C525)</f>
        <v>0</v>
      </c>
      <c r="J525" s="101">
        <f t="shared" si="58"/>
        <v>0</v>
      </c>
      <c r="K525" s="102">
        <f t="shared" si="59"/>
        <v>0</v>
      </c>
      <c r="L525" s="103">
        <f t="shared" si="60"/>
        <v>0</v>
      </c>
      <c r="M525" s="75"/>
      <c r="N525" s="76"/>
      <c r="O525" s="76"/>
      <c r="P525" s="76"/>
      <c r="Q525" s="76"/>
      <c r="R525" s="76"/>
      <c r="S525" s="76"/>
      <c r="T525" s="76"/>
      <c r="U525" s="7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5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  <c r="FC525" s="76"/>
      <c r="FD525" s="76"/>
      <c r="FE525" s="76"/>
      <c r="FF525" s="76"/>
      <c r="FG525" s="76"/>
      <c r="FH525" s="76"/>
      <c r="FI525" s="76"/>
      <c r="FJ525" s="76"/>
      <c r="FK525" s="76"/>
      <c r="FL525" s="76"/>
      <c r="FM525" s="76"/>
      <c r="FN525" s="76"/>
      <c r="FO525" s="76"/>
      <c r="FP525" s="76"/>
      <c r="FQ525" s="76"/>
      <c r="FR525" s="76"/>
      <c r="FS525" s="76"/>
      <c r="FT525" s="76"/>
      <c r="FU525" s="76"/>
      <c r="FV525" s="76"/>
      <c r="FW525" s="76"/>
      <c r="FX525" s="76"/>
      <c r="FY525" s="76"/>
      <c r="FZ525" s="76"/>
      <c r="GA525" s="76"/>
      <c r="GB525" s="76"/>
      <c r="GC525" s="76"/>
      <c r="GD525" s="76"/>
      <c r="GE525" s="76"/>
      <c r="GF525" s="76"/>
      <c r="GG525" s="76"/>
      <c r="GH525" s="76"/>
      <c r="GI525" s="76"/>
      <c r="GJ525" s="76"/>
      <c r="GK525" s="76"/>
      <c r="GL525" s="76"/>
      <c r="GM525" s="76"/>
      <c r="GN525" s="76"/>
      <c r="GO525" s="76"/>
      <c r="GP525" s="76"/>
      <c r="GQ525" s="76"/>
      <c r="GR525" s="76"/>
      <c r="GS525" s="76"/>
      <c r="GT525" s="76"/>
      <c r="GU525" s="76"/>
      <c r="GV525" s="76"/>
      <c r="GW525" s="76"/>
      <c r="GX525" s="76"/>
      <c r="GY525" s="76"/>
      <c r="GZ525" s="76"/>
      <c r="HA525" s="76"/>
      <c r="HB525" s="76"/>
      <c r="HC525" s="76"/>
      <c r="HD525" s="76"/>
      <c r="HE525" s="76"/>
      <c r="HF525" s="76"/>
      <c r="HG525" s="76"/>
      <c r="HH525" s="76"/>
      <c r="HI525" s="76"/>
      <c r="HJ525" s="76"/>
      <c r="HK525" s="76"/>
      <c r="HL525" s="76"/>
      <c r="HM525" s="76"/>
      <c r="HN525" s="76"/>
      <c r="HO525" s="76"/>
      <c r="HP525" s="76"/>
      <c r="HQ525" s="76"/>
      <c r="HR525" s="76"/>
      <c r="HS525" s="76"/>
      <c r="HT525" s="76"/>
      <c r="HU525" s="76"/>
      <c r="HV525" s="76"/>
      <c r="HW525" s="76"/>
      <c r="HX525" s="76"/>
      <c r="HY525" s="76"/>
      <c r="HZ525" s="76"/>
      <c r="IA525" s="76"/>
      <c r="IB525" s="76"/>
      <c r="IC525" s="76"/>
      <c r="ID525" s="76"/>
      <c r="IE525" s="76"/>
      <c r="IF525" s="76"/>
      <c r="IG525" s="76"/>
      <c r="IH525" s="76"/>
      <c r="II525" s="76"/>
      <c r="IJ525" s="76"/>
      <c r="IK525" s="76"/>
      <c r="IL525" s="76"/>
      <c r="IM525" s="76"/>
      <c r="IN525" s="76"/>
      <c r="IO525" s="76"/>
      <c r="IP525" s="76"/>
      <c r="IQ525" s="76"/>
      <c r="IR525" s="76"/>
      <c r="IS525" s="76"/>
      <c r="IT525" s="76"/>
      <c r="IU525" s="76"/>
      <c r="IV525" s="76"/>
      <c r="IW525" s="76"/>
      <c r="IX525" s="76"/>
      <c r="IY525" s="76"/>
      <c r="IZ525" s="76"/>
      <c r="JA525" s="76"/>
      <c r="JB525" s="76"/>
      <c r="JC525" s="76"/>
      <c r="JD525" s="76"/>
      <c r="JE525" s="76"/>
      <c r="JF525" s="76"/>
      <c r="JG525" s="76"/>
      <c r="JH525" s="76"/>
      <c r="JI525" s="76"/>
      <c r="JJ525" s="76"/>
      <c r="JK525" s="76"/>
      <c r="JL525" s="76"/>
      <c r="JM525" s="76"/>
      <c r="JN525" s="76"/>
      <c r="JO525" s="76"/>
      <c r="JP525" s="76"/>
      <c r="JQ525" s="76"/>
      <c r="JR525" s="76"/>
      <c r="JS525" s="76"/>
      <c r="JT525" s="76"/>
      <c r="JU525" s="76"/>
      <c r="JV525" s="76"/>
      <c r="JW525" s="76"/>
      <c r="JX525" s="76"/>
      <c r="JY525" s="76"/>
      <c r="JZ525" s="76"/>
      <c r="KA525" s="76"/>
      <c r="KB525" s="76"/>
      <c r="KC525" s="76"/>
      <c r="KD525" s="76"/>
      <c r="KE525" s="76"/>
      <c r="KF525" s="76"/>
      <c r="KG525" s="76"/>
      <c r="KH525" s="76"/>
      <c r="KI525" s="76"/>
      <c r="KJ525" s="76"/>
      <c r="KK525" s="76"/>
      <c r="KL525" s="76"/>
      <c r="KM525" s="76"/>
      <c r="KN525" s="76"/>
      <c r="KO525" s="76"/>
      <c r="KP525" s="76"/>
      <c r="KQ525" s="76"/>
      <c r="KR525" s="76"/>
      <c r="KS525" s="76"/>
      <c r="KT525" s="76"/>
      <c r="KU525" s="76"/>
      <c r="KV525" s="76"/>
      <c r="KW525" s="76"/>
      <c r="KX525" s="76"/>
      <c r="KY525" s="76"/>
      <c r="KZ525" s="76"/>
      <c r="LA525" s="76"/>
      <c r="LB525" s="76"/>
      <c r="LC525" s="76"/>
      <c r="LD525" s="76"/>
      <c r="LE525" s="76"/>
      <c r="LF525" s="76"/>
      <c r="LG525" s="76"/>
      <c r="LH525" s="76"/>
      <c r="LI525" s="76"/>
      <c r="LJ525" s="76"/>
      <c r="LK525" s="76"/>
      <c r="LL525" s="76"/>
      <c r="LM525" s="76"/>
      <c r="LN525" s="76"/>
      <c r="LO525" s="76"/>
      <c r="LP525" s="76"/>
      <c r="LQ525" s="76"/>
      <c r="LR525" s="76"/>
      <c r="LS525" s="76"/>
      <c r="LT525" s="76"/>
      <c r="LU525" s="76"/>
      <c r="LV525" s="76"/>
      <c r="LW525" s="76"/>
      <c r="LX525" s="76"/>
      <c r="LY525" s="76"/>
      <c r="LZ525" s="76"/>
      <c r="MA525" s="76"/>
      <c r="MB525" s="76"/>
      <c r="MC525" s="76"/>
      <c r="MD525" s="76"/>
      <c r="ME525" s="76"/>
      <c r="MF525" s="76"/>
      <c r="MG525" s="76"/>
      <c r="MH525" s="76"/>
      <c r="MI525" s="76"/>
      <c r="MJ525" s="76"/>
      <c r="MK525" s="76"/>
      <c r="ML525" s="76"/>
      <c r="MM525" s="76"/>
      <c r="MN525" s="76"/>
      <c r="MO525" s="76"/>
      <c r="MP525" s="76"/>
      <c r="MQ525" s="76"/>
      <c r="MR525" s="76"/>
      <c r="MS525" s="76"/>
      <c r="MT525" s="76"/>
      <c r="MU525" s="76"/>
      <c r="MV525" s="76"/>
      <c r="MW525" s="76"/>
      <c r="MX525" s="76"/>
      <c r="MY525" s="76"/>
      <c r="MZ525" s="76"/>
      <c r="NA525" s="76"/>
      <c r="NB525" s="76"/>
      <c r="NC525" s="76"/>
      <c r="ND525" s="76"/>
      <c r="NE525" s="76"/>
      <c r="NF525" s="76"/>
      <c r="NG525" s="76"/>
      <c r="NH525" s="76"/>
      <c r="NI525" s="76"/>
      <c r="NJ525" s="76"/>
      <c r="NK525" s="76"/>
      <c r="NL525" s="76"/>
      <c r="NM525" s="76"/>
      <c r="NN525" s="76"/>
    </row>
    <row r="526" spans="1:378">
      <c r="A526" s="15">
        <v>518</v>
      </c>
      <c r="B526" s="121"/>
      <c r="C526" s="44"/>
      <c r="D526" s="43"/>
      <c r="E526" s="41"/>
      <c r="F526" s="41"/>
      <c r="G526" s="107"/>
      <c r="H526" s="42"/>
      <c r="I526" s="87">
        <f>COUNTIF(C$9:C526,C526)</f>
        <v>0</v>
      </c>
      <c r="J526" s="101">
        <f t="shared" si="58"/>
        <v>0</v>
      </c>
      <c r="K526" s="102">
        <f t="shared" si="59"/>
        <v>0</v>
      </c>
      <c r="L526" s="103">
        <f t="shared" si="60"/>
        <v>0</v>
      </c>
      <c r="M526" s="75"/>
      <c r="N526" s="76"/>
      <c r="O526" s="76"/>
      <c r="P526" s="76"/>
      <c r="Q526" s="76"/>
      <c r="R526" s="76"/>
      <c r="S526" s="76"/>
      <c r="T526" s="76"/>
      <c r="U526" s="7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5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  <c r="IX526" s="76"/>
      <c r="IY526" s="76"/>
      <c r="IZ526" s="76"/>
      <c r="JA526" s="76"/>
      <c r="JB526" s="76"/>
      <c r="JC526" s="76"/>
      <c r="JD526" s="76"/>
      <c r="JE526" s="76"/>
      <c r="JF526" s="76"/>
      <c r="JG526" s="76"/>
      <c r="JH526" s="76"/>
      <c r="JI526" s="76"/>
      <c r="JJ526" s="76"/>
      <c r="JK526" s="76"/>
      <c r="JL526" s="76"/>
      <c r="JM526" s="76"/>
      <c r="JN526" s="76"/>
      <c r="JO526" s="76"/>
      <c r="JP526" s="76"/>
      <c r="JQ526" s="76"/>
      <c r="JR526" s="76"/>
      <c r="JS526" s="76"/>
      <c r="JT526" s="76"/>
      <c r="JU526" s="76"/>
      <c r="JV526" s="76"/>
      <c r="JW526" s="76"/>
      <c r="JX526" s="76"/>
      <c r="JY526" s="76"/>
      <c r="JZ526" s="76"/>
      <c r="KA526" s="76"/>
      <c r="KB526" s="76"/>
      <c r="KC526" s="76"/>
      <c r="KD526" s="76"/>
      <c r="KE526" s="76"/>
      <c r="KF526" s="76"/>
      <c r="KG526" s="76"/>
      <c r="KH526" s="76"/>
      <c r="KI526" s="76"/>
      <c r="KJ526" s="76"/>
      <c r="KK526" s="76"/>
      <c r="KL526" s="76"/>
      <c r="KM526" s="76"/>
      <c r="KN526" s="76"/>
      <c r="KO526" s="76"/>
      <c r="KP526" s="76"/>
      <c r="KQ526" s="76"/>
      <c r="KR526" s="76"/>
      <c r="KS526" s="76"/>
      <c r="KT526" s="76"/>
      <c r="KU526" s="76"/>
      <c r="KV526" s="76"/>
      <c r="KW526" s="76"/>
      <c r="KX526" s="76"/>
      <c r="KY526" s="76"/>
      <c r="KZ526" s="76"/>
      <c r="LA526" s="76"/>
      <c r="LB526" s="76"/>
      <c r="LC526" s="76"/>
      <c r="LD526" s="76"/>
      <c r="LE526" s="76"/>
      <c r="LF526" s="76"/>
      <c r="LG526" s="76"/>
      <c r="LH526" s="76"/>
      <c r="LI526" s="76"/>
      <c r="LJ526" s="76"/>
      <c r="LK526" s="76"/>
      <c r="LL526" s="76"/>
      <c r="LM526" s="76"/>
      <c r="LN526" s="76"/>
      <c r="LO526" s="76"/>
      <c r="LP526" s="76"/>
      <c r="LQ526" s="76"/>
      <c r="LR526" s="76"/>
      <c r="LS526" s="76"/>
      <c r="LT526" s="76"/>
      <c r="LU526" s="76"/>
      <c r="LV526" s="76"/>
      <c r="LW526" s="76"/>
      <c r="LX526" s="76"/>
      <c r="LY526" s="76"/>
      <c r="LZ526" s="76"/>
      <c r="MA526" s="76"/>
      <c r="MB526" s="76"/>
      <c r="MC526" s="76"/>
      <c r="MD526" s="76"/>
      <c r="ME526" s="76"/>
      <c r="MF526" s="76"/>
      <c r="MG526" s="76"/>
      <c r="MH526" s="76"/>
      <c r="MI526" s="76"/>
      <c r="MJ526" s="76"/>
      <c r="MK526" s="76"/>
      <c r="ML526" s="76"/>
      <c r="MM526" s="76"/>
      <c r="MN526" s="76"/>
      <c r="MO526" s="76"/>
      <c r="MP526" s="76"/>
      <c r="MQ526" s="76"/>
      <c r="MR526" s="76"/>
      <c r="MS526" s="76"/>
      <c r="MT526" s="76"/>
      <c r="MU526" s="76"/>
      <c r="MV526" s="76"/>
      <c r="MW526" s="76"/>
      <c r="MX526" s="76"/>
      <c r="MY526" s="76"/>
      <c r="MZ526" s="76"/>
      <c r="NA526" s="76"/>
      <c r="NB526" s="76"/>
      <c r="NC526" s="76"/>
      <c r="ND526" s="76"/>
      <c r="NE526" s="76"/>
      <c r="NF526" s="76"/>
      <c r="NG526" s="76"/>
      <c r="NH526" s="76"/>
      <c r="NI526" s="76"/>
      <c r="NJ526" s="76"/>
      <c r="NK526" s="76"/>
      <c r="NL526" s="76"/>
      <c r="NM526" s="76"/>
      <c r="NN526" s="76"/>
    </row>
    <row r="527" spans="1:378">
      <c r="A527" s="15">
        <v>519</v>
      </c>
      <c r="B527" s="121"/>
      <c r="C527" s="44"/>
      <c r="D527" s="43"/>
      <c r="E527" s="41"/>
      <c r="F527" s="41"/>
      <c r="G527" s="107"/>
      <c r="H527" s="42"/>
      <c r="I527" s="87">
        <f>COUNTIF(C$9:C527,C527)</f>
        <v>0</v>
      </c>
      <c r="J527" s="101">
        <f t="shared" si="58"/>
        <v>0</v>
      </c>
      <c r="K527" s="102">
        <f t="shared" si="59"/>
        <v>0</v>
      </c>
      <c r="L527" s="103">
        <f t="shared" si="60"/>
        <v>0</v>
      </c>
      <c r="M527" s="75"/>
      <c r="N527" s="76"/>
      <c r="O527" s="76"/>
      <c r="P527" s="76"/>
      <c r="Q527" s="76"/>
      <c r="R527" s="76"/>
      <c r="S527" s="76"/>
      <c r="T527" s="76"/>
      <c r="U527" s="7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5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  <c r="IX527" s="76"/>
      <c r="IY527" s="76"/>
      <c r="IZ527" s="76"/>
      <c r="JA527" s="76"/>
      <c r="JB527" s="76"/>
      <c r="JC527" s="76"/>
      <c r="JD527" s="76"/>
      <c r="JE527" s="76"/>
      <c r="JF527" s="76"/>
      <c r="JG527" s="76"/>
      <c r="JH527" s="76"/>
      <c r="JI527" s="76"/>
      <c r="JJ527" s="76"/>
      <c r="JK527" s="76"/>
      <c r="JL527" s="76"/>
      <c r="JM527" s="76"/>
      <c r="JN527" s="76"/>
      <c r="JO527" s="76"/>
      <c r="JP527" s="76"/>
      <c r="JQ527" s="76"/>
      <c r="JR527" s="76"/>
      <c r="JS527" s="76"/>
      <c r="JT527" s="76"/>
      <c r="JU527" s="76"/>
      <c r="JV527" s="76"/>
      <c r="JW527" s="76"/>
      <c r="JX527" s="76"/>
      <c r="JY527" s="76"/>
      <c r="JZ527" s="76"/>
      <c r="KA527" s="76"/>
      <c r="KB527" s="76"/>
      <c r="KC527" s="76"/>
      <c r="KD527" s="76"/>
      <c r="KE527" s="76"/>
      <c r="KF527" s="76"/>
      <c r="KG527" s="76"/>
      <c r="KH527" s="76"/>
      <c r="KI527" s="76"/>
      <c r="KJ527" s="76"/>
      <c r="KK527" s="76"/>
      <c r="KL527" s="76"/>
      <c r="KM527" s="76"/>
      <c r="KN527" s="76"/>
      <c r="KO527" s="76"/>
      <c r="KP527" s="76"/>
      <c r="KQ527" s="76"/>
      <c r="KR527" s="76"/>
      <c r="KS527" s="76"/>
      <c r="KT527" s="76"/>
      <c r="KU527" s="76"/>
      <c r="KV527" s="76"/>
      <c r="KW527" s="76"/>
      <c r="KX527" s="76"/>
      <c r="KY527" s="76"/>
      <c r="KZ527" s="76"/>
      <c r="LA527" s="76"/>
      <c r="LB527" s="76"/>
      <c r="LC527" s="76"/>
      <c r="LD527" s="76"/>
      <c r="LE527" s="76"/>
      <c r="LF527" s="76"/>
      <c r="LG527" s="76"/>
      <c r="LH527" s="76"/>
      <c r="LI527" s="76"/>
      <c r="LJ527" s="76"/>
      <c r="LK527" s="76"/>
      <c r="LL527" s="76"/>
      <c r="LM527" s="76"/>
      <c r="LN527" s="76"/>
      <c r="LO527" s="76"/>
      <c r="LP527" s="76"/>
      <c r="LQ527" s="76"/>
      <c r="LR527" s="76"/>
      <c r="LS527" s="76"/>
      <c r="LT527" s="76"/>
      <c r="LU527" s="76"/>
      <c r="LV527" s="76"/>
      <c r="LW527" s="76"/>
      <c r="LX527" s="76"/>
      <c r="LY527" s="76"/>
      <c r="LZ527" s="76"/>
      <c r="MA527" s="76"/>
      <c r="MB527" s="76"/>
      <c r="MC527" s="76"/>
      <c r="MD527" s="76"/>
      <c r="ME527" s="76"/>
      <c r="MF527" s="76"/>
      <c r="MG527" s="76"/>
      <c r="MH527" s="76"/>
      <c r="MI527" s="76"/>
      <c r="MJ527" s="76"/>
      <c r="MK527" s="76"/>
      <c r="ML527" s="76"/>
      <c r="MM527" s="76"/>
      <c r="MN527" s="76"/>
      <c r="MO527" s="76"/>
      <c r="MP527" s="76"/>
      <c r="MQ527" s="76"/>
      <c r="MR527" s="76"/>
      <c r="MS527" s="76"/>
      <c r="MT527" s="76"/>
      <c r="MU527" s="76"/>
      <c r="MV527" s="76"/>
      <c r="MW527" s="76"/>
      <c r="MX527" s="76"/>
      <c r="MY527" s="76"/>
      <c r="MZ527" s="76"/>
      <c r="NA527" s="76"/>
      <c r="NB527" s="76"/>
      <c r="NC527" s="76"/>
      <c r="ND527" s="76"/>
      <c r="NE527" s="76"/>
      <c r="NF527" s="76"/>
      <c r="NG527" s="76"/>
      <c r="NH527" s="76"/>
      <c r="NI527" s="76"/>
      <c r="NJ527" s="76"/>
      <c r="NK527" s="76"/>
      <c r="NL527" s="76"/>
      <c r="NM527" s="76"/>
      <c r="NN527" s="76"/>
    </row>
    <row r="528" spans="1:378">
      <c r="A528" s="15">
        <v>520</v>
      </c>
      <c r="B528" s="121"/>
      <c r="C528" s="44"/>
      <c r="D528" s="43"/>
      <c r="E528" s="41"/>
      <c r="F528" s="41"/>
      <c r="G528" s="107"/>
      <c r="H528" s="42"/>
      <c r="I528" s="87">
        <f>COUNTIF(C$9:C528,C528)</f>
        <v>0</v>
      </c>
      <c r="J528" s="101">
        <f t="shared" si="58"/>
        <v>0</v>
      </c>
      <c r="K528" s="102">
        <f t="shared" si="59"/>
        <v>0</v>
      </c>
      <c r="L528" s="103">
        <f t="shared" si="60"/>
        <v>0</v>
      </c>
      <c r="M528" s="75"/>
      <c r="N528" s="76"/>
      <c r="O528" s="76"/>
      <c r="P528" s="76"/>
      <c r="Q528" s="76"/>
      <c r="R528" s="76"/>
      <c r="S528" s="76"/>
      <c r="T528" s="76"/>
      <c r="U528" s="7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5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  <c r="FC528" s="76"/>
      <c r="FD528" s="76"/>
      <c r="FE528" s="76"/>
      <c r="FF528" s="76"/>
      <c r="FG528" s="76"/>
      <c r="FH528" s="76"/>
      <c r="FI528" s="76"/>
      <c r="FJ528" s="76"/>
      <c r="FK528" s="76"/>
      <c r="FL528" s="76"/>
      <c r="FM528" s="76"/>
      <c r="FN528" s="76"/>
      <c r="FO528" s="76"/>
      <c r="FP528" s="76"/>
      <c r="FQ528" s="76"/>
      <c r="FR528" s="76"/>
      <c r="FS528" s="76"/>
      <c r="FT528" s="76"/>
      <c r="FU528" s="76"/>
      <c r="FV528" s="76"/>
      <c r="FW528" s="76"/>
      <c r="FX528" s="76"/>
      <c r="FY528" s="76"/>
      <c r="FZ528" s="76"/>
      <c r="GA528" s="76"/>
      <c r="GB528" s="76"/>
      <c r="GC528" s="76"/>
      <c r="GD528" s="76"/>
      <c r="GE528" s="76"/>
      <c r="GF528" s="76"/>
      <c r="GG528" s="76"/>
      <c r="GH528" s="76"/>
      <c r="GI528" s="76"/>
      <c r="GJ528" s="76"/>
      <c r="GK528" s="76"/>
      <c r="GL528" s="76"/>
      <c r="GM528" s="76"/>
      <c r="GN528" s="76"/>
      <c r="GO528" s="76"/>
      <c r="GP528" s="76"/>
      <c r="GQ528" s="76"/>
      <c r="GR528" s="76"/>
      <c r="GS528" s="76"/>
      <c r="GT528" s="76"/>
      <c r="GU528" s="76"/>
      <c r="GV528" s="76"/>
      <c r="GW528" s="76"/>
      <c r="GX528" s="76"/>
      <c r="GY528" s="76"/>
      <c r="GZ528" s="76"/>
      <c r="HA528" s="76"/>
      <c r="HB528" s="76"/>
      <c r="HC528" s="76"/>
      <c r="HD528" s="76"/>
      <c r="HE528" s="76"/>
      <c r="HF528" s="76"/>
      <c r="HG528" s="76"/>
      <c r="HH528" s="76"/>
      <c r="HI528" s="76"/>
      <c r="HJ528" s="76"/>
      <c r="HK528" s="76"/>
      <c r="HL528" s="76"/>
      <c r="HM528" s="76"/>
      <c r="HN528" s="76"/>
      <c r="HO528" s="76"/>
      <c r="HP528" s="76"/>
      <c r="HQ528" s="76"/>
      <c r="HR528" s="76"/>
      <c r="HS528" s="76"/>
      <c r="HT528" s="76"/>
      <c r="HU528" s="76"/>
      <c r="HV528" s="76"/>
      <c r="HW528" s="76"/>
      <c r="HX528" s="76"/>
      <c r="HY528" s="76"/>
      <c r="HZ528" s="76"/>
      <c r="IA528" s="76"/>
      <c r="IB528" s="76"/>
      <c r="IC528" s="76"/>
      <c r="ID528" s="76"/>
      <c r="IE528" s="76"/>
      <c r="IF528" s="76"/>
      <c r="IG528" s="76"/>
      <c r="IH528" s="76"/>
      <c r="II528" s="76"/>
      <c r="IJ528" s="76"/>
      <c r="IK528" s="76"/>
      <c r="IL528" s="76"/>
      <c r="IM528" s="76"/>
      <c r="IN528" s="76"/>
      <c r="IO528" s="76"/>
      <c r="IP528" s="76"/>
      <c r="IQ528" s="76"/>
      <c r="IR528" s="76"/>
      <c r="IS528" s="76"/>
      <c r="IT528" s="76"/>
      <c r="IU528" s="76"/>
      <c r="IV528" s="76"/>
      <c r="IW528" s="76"/>
      <c r="IX528" s="76"/>
      <c r="IY528" s="76"/>
      <c r="IZ528" s="76"/>
      <c r="JA528" s="76"/>
      <c r="JB528" s="76"/>
      <c r="JC528" s="76"/>
      <c r="JD528" s="76"/>
      <c r="JE528" s="76"/>
      <c r="JF528" s="76"/>
      <c r="JG528" s="76"/>
      <c r="JH528" s="76"/>
      <c r="JI528" s="76"/>
      <c r="JJ528" s="76"/>
      <c r="JK528" s="76"/>
      <c r="JL528" s="76"/>
      <c r="JM528" s="76"/>
      <c r="JN528" s="76"/>
      <c r="JO528" s="76"/>
      <c r="JP528" s="76"/>
      <c r="JQ528" s="76"/>
      <c r="JR528" s="76"/>
      <c r="JS528" s="76"/>
      <c r="JT528" s="76"/>
      <c r="JU528" s="76"/>
      <c r="JV528" s="76"/>
      <c r="JW528" s="76"/>
      <c r="JX528" s="76"/>
      <c r="JY528" s="76"/>
      <c r="JZ528" s="76"/>
      <c r="KA528" s="76"/>
      <c r="KB528" s="76"/>
      <c r="KC528" s="76"/>
      <c r="KD528" s="76"/>
      <c r="KE528" s="76"/>
      <c r="KF528" s="76"/>
      <c r="KG528" s="76"/>
      <c r="KH528" s="76"/>
      <c r="KI528" s="76"/>
      <c r="KJ528" s="76"/>
      <c r="KK528" s="76"/>
      <c r="KL528" s="76"/>
      <c r="KM528" s="76"/>
      <c r="KN528" s="76"/>
      <c r="KO528" s="76"/>
      <c r="KP528" s="76"/>
      <c r="KQ528" s="76"/>
      <c r="KR528" s="76"/>
      <c r="KS528" s="76"/>
      <c r="KT528" s="76"/>
      <c r="KU528" s="76"/>
      <c r="KV528" s="76"/>
      <c r="KW528" s="76"/>
      <c r="KX528" s="76"/>
      <c r="KY528" s="76"/>
      <c r="KZ528" s="76"/>
      <c r="LA528" s="76"/>
      <c r="LB528" s="76"/>
      <c r="LC528" s="76"/>
      <c r="LD528" s="76"/>
      <c r="LE528" s="76"/>
      <c r="LF528" s="76"/>
      <c r="LG528" s="76"/>
      <c r="LH528" s="76"/>
      <c r="LI528" s="76"/>
      <c r="LJ528" s="76"/>
      <c r="LK528" s="76"/>
      <c r="LL528" s="76"/>
      <c r="LM528" s="76"/>
      <c r="LN528" s="76"/>
      <c r="LO528" s="76"/>
      <c r="LP528" s="76"/>
      <c r="LQ528" s="76"/>
      <c r="LR528" s="76"/>
      <c r="LS528" s="76"/>
      <c r="LT528" s="76"/>
      <c r="LU528" s="76"/>
      <c r="LV528" s="76"/>
      <c r="LW528" s="76"/>
      <c r="LX528" s="76"/>
      <c r="LY528" s="76"/>
      <c r="LZ528" s="76"/>
      <c r="MA528" s="76"/>
      <c r="MB528" s="76"/>
      <c r="MC528" s="76"/>
      <c r="MD528" s="76"/>
      <c r="ME528" s="76"/>
      <c r="MF528" s="76"/>
      <c r="MG528" s="76"/>
      <c r="MH528" s="76"/>
      <c r="MI528" s="76"/>
      <c r="MJ528" s="76"/>
      <c r="MK528" s="76"/>
      <c r="ML528" s="76"/>
      <c r="MM528" s="76"/>
      <c r="MN528" s="76"/>
      <c r="MO528" s="76"/>
      <c r="MP528" s="76"/>
      <c r="MQ528" s="76"/>
      <c r="MR528" s="76"/>
      <c r="MS528" s="76"/>
      <c r="MT528" s="76"/>
      <c r="MU528" s="76"/>
      <c r="MV528" s="76"/>
      <c r="MW528" s="76"/>
      <c r="MX528" s="76"/>
      <c r="MY528" s="76"/>
      <c r="MZ528" s="76"/>
      <c r="NA528" s="76"/>
      <c r="NB528" s="76"/>
      <c r="NC528" s="76"/>
      <c r="ND528" s="76"/>
      <c r="NE528" s="76"/>
      <c r="NF528" s="76"/>
      <c r="NG528" s="76"/>
      <c r="NH528" s="76"/>
      <c r="NI528" s="76"/>
      <c r="NJ528" s="76"/>
      <c r="NK528" s="76"/>
      <c r="NL528" s="76"/>
      <c r="NM528" s="76"/>
      <c r="NN528" s="76"/>
    </row>
    <row r="529" spans="1:378">
      <c r="A529" s="15">
        <v>521</v>
      </c>
      <c r="B529" s="121"/>
      <c r="C529" s="44"/>
      <c r="D529" s="43"/>
      <c r="E529" s="41"/>
      <c r="F529" s="41"/>
      <c r="G529" s="107"/>
      <c r="H529" s="42"/>
      <c r="I529" s="87">
        <f>COUNTIF(C$9:C529,C529)</f>
        <v>0</v>
      </c>
      <c r="J529" s="101">
        <f t="shared" si="58"/>
        <v>0</v>
      </c>
      <c r="K529" s="102">
        <f t="shared" si="59"/>
        <v>0</v>
      </c>
      <c r="L529" s="103">
        <f t="shared" si="60"/>
        <v>0</v>
      </c>
      <c r="M529" s="75"/>
      <c r="N529" s="76"/>
      <c r="O529" s="76"/>
      <c r="P529" s="76"/>
      <c r="Q529" s="76"/>
      <c r="R529" s="76"/>
      <c r="S529" s="76"/>
      <c r="T529" s="76"/>
      <c r="U529" s="7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5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  <c r="FC529" s="76"/>
      <c r="FD529" s="76"/>
      <c r="FE529" s="76"/>
      <c r="FF529" s="76"/>
      <c r="FG529" s="76"/>
      <c r="FH529" s="76"/>
      <c r="FI529" s="76"/>
      <c r="FJ529" s="76"/>
      <c r="FK529" s="76"/>
      <c r="FL529" s="76"/>
      <c r="FM529" s="76"/>
      <c r="FN529" s="76"/>
      <c r="FO529" s="76"/>
      <c r="FP529" s="76"/>
      <c r="FQ529" s="76"/>
      <c r="FR529" s="76"/>
      <c r="FS529" s="76"/>
      <c r="FT529" s="76"/>
      <c r="FU529" s="76"/>
      <c r="FV529" s="76"/>
      <c r="FW529" s="76"/>
      <c r="FX529" s="76"/>
      <c r="FY529" s="76"/>
      <c r="FZ529" s="76"/>
      <c r="GA529" s="76"/>
      <c r="GB529" s="76"/>
      <c r="GC529" s="76"/>
      <c r="GD529" s="76"/>
      <c r="GE529" s="76"/>
      <c r="GF529" s="76"/>
      <c r="GG529" s="76"/>
      <c r="GH529" s="76"/>
      <c r="GI529" s="76"/>
      <c r="GJ529" s="76"/>
      <c r="GK529" s="76"/>
      <c r="GL529" s="76"/>
      <c r="GM529" s="76"/>
      <c r="GN529" s="76"/>
      <c r="GO529" s="76"/>
      <c r="GP529" s="76"/>
      <c r="GQ529" s="76"/>
      <c r="GR529" s="76"/>
      <c r="GS529" s="76"/>
      <c r="GT529" s="76"/>
      <c r="GU529" s="76"/>
      <c r="GV529" s="76"/>
      <c r="GW529" s="76"/>
      <c r="GX529" s="76"/>
      <c r="GY529" s="76"/>
      <c r="GZ529" s="76"/>
      <c r="HA529" s="76"/>
      <c r="HB529" s="76"/>
      <c r="HC529" s="76"/>
      <c r="HD529" s="76"/>
      <c r="HE529" s="76"/>
      <c r="HF529" s="76"/>
      <c r="HG529" s="76"/>
      <c r="HH529" s="76"/>
      <c r="HI529" s="76"/>
      <c r="HJ529" s="76"/>
      <c r="HK529" s="76"/>
      <c r="HL529" s="76"/>
      <c r="HM529" s="76"/>
      <c r="HN529" s="76"/>
      <c r="HO529" s="76"/>
      <c r="HP529" s="76"/>
      <c r="HQ529" s="76"/>
      <c r="HR529" s="76"/>
      <c r="HS529" s="76"/>
      <c r="HT529" s="76"/>
      <c r="HU529" s="76"/>
      <c r="HV529" s="76"/>
      <c r="HW529" s="76"/>
      <c r="HX529" s="76"/>
      <c r="HY529" s="76"/>
      <c r="HZ529" s="76"/>
      <c r="IA529" s="76"/>
      <c r="IB529" s="76"/>
      <c r="IC529" s="76"/>
      <c r="ID529" s="76"/>
      <c r="IE529" s="76"/>
      <c r="IF529" s="76"/>
      <c r="IG529" s="76"/>
      <c r="IH529" s="76"/>
      <c r="II529" s="76"/>
      <c r="IJ529" s="76"/>
      <c r="IK529" s="76"/>
      <c r="IL529" s="76"/>
      <c r="IM529" s="76"/>
      <c r="IN529" s="76"/>
      <c r="IO529" s="76"/>
      <c r="IP529" s="76"/>
      <c r="IQ529" s="76"/>
      <c r="IR529" s="76"/>
      <c r="IS529" s="76"/>
      <c r="IT529" s="76"/>
      <c r="IU529" s="76"/>
      <c r="IV529" s="76"/>
      <c r="IW529" s="76"/>
      <c r="IX529" s="76"/>
      <c r="IY529" s="76"/>
      <c r="IZ529" s="76"/>
      <c r="JA529" s="76"/>
      <c r="JB529" s="76"/>
      <c r="JC529" s="76"/>
      <c r="JD529" s="76"/>
      <c r="JE529" s="76"/>
      <c r="JF529" s="76"/>
      <c r="JG529" s="76"/>
      <c r="JH529" s="76"/>
      <c r="JI529" s="76"/>
      <c r="JJ529" s="76"/>
      <c r="JK529" s="76"/>
      <c r="JL529" s="76"/>
      <c r="JM529" s="76"/>
      <c r="JN529" s="76"/>
      <c r="JO529" s="76"/>
      <c r="JP529" s="76"/>
      <c r="JQ529" s="76"/>
      <c r="JR529" s="76"/>
      <c r="JS529" s="76"/>
      <c r="JT529" s="76"/>
      <c r="JU529" s="76"/>
      <c r="JV529" s="76"/>
      <c r="JW529" s="76"/>
      <c r="JX529" s="76"/>
      <c r="JY529" s="76"/>
      <c r="JZ529" s="76"/>
      <c r="KA529" s="76"/>
      <c r="KB529" s="76"/>
      <c r="KC529" s="76"/>
      <c r="KD529" s="76"/>
      <c r="KE529" s="76"/>
      <c r="KF529" s="76"/>
      <c r="KG529" s="76"/>
      <c r="KH529" s="76"/>
      <c r="KI529" s="76"/>
      <c r="KJ529" s="76"/>
      <c r="KK529" s="76"/>
      <c r="KL529" s="76"/>
      <c r="KM529" s="76"/>
      <c r="KN529" s="76"/>
      <c r="KO529" s="76"/>
      <c r="KP529" s="76"/>
      <c r="KQ529" s="76"/>
      <c r="KR529" s="76"/>
      <c r="KS529" s="76"/>
      <c r="KT529" s="76"/>
      <c r="KU529" s="76"/>
      <c r="KV529" s="76"/>
      <c r="KW529" s="76"/>
      <c r="KX529" s="76"/>
      <c r="KY529" s="76"/>
      <c r="KZ529" s="76"/>
      <c r="LA529" s="76"/>
      <c r="LB529" s="76"/>
      <c r="LC529" s="76"/>
      <c r="LD529" s="76"/>
      <c r="LE529" s="76"/>
      <c r="LF529" s="76"/>
      <c r="LG529" s="76"/>
      <c r="LH529" s="76"/>
      <c r="LI529" s="76"/>
      <c r="LJ529" s="76"/>
      <c r="LK529" s="76"/>
      <c r="LL529" s="76"/>
      <c r="LM529" s="76"/>
      <c r="LN529" s="76"/>
      <c r="LO529" s="76"/>
      <c r="LP529" s="76"/>
      <c r="LQ529" s="76"/>
      <c r="LR529" s="76"/>
      <c r="LS529" s="76"/>
      <c r="LT529" s="76"/>
      <c r="LU529" s="76"/>
      <c r="LV529" s="76"/>
      <c r="LW529" s="76"/>
      <c r="LX529" s="76"/>
      <c r="LY529" s="76"/>
      <c r="LZ529" s="76"/>
      <c r="MA529" s="76"/>
      <c r="MB529" s="76"/>
      <c r="MC529" s="76"/>
      <c r="MD529" s="76"/>
      <c r="ME529" s="76"/>
      <c r="MF529" s="76"/>
      <c r="MG529" s="76"/>
      <c r="MH529" s="76"/>
      <c r="MI529" s="76"/>
      <c r="MJ529" s="76"/>
      <c r="MK529" s="76"/>
      <c r="ML529" s="76"/>
      <c r="MM529" s="76"/>
      <c r="MN529" s="76"/>
      <c r="MO529" s="76"/>
      <c r="MP529" s="76"/>
      <c r="MQ529" s="76"/>
      <c r="MR529" s="76"/>
      <c r="MS529" s="76"/>
      <c r="MT529" s="76"/>
      <c r="MU529" s="76"/>
      <c r="MV529" s="76"/>
      <c r="MW529" s="76"/>
      <c r="MX529" s="76"/>
      <c r="MY529" s="76"/>
      <c r="MZ529" s="76"/>
      <c r="NA529" s="76"/>
      <c r="NB529" s="76"/>
      <c r="NC529" s="76"/>
      <c r="ND529" s="76"/>
      <c r="NE529" s="76"/>
      <c r="NF529" s="76"/>
      <c r="NG529" s="76"/>
      <c r="NH529" s="76"/>
      <c r="NI529" s="76"/>
      <c r="NJ529" s="76"/>
      <c r="NK529" s="76"/>
      <c r="NL529" s="76"/>
      <c r="NM529" s="76"/>
      <c r="NN529" s="76"/>
    </row>
    <row r="530" spans="1:378">
      <c r="A530" s="15">
        <v>522</v>
      </c>
      <c r="B530" s="121"/>
      <c r="C530" s="44"/>
      <c r="D530" s="43"/>
      <c r="E530" s="41"/>
      <c r="F530" s="41"/>
      <c r="G530" s="107"/>
      <c r="H530" s="42"/>
      <c r="I530" s="87">
        <f>COUNTIF(C$9:C530,C530)</f>
        <v>0</v>
      </c>
      <c r="J530" s="101">
        <f t="shared" si="58"/>
        <v>0</v>
      </c>
      <c r="K530" s="102">
        <f t="shared" si="59"/>
        <v>0</v>
      </c>
      <c r="L530" s="103">
        <f t="shared" si="60"/>
        <v>0</v>
      </c>
      <c r="M530" s="75"/>
      <c r="N530" s="76"/>
      <c r="O530" s="76"/>
      <c r="P530" s="76"/>
      <c r="Q530" s="76"/>
      <c r="R530" s="76"/>
      <c r="S530" s="76"/>
      <c r="T530" s="76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5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  <c r="IX530" s="76"/>
      <c r="IY530" s="76"/>
      <c r="IZ530" s="76"/>
      <c r="JA530" s="76"/>
      <c r="JB530" s="76"/>
      <c r="JC530" s="76"/>
      <c r="JD530" s="76"/>
      <c r="JE530" s="76"/>
      <c r="JF530" s="76"/>
      <c r="JG530" s="76"/>
      <c r="JH530" s="76"/>
      <c r="JI530" s="76"/>
      <c r="JJ530" s="76"/>
      <c r="JK530" s="76"/>
      <c r="JL530" s="76"/>
      <c r="JM530" s="76"/>
      <c r="JN530" s="76"/>
      <c r="JO530" s="76"/>
      <c r="JP530" s="76"/>
      <c r="JQ530" s="76"/>
      <c r="JR530" s="76"/>
      <c r="JS530" s="76"/>
      <c r="JT530" s="76"/>
      <c r="JU530" s="76"/>
      <c r="JV530" s="76"/>
      <c r="JW530" s="76"/>
      <c r="JX530" s="76"/>
      <c r="JY530" s="76"/>
      <c r="JZ530" s="76"/>
      <c r="KA530" s="76"/>
      <c r="KB530" s="76"/>
      <c r="KC530" s="76"/>
      <c r="KD530" s="76"/>
      <c r="KE530" s="76"/>
      <c r="KF530" s="76"/>
      <c r="KG530" s="76"/>
      <c r="KH530" s="76"/>
      <c r="KI530" s="76"/>
      <c r="KJ530" s="76"/>
      <c r="KK530" s="76"/>
      <c r="KL530" s="76"/>
      <c r="KM530" s="76"/>
      <c r="KN530" s="76"/>
      <c r="KO530" s="76"/>
      <c r="KP530" s="76"/>
      <c r="KQ530" s="76"/>
      <c r="KR530" s="76"/>
      <c r="KS530" s="76"/>
      <c r="KT530" s="76"/>
      <c r="KU530" s="76"/>
      <c r="KV530" s="76"/>
      <c r="KW530" s="76"/>
      <c r="KX530" s="76"/>
      <c r="KY530" s="76"/>
      <c r="KZ530" s="76"/>
      <c r="LA530" s="76"/>
      <c r="LB530" s="76"/>
      <c r="LC530" s="76"/>
      <c r="LD530" s="76"/>
      <c r="LE530" s="76"/>
      <c r="LF530" s="76"/>
      <c r="LG530" s="76"/>
      <c r="LH530" s="76"/>
      <c r="LI530" s="76"/>
      <c r="LJ530" s="76"/>
      <c r="LK530" s="76"/>
      <c r="LL530" s="76"/>
      <c r="LM530" s="76"/>
      <c r="LN530" s="76"/>
      <c r="LO530" s="76"/>
      <c r="LP530" s="76"/>
      <c r="LQ530" s="76"/>
      <c r="LR530" s="76"/>
      <c r="LS530" s="76"/>
      <c r="LT530" s="76"/>
      <c r="LU530" s="76"/>
      <c r="LV530" s="76"/>
      <c r="LW530" s="76"/>
      <c r="LX530" s="76"/>
      <c r="LY530" s="76"/>
      <c r="LZ530" s="76"/>
      <c r="MA530" s="76"/>
      <c r="MB530" s="76"/>
      <c r="MC530" s="76"/>
      <c r="MD530" s="76"/>
      <c r="ME530" s="76"/>
      <c r="MF530" s="76"/>
      <c r="MG530" s="76"/>
      <c r="MH530" s="76"/>
      <c r="MI530" s="76"/>
      <c r="MJ530" s="76"/>
      <c r="MK530" s="76"/>
      <c r="ML530" s="76"/>
      <c r="MM530" s="76"/>
      <c r="MN530" s="76"/>
      <c r="MO530" s="76"/>
      <c r="MP530" s="76"/>
      <c r="MQ530" s="76"/>
      <c r="MR530" s="76"/>
      <c r="MS530" s="76"/>
      <c r="MT530" s="76"/>
      <c r="MU530" s="76"/>
      <c r="MV530" s="76"/>
      <c r="MW530" s="76"/>
      <c r="MX530" s="76"/>
      <c r="MY530" s="76"/>
      <c r="MZ530" s="76"/>
      <c r="NA530" s="76"/>
      <c r="NB530" s="76"/>
      <c r="NC530" s="76"/>
      <c r="ND530" s="76"/>
      <c r="NE530" s="76"/>
      <c r="NF530" s="76"/>
      <c r="NG530" s="76"/>
      <c r="NH530" s="76"/>
      <c r="NI530" s="76"/>
      <c r="NJ530" s="76"/>
      <c r="NK530" s="76"/>
      <c r="NL530" s="76"/>
      <c r="NM530" s="76"/>
      <c r="NN530" s="76"/>
    </row>
    <row r="531" spans="1:378">
      <c r="A531" s="15">
        <v>523</v>
      </c>
      <c r="B531" s="121"/>
      <c r="C531" s="44"/>
      <c r="D531" s="43"/>
      <c r="E531" s="41"/>
      <c r="F531" s="41"/>
      <c r="G531" s="107"/>
      <c r="H531" s="42"/>
      <c r="I531" s="87">
        <f>COUNTIF(C$9:C531,C531)</f>
        <v>0</v>
      </c>
      <c r="J531" s="101">
        <f t="shared" si="58"/>
        <v>0</v>
      </c>
      <c r="K531" s="102">
        <f t="shared" si="59"/>
        <v>0</v>
      </c>
      <c r="L531" s="103">
        <f t="shared" si="60"/>
        <v>0</v>
      </c>
      <c r="M531" s="75"/>
      <c r="N531" s="76"/>
      <c r="O531" s="76"/>
      <c r="P531" s="76"/>
      <c r="Q531" s="76"/>
      <c r="R531" s="76"/>
      <c r="S531" s="76"/>
      <c r="T531" s="76"/>
      <c r="U531" s="75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5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  <c r="FC531" s="76"/>
      <c r="FD531" s="76"/>
      <c r="FE531" s="76"/>
      <c r="FF531" s="76"/>
      <c r="FG531" s="76"/>
      <c r="FH531" s="76"/>
      <c r="FI531" s="76"/>
      <c r="FJ531" s="76"/>
      <c r="FK531" s="76"/>
      <c r="FL531" s="76"/>
      <c r="FM531" s="76"/>
      <c r="FN531" s="76"/>
      <c r="FO531" s="76"/>
      <c r="FP531" s="76"/>
      <c r="FQ531" s="76"/>
      <c r="FR531" s="76"/>
      <c r="FS531" s="76"/>
      <c r="FT531" s="76"/>
      <c r="FU531" s="76"/>
      <c r="FV531" s="76"/>
      <c r="FW531" s="76"/>
      <c r="FX531" s="76"/>
      <c r="FY531" s="76"/>
      <c r="FZ531" s="76"/>
      <c r="GA531" s="76"/>
      <c r="GB531" s="76"/>
      <c r="GC531" s="76"/>
      <c r="GD531" s="76"/>
      <c r="GE531" s="76"/>
      <c r="GF531" s="76"/>
      <c r="GG531" s="76"/>
      <c r="GH531" s="76"/>
      <c r="GI531" s="76"/>
      <c r="GJ531" s="76"/>
      <c r="GK531" s="76"/>
      <c r="GL531" s="76"/>
      <c r="GM531" s="76"/>
      <c r="GN531" s="76"/>
      <c r="GO531" s="76"/>
      <c r="GP531" s="76"/>
      <c r="GQ531" s="76"/>
      <c r="GR531" s="76"/>
      <c r="GS531" s="76"/>
      <c r="GT531" s="76"/>
      <c r="GU531" s="76"/>
      <c r="GV531" s="76"/>
      <c r="GW531" s="76"/>
      <c r="GX531" s="76"/>
      <c r="GY531" s="76"/>
      <c r="GZ531" s="76"/>
      <c r="HA531" s="76"/>
      <c r="HB531" s="76"/>
      <c r="HC531" s="76"/>
      <c r="HD531" s="76"/>
      <c r="HE531" s="76"/>
      <c r="HF531" s="76"/>
      <c r="HG531" s="76"/>
      <c r="HH531" s="76"/>
      <c r="HI531" s="76"/>
      <c r="HJ531" s="76"/>
      <c r="HK531" s="76"/>
      <c r="HL531" s="76"/>
      <c r="HM531" s="76"/>
      <c r="HN531" s="76"/>
      <c r="HO531" s="76"/>
      <c r="HP531" s="76"/>
      <c r="HQ531" s="76"/>
      <c r="HR531" s="76"/>
      <c r="HS531" s="76"/>
      <c r="HT531" s="76"/>
      <c r="HU531" s="76"/>
      <c r="HV531" s="76"/>
      <c r="HW531" s="76"/>
      <c r="HX531" s="76"/>
      <c r="HY531" s="76"/>
      <c r="HZ531" s="76"/>
      <c r="IA531" s="76"/>
      <c r="IB531" s="76"/>
      <c r="IC531" s="76"/>
      <c r="ID531" s="76"/>
      <c r="IE531" s="76"/>
      <c r="IF531" s="76"/>
      <c r="IG531" s="76"/>
      <c r="IH531" s="76"/>
      <c r="II531" s="76"/>
      <c r="IJ531" s="76"/>
      <c r="IK531" s="76"/>
      <c r="IL531" s="76"/>
      <c r="IM531" s="76"/>
      <c r="IN531" s="76"/>
      <c r="IO531" s="76"/>
      <c r="IP531" s="76"/>
      <c r="IQ531" s="76"/>
      <c r="IR531" s="76"/>
      <c r="IS531" s="76"/>
      <c r="IT531" s="76"/>
      <c r="IU531" s="76"/>
      <c r="IV531" s="76"/>
      <c r="IW531" s="76"/>
      <c r="IX531" s="76"/>
      <c r="IY531" s="76"/>
      <c r="IZ531" s="76"/>
      <c r="JA531" s="76"/>
      <c r="JB531" s="76"/>
      <c r="JC531" s="76"/>
      <c r="JD531" s="76"/>
      <c r="JE531" s="76"/>
      <c r="JF531" s="76"/>
      <c r="JG531" s="76"/>
      <c r="JH531" s="76"/>
      <c r="JI531" s="76"/>
      <c r="JJ531" s="76"/>
      <c r="JK531" s="76"/>
      <c r="JL531" s="76"/>
      <c r="JM531" s="76"/>
      <c r="JN531" s="76"/>
      <c r="JO531" s="76"/>
      <c r="JP531" s="76"/>
      <c r="JQ531" s="76"/>
      <c r="JR531" s="76"/>
      <c r="JS531" s="76"/>
      <c r="JT531" s="76"/>
      <c r="JU531" s="76"/>
      <c r="JV531" s="76"/>
      <c r="JW531" s="76"/>
      <c r="JX531" s="76"/>
      <c r="JY531" s="76"/>
      <c r="JZ531" s="76"/>
      <c r="KA531" s="76"/>
      <c r="KB531" s="76"/>
      <c r="KC531" s="76"/>
      <c r="KD531" s="76"/>
      <c r="KE531" s="76"/>
      <c r="KF531" s="76"/>
      <c r="KG531" s="76"/>
      <c r="KH531" s="76"/>
      <c r="KI531" s="76"/>
      <c r="KJ531" s="76"/>
      <c r="KK531" s="76"/>
      <c r="KL531" s="76"/>
      <c r="KM531" s="76"/>
      <c r="KN531" s="76"/>
      <c r="KO531" s="76"/>
      <c r="KP531" s="76"/>
      <c r="KQ531" s="76"/>
      <c r="KR531" s="76"/>
      <c r="KS531" s="76"/>
      <c r="KT531" s="76"/>
      <c r="KU531" s="76"/>
      <c r="KV531" s="76"/>
      <c r="KW531" s="76"/>
      <c r="KX531" s="76"/>
      <c r="KY531" s="76"/>
      <c r="KZ531" s="76"/>
      <c r="LA531" s="76"/>
      <c r="LB531" s="76"/>
      <c r="LC531" s="76"/>
      <c r="LD531" s="76"/>
      <c r="LE531" s="76"/>
      <c r="LF531" s="76"/>
      <c r="LG531" s="76"/>
      <c r="LH531" s="76"/>
      <c r="LI531" s="76"/>
      <c r="LJ531" s="76"/>
      <c r="LK531" s="76"/>
      <c r="LL531" s="76"/>
      <c r="LM531" s="76"/>
      <c r="LN531" s="76"/>
      <c r="LO531" s="76"/>
      <c r="LP531" s="76"/>
      <c r="LQ531" s="76"/>
      <c r="LR531" s="76"/>
      <c r="LS531" s="76"/>
      <c r="LT531" s="76"/>
      <c r="LU531" s="76"/>
      <c r="LV531" s="76"/>
      <c r="LW531" s="76"/>
      <c r="LX531" s="76"/>
      <c r="LY531" s="76"/>
      <c r="LZ531" s="76"/>
      <c r="MA531" s="76"/>
      <c r="MB531" s="76"/>
      <c r="MC531" s="76"/>
      <c r="MD531" s="76"/>
      <c r="ME531" s="76"/>
      <c r="MF531" s="76"/>
      <c r="MG531" s="76"/>
      <c r="MH531" s="76"/>
      <c r="MI531" s="76"/>
      <c r="MJ531" s="76"/>
      <c r="MK531" s="76"/>
      <c r="ML531" s="76"/>
      <c r="MM531" s="76"/>
      <c r="MN531" s="76"/>
      <c r="MO531" s="76"/>
      <c r="MP531" s="76"/>
      <c r="MQ531" s="76"/>
      <c r="MR531" s="76"/>
      <c r="MS531" s="76"/>
      <c r="MT531" s="76"/>
      <c r="MU531" s="76"/>
      <c r="MV531" s="76"/>
      <c r="MW531" s="76"/>
      <c r="MX531" s="76"/>
      <c r="MY531" s="76"/>
      <c r="MZ531" s="76"/>
      <c r="NA531" s="76"/>
      <c r="NB531" s="76"/>
      <c r="NC531" s="76"/>
      <c r="ND531" s="76"/>
      <c r="NE531" s="76"/>
      <c r="NF531" s="76"/>
      <c r="NG531" s="76"/>
      <c r="NH531" s="76"/>
      <c r="NI531" s="76"/>
      <c r="NJ531" s="76"/>
      <c r="NK531" s="76"/>
      <c r="NL531" s="76"/>
      <c r="NM531" s="76"/>
      <c r="NN531" s="76"/>
    </row>
    <row r="532" spans="1:378">
      <c r="A532" s="15">
        <v>524</v>
      </c>
      <c r="B532" s="121"/>
      <c r="C532" s="44"/>
      <c r="D532" s="43"/>
      <c r="E532" s="41"/>
      <c r="F532" s="41"/>
      <c r="G532" s="107"/>
      <c r="H532" s="42"/>
      <c r="I532" s="87">
        <f>COUNTIF(C$9:C532,C532)</f>
        <v>0</v>
      </c>
      <c r="J532" s="101">
        <f t="shared" si="58"/>
        <v>0</v>
      </c>
      <c r="K532" s="102">
        <f t="shared" si="59"/>
        <v>0</v>
      </c>
      <c r="L532" s="103">
        <f t="shared" si="60"/>
        <v>0</v>
      </c>
      <c r="M532" s="75"/>
      <c r="N532" s="76"/>
      <c r="O532" s="76"/>
      <c r="P532" s="76"/>
      <c r="Q532" s="76"/>
      <c r="R532" s="76"/>
      <c r="S532" s="76"/>
      <c r="T532" s="76"/>
      <c r="U532" s="75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5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  <c r="IX532" s="76"/>
      <c r="IY532" s="76"/>
      <c r="IZ532" s="76"/>
      <c r="JA532" s="76"/>
      <c r="JB532" s="76"/>
      <c r="JC532" s="76"/>
      <c r="JD532" s="76"/>
      <c r="JE532" s="76"/>
      <c r="JF532" s="76"/>
      <c r="JG532" s="76"/>
      <c r="JH532" s="76"/>
      <c r="JI532" s="76"/>
      <c r="JJ532" s="76"/>
      <c r="JK532" s="76"/>
      <c r="JL532" s="76"/>
      <c r="JM532" s="76"/>
      <c r="JN532" s="76"/>
      <c r="JO532" s="76"/>
      <c r="JP532" s="76"/>
      <c r="JQ532" s="76"/>
      <c r="JR532" s="76"/>
      <c r="JS532" s="76"/>
      <c r="JT532" s="76"/>
      <c r="JU532" s="76"/>
      <c r="JV532" s="76"/>
      <c r="JW532" s="76"/>
      <c r="JX532" s="76"/>
      <c r="JY532" s="76"/>
      <c r="JZ532" s="76"/>
      <c r="KA532" s="76"/>
      <c r="KB532" s="76"/>
      <c r="KC532" s="76"/>
      <c r="KD532" s="76"/>
      <c r="KE532" s="76"/>
      <c r="KF532" s="76"/>
      <c r="KG532" s="76"/>
      <c r="KH532" s="76"/>
      <c r="KI532" s="76"/>
      <c r="KJ532" s="76"/>
      <c r="KK532" s="76"/>
      <c r="KL532" s="76"/>
      <c r="KM532" s="76"/>
      <c r="KN532" s="76"/>
      <c r="KO532" s="76"/>
      <c r="KP532" s="76"/>
      <c r="KQ532" s="76"/>
      <c r="KR532" s="76"/>
      <c r="KS532" s="76"/>
      <c r="KT532" s="76"/>
      <c r="KU532" s="76"/>
      <c r="KV532" s="76"/>
      <c r="KW532" s="76"/>
      <c r="KX532" s="76"/>
      <c r="KY532" s="76"/>
      <c r="KZ532" s="76"/>
      <c r="LA532" s="76"/>
      <c r="LB532" s="76"/>
      <c r="LC532" s="76"/>
      <c r="LD532" s="76"/>
      <c r="LE532" s="76"/>
      <c r="LF532" s="76"/>
      <c r="LG532" s="76"/>
      <c r="LH532" s="76"/>
      <c r="LI532" s="76"/>
      <c r="LJ532" s="76"/>
      <c r="LK532" s="76"/>
      <c r="LL532" s="76"/>
      <c r="LM532" s="76"/>
      <c r="LN532" s="76"/>
      <c r="LO532" s="76"/>
      <c r="LP532" s="76"/>
      <c r="LQ532" s="76"/>
      <c r="LR532" s="76"/>
      <c r="LS532" s="76"/>
      <c r="LT532" s="76"/>
      <c r="LU532" s="76"/>
      <c r="LV532" s="76"/>
      <c r="LW532" s="76"/>
      <c r="LX532" s="76"/>
      <c r="LY532" s="76"/>
      <c r="LZ532" s="76"/>
      <c r="MA532" s="76"/>
      <c r="MB532" s="76"/>
      <c r="MC532" s="76"/>
      <c r="MD532" s="76"/>
      <c r="ME532" s="76"/>
      <c r="MF532" s="76"/>
      <c r="MG532" s="76"/>
      <c r="MH532" s="76"/>
      <c r="MI532" s="76"/>
      <c r="MJ532" s="76"/>
      <c r="MK532" s="76"/>
      <c r="ML532" s="76"/>
      <c r="MM532" s="76"/>
      <c r="MN532" s="76"/>
      <c r="MO532" s="76"/>
      <c r="MP532" s="76"/>
      <c r="MQ532" s="76"/>
      <c r="MR532" s="76"/>
      <c r="MS532" s="76"/>
      <c r="MT532" s="76"/>
      <c r="MU532" s="76"/>
      <c r="MV532" s="76"/>
      <c r="MW532" s="76"/>
      <c r="MX532" s="76"/>
      <c r="MY532" s="76"/>
      <c r="MZ532" s="76"/>
      <c r="NA532" s="76"/>
      <c r="NB532" s="76"/>
      <c r="NC532" s="76"/>
      <c r="ND532" s="76"/>
      <c r="NE532" s="76"/>
      <c r="NF532" s="76"/>
      <c r="NG532" s="76"/>
      <c r="NH532" s="76"/>
      <c r="NI532" s="76"/>
      <c r="NJ532" s="76"/>
      <c r="NK532" s="76"/>
      <c r="NL532" s="76"/>
      <c r="NM532" s="76"/>
      <c r="NN532" s="76"/>
    </row>
    <row r="533" spans="1:378">
      <c r="A533" s="15">
        <v>525</v>
      </c>
      <c r="B533" s="121"/>
      <c r="C533" s="44"/>
      <c r="D533" s="43"/>
      <c r="E533" s="41"/>
      <c r="F533" s="41"/>
      <c r="G533" s="107"/>
      <c r="H533" s="42"/>
      <c r="I533" s="87">
        <f>COUNTIF(C$9:C533,C533)</f>
        <v>0</v>
      </c>
      <c r="J533" s="101">
        <f t="shared" si="58"/>
        <v>0</v>
      </c>
      <c r="K533" s="102">
        <f t="shared" si="59"/>
        <v>0</v>
      </c>
      <c r="L533" s="103">
        <f t="shared" si="60"/>
        <v>0</v>
      </c>
      <c r="M533" s="75"/>
      <c r="N533" s="76"/>
      <c r="O533" s="76"/>
      <c r="P533" s="76"/>
      <c r="Q533" s="76"/>
      <c r="R533" s="76"/>
      <c r="S533" s="76"/>
      <c r="T533" s="76"/>
      <c r="U533" s="75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5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  <c r="IX533" s="76"/>
      <c r="IY533" s="76"/>
      <c r="IZ533" s="76"/>
      <c r="JA533" s="76"/>
      <c r="JB533" s="76"/>
      <c r="JC533" s="76"/>
      <c r="JD533" s="76"/>
      <c r="JE533" s="76"/>
      <c r="JF533" s="76"/>
      <c r="JG533" s="76"/>
      <c r="JH533" s="76"/>
      <c r="JI533" s="76"/>
      <c r="JJ533" s="76"/>
      <c r="JK533" s="76"/>
      <c r="JL533" s="76"/>
      <c r="JM533" s="76"/>
      <c r="JN533" s="76"/>
      <c r="JO533" s="76"/>
      <c r="JP533" s="76"/>
      <c r="JQ533" s="76"/>
      <c r="JR533" s="76"/>
      <c r="JS533" s="76"/>
      <c r="JT533" s="76"/>
      <c r="JU533" s="76"/>
      <c r="JV533" s="76"/>
      <c r="JW533" s="76"/>
      <c r="JX533" s="76"/>
      <c r="JY533" s="76"/>
      <c r="JZ533" s="76"/>
      <c r="KA533" s="76"/>
      <c r="KB533" s="76"/>
      <c r="KC533" s="76"/>
      <c r="KD533" s="76"/>
      <c r="KE533" s="76"/>
      <c r="KF533" s="76"/>
      <c r="KG533" s="76"/>
      <c r="KH533" s="76"/>
      <c r="KI533" s="76"/>
      <c r="KJ533" s="76"/>
      <c r="KK533" s="76"/>
      <c r="KL533" s="76"/>
      <c r="KM533" s="76"/>
      <c r="KN533" s="76"/>
      <c r="KO533" s="76"/>
      <c r="KP533" s="76"/>
      <c r="KQ533" s="76"/>
      <c r="KR533" s="76"/>
      <c r="KS533" s="76"/>
      <c r="KT533" s="76"/>
      <c r="KU533" s="76"/>
      <c r="KV533" s="76"/>
      <c r="KW533" s="76"/>
      <c r="KX533" s="76"/>
      <c r="KY533" s="76"/>
      <c r="KZ533" s="76"/>
      <c r="LA533" s="76"/>
      <c r="LB533" s="76"/>
      <c r="LC533" s="76"/>
      <c r="LD533" s="76"/>
      <c r="LE533" s="76"/>
      <c r="LF533" s="76"/>
      <c r="LG533" s="76"/>
      <c r="LH533" s="76"/>
      <c r="LI533" s="76"/>
      <c r="LJ533" s="76"/>
      <c r="LK533" s="76"/>
      <c r="LL533" s="76"/>
      <c r="LM533" s="76"/>
      <c r="LN533" s="76"/>
      <c r="LO533" s="76"/>
      <c r="LP533" s="76"/>
      <c r="LQ533" s="76"/>
      <c r="LR533" s="76"/>
      <c r="LS533" s="76"/>
      <c r="LT533" s="76"/>
      <c r="LU533" s="76"/>
      <c r="LV533" s="76"/>
      <c r="LW533" s="76"/>
      <c r="LX533" s="76"/>
      <c r="LY533" s="76"/>
      <c r="LZ533" s="76"/>
      <c r="MA533" s="76"/>
      <c r="MB533" s="76"/>
      <c r="MC533" s="76"/>
      <c r="MD533" s="76"/>
      <c r="ME533" s="76"/>
      <c r="MF533" s="76"/>
      <c r="MG533" s="76"/>
      <c r="MH533" s="76"/>
      <c r="MI533" s="76"/>
      <c r="MJ533" s="76"/>
      <c r="MK533" s="76"/>
      <c r="ML533" s="76"/>
      <c r="MM533" s="76"/>
      <c r="MN533" s="76"/>
      <c r="MO533" s="76"/>
      <c r="MP533" s="76"/>
      <c r="MQ533" s="76"/>
      <c r="MR533" s="76"/>
      <c r="MS533" s="76"/>
      <c r="MT533" s="76"/>
      <c r="MU533" s="76"/>
      <c r="MV533" s="76"/>
      <c r="MW533" s="76"/>
      <c r="MX533" s="76"/>
      <c r="MY533" s="76"/>
      <c r="MZ533" s="76"/>
      <c r="NA533" s="76"/>
      <c r="NB533" s="76"/>
      <c r="NC533" s="76"/>
      <c r="ND533" s="76"/>
      <c r="NE533" s="76"/>
      <c r="NF533" s="76"/>
      <c r="NG533" s="76"/>
      <c r="NH533" s="76"/>
      <c r="NI533" s="76"/>
      <c r="NJ533" s="76"/>
      <c r="NK533" s="76"/>
      <c r="NL533" s="76"/>
      <c r="NM533" s="76"/>
      <c r="NN533" s="76"/>
    </row>
    <row r="534" spans="1:378">
      <c r="A534" s="15">
        <v>526</v>
      </c>
      <c r="B534" s="121"/>
      <c r="C534" s="44"/>
      <c r="D534" s="43"/>
      <c r="E534" s="41"/>
      <c r="F534" s="41"/>
      <c r="G534" s="107"/>
      <c r="H534" s="42"/>
      <c r="I534" s="87">
        <f>COUNTIF(C$9:C534,C534)</f>
        <v>0</v>
      </c>
      <c r="J534" s="101">
        <f t="shared" si="58"/>
        <v>0</v>
      </c>
      <c r="K534" s="102">
        <f t="shared" si="59"/>
        <v>0</v>
      </c>
      <c r="L534" s="103">
        <f t="shared" si="60"/>
        <v>0</v>
      </c>
      <c r="M534" s="75"/>
      <c r="N534" s="76"/>
      <c r="O534" s="76"/>
      <c r="P534" s="76"/>
      <c r="Q534" s="76"/>
      <c r="R534" s="76"/>
      <c r="S534" s="76"/>
      <c r="T534" s="76"/>
      <c r="U534" s="75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5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  <c r="FC534" s="76"/>
      <c r="FD534" s="76"/>
      <c r="FE534" s="76"/>
      <c r="FF534" s="76"/>
      <c r="FG534" s="76"/>
      <c r="FH534" s="76"/>
      <c r="FI534" s="76"/>
      <c r="FJ534" s="76"/>
      <c r="FK534" s="76"/>
      <c r="FL534" s="76"/>
      <c r="FM534" s="76"/>
      <c r="FN534" s="76"/>
      <c r="FO534" s="76"/>
      <c r="FP534" s="76"/>
      <c r="FQ534" s="76"/>
      <c r="FR534" s="76"/>
      <c r="FS534" s="76"/>
      <c r="FT534" s="76"/>
      <c r="FU534" s="76"/>
      <c r="FV534" s="76"/>
      <c r="FW534" s="76"/>
      <c r="FX534" s="76"/>
      <c r="FY534" s="76"/>
      <c r="FZ534" s="76"/>
      <c r="GA534" s="76"/>
      <c r="GB534" s="76"/>
      <c r="GC534" s="76"/>
      <c r="GD534" s="76"/>
      <c r="GE534" s="76"/>
      <c r="GF534" s="76"/>
      <c r="GG534" s="76"/>
      <c r="GH534" s="76"/>
      <c r="GI534" s="76"/>
      <c r="GJ534" s="76"/>
      <c r="GK534" s="76"/>
      <c r="GL534" s="76"/>
      <c r="GM534" s="76"/>
      <c r="GN534" s="76"/>
      <c r="GO534" s="76"/>
      <c r="GP534" s="76"/>
      <c r="GQ534" s="76"/>
      <c r="GR534" s="76"/>
      <c r="GS534" s="76"/>
      <c r="GT534" s="76"/>
      <c r="GU534" s="76"/>
      <c r="GV534" s="76"/>
      <c r="GW534" s="76"/>
      <c r="GX534" s="76"/>
      <c r="GY534" s="76"/>
      <c r="GZ534" s="76"/>
      <c r="HA534" s="76"/>
      <c r="HB534" s="76"/>
      <c r="HC534" s="76"/>
      <c r="HD534" s="76"/>
      <c r="HE534" s="76"/>
      <c r="HF534" s="76"/>
      <c r="HG534" s="76"/>
      <c r="HH534" s="76"/>
      <c r="HI534" s="76"/>
      <c r="HJ534" s="76"/>
      <c r="HK534" s="76"/>
      <c r="HL534" s="76"/>
      <c r="HM534" s="76"/>
      <c r="HN534" s="76"/>
      <c r="HO534" s="76"/>
      <c r="HP534" s="76"/>
      <c r="HQ534" s="76"/>
      <c r="HR534" s="76"/>
      <c r="HS534" s="76"/>
      <c r="HT534" s="76"/>
      <c r="HU534" s="76"/>
      <c r="HV534" s="76"/>
      <c r="HW534" s="76"/>
      <c r="HX534" s="76"/>
      <c r="HY534" s="76"/>
      <c r="HZ534" s="76"/>
      <c r="IA534" s="76"/>
      <c r="IB534" s="76"/>
      <c r="IC534" s="76"/>
      <c r="ID534" s="76"/>
      <c r="IE534" s="76"/>
      <c r="IF534" s="76"/>
      <c r="IG534" s="76"/>
      <c r="IH534" s="76"/>
      <c r="II534" s="76"/>
      <c r="IJ534" s="76"/>
      <c r="IK534" s="76"/>
      <c r="IL534" s="76"/>
      <c r="IM534" s="76"/>
      <c r="IN534" s="76"/>
      <c r="IO534" s="76"/>
      <c r="IP534" s="76"/>
      <c r="IQ534" s="76"/>
      <c r="IR534" s="76"/>
      <c r="IS534" s="76"/>
      <c r="IT534" s="76"/>
      <c r="IU534" s="76"/>
      <c r="IV534" s="76"/>
      <c r="IW534" s="76"/>
      <c r="IX534" s="76"/>
      <c r="IY534" s="76"/>
      <c r="IZ534" s="76"/>
      <c r="JA534" s="76"/>
      <c r="JB534" s="76"/>
      <c r="JC534" s="76"/>
      <c r="JD534" s="76"/>
      <c r="JE534" s="76"/>
      <c r="JF534" s="76"/>
      <c r="JG534" s="76"/>
      <c r="JH534" s="76"/>
      <c r="JI534" s="76"/>
      <c r="JJ534" s="76"/>
      <c r="JK534" s="76"/>
      <c r="JL534" s="76"/>
      <c r="JM534" s="76"/>
      <c r="JN534" s="76"/>
      <c r="JO534" s="76"/>
      <c r="JP534" s="76"/>
      <c r="JQ534" s="76"/>
      <c r="JR534" s="76"/>
      <c r="JS534" s="76"/>
      <c r="JT534" s="76"/>
      <c r="JU534" s="76"/>
      <c r="JV534" s="76"/>
      <c r="JW534" s="76"/>
      <c r="JX534" s="76"/>
      <c r="JY534" s="76"/>
      <c r="JZ534" s="76"/>
      <c r="KA534" s="76"/>
      <c r="KB534" s="76"/>
      <c r="KC534" s="76"/>
      <c r="KD534" s="76"/>
      <c r="KE534" s="76"/>
      <c r="KF534" s="76"/>
      <c r="KG534" s="76"/>
      <c r="KH534" s="76"/>
      <c r="KI534" s="76"/>
      <c r="KJ534" s="76"/>
      <c r="KK534" s="76"/>
      <c r="KL534" s="76"/>
      <c r="KM534" s="76"/>
      <c r="KN534" s="76"/>
      <c r="KO534" s="76"/>
      <c r="KP534" s="76"/>
      <c r="KQ534" s="76"/>
      <c r="KR534" s="76"/>
      <c r="KS534" s="76"/>
      <c r="KT534" s="76"/>
      <c r="KU534" s="76"/>
      <c r="KV534" s="76"/>
      <c r="KW534" s="76"/>
      <c r="KX534" s="76"/>
      <c r="KY534" s="76"/>
      <c r="KZ534" s="76"/>
      <c r="LA534" s="76"/>
      <c r="LB534" s="76"/>
      <c r="LC534" s="76"/>
      <c r="LD534" s="76"/>
      <c r="LE534" s="76"/>
      <c r="LF534" s="76"/>
      <c r="LG534" s="76"/>
      <c r="LH534" s="76"/>
      <c r="LI534" s="76"/>
      <c r="LJ534" s="76"/>
      <c r="LK534" s="76"/>
      <c r="LL534" s="76"/>
      <c r="LM534" s="76"/>
      <c r="LN534" s="76"/>
      <c r="LO534" s="76"/>
      <c r="LP534" s="76"/>
      <c r="LQ534" s="76"/>
      <c r="LR534" s="76"/>
      <c r="LS534" s="76"/>
      <c r="LT534" s="76"/>
      <c r="LU534" s="76"/>
      <c r="LV534" s="76"/>
      <c r="LW534" s="76"/>
      <c r="LX534" s="76"/>
      <c r="LY534" s="76"/>
      <c r="LZ534" s="76"/>
      <c r="MA534" s="76"/>
      <c r="MB534" s="76"/>
      <c r="MC534" s="76"/>
      <c r="MD534" s="76"/>
      <c r="ME534" s="76"/>
      <c r="MF534" s="76"/>
      <c r="MG534" s="76"/>
      <c r="MH534" s="76"/>
      <c r="MI534" s="76"/>
      <c r="MJ534" s="76"/>
      <c r="MK534" s="76"/>
      <c r="ML534" s="76"/>
      <c r="MM534" s="76"/>
      <c r="MN534" s="76"/>
      <c r="MO534" s="76"/>
      <c r="MP534" s="76"/>
      <c r="MQ534" s="76"/>
      <c r="MR534" s="76"/>
      <c r="MS534" s="76"/>
      <c r="MT534" s="76"/>
      <c r="MU534" s="76"/>
      <c r="MV534" s="76"/>
      <c r="MW534" s="76"/>
      <c r="MX534" s="76"/>
      <c r="MY534" s="76"/>
      <c r="MZ534" s="76"/>
      <c r="NA534" s="76"/>
      <c r="NB534" s="76"/>
      <c r="NC534" s="76"/>
      <c r="ND534" s="76"/>
      <c r="NE534" s="76"/>
      <c r="NF534" s="76"/>
      <c r="NG534" s="76"/>
      <c r="NH534" s="76"/>
      <c r="NI534" s="76"/>
      <c r="NJ534" s="76"/>
      <c r="NK534" s="76"/>
      <c r="NL534" s="76"/>
      <c r="NM534" s="76"/>
      <c r="NN534" s="76"/>
    </row>
    <row r="535" spans="1:378">
      <c r="A535" s="15">
        <v>527</v>
      </c>
      <c r="B535" s="121"/>
      <c r="C535" s="44"/>
      <c r="D535" s="43"/>
      <c r="E535" s="41"/>
      <c r="F535" s="41"/>
      <c r="G535" s="107"/>
      <c r="H535" s="42"/>
      <c r="I535" s="87">
        <f>COUNTIF(C$9:C535,C535)</f>
        <v>0</v>
      </c>
      <c r="J535" s="101">
        <f t="shared" si="58"/>
        <v>0</v>
      </c>
      <c r="K535" s="102">
        <f t="shared" si="59"/>
        <v>0</v>
      </c>
      <c r="L535" s="103">
        <f t="shared" si="60"/>
        <v>0</v>
      </c>
      <c r="M535" s="75"/>
      <c r="N535" s="76"/>
      <c r="O535" s="76"/>
      <c r="P535" s="76"/>
      <c r="Q535" s="76"/>
      <c r="R535" s="76"/>
      <c r="S535" s="76"/>
      <c r="T535" s="76"/>
      <c r="U535" s="75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5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  <c r="FC535" s="76"/>
      <c r="FD535" s="76"/>
      <c r="FE535" s="76"/>
      <c r="FF535" s="76"/>
      <c r="FG535" s="76"/>
      <c r="FH535" s="76"/>
      <c r="FI535" s="76"/>
      <c r="FJ535" s="76"/>
      <c r="FK535" s="76"/>
      <c r="FL535" s="76"/>
      <c r="FM535" s="76"/>
      <c r="FN535" s="76"/>
      <c r="FO535" s="76"/>
      <c r="FP535" s="76"/>
      <c r="FQ535" s="76"/>
      <c r="FR535" s="76"/>
      <c r="FS535" s="76"/>
      <c r="FT535" s="76"/>
      <c r="FU535" s="76"/>
      <c r="FV535" s="76"/>
      <c r="FW535" s="76"/>
      <c r="FX535" s="76"/>
      <c r="FY535" s="76"/>
      <c r="FZ535" s="76"/>
      <c r="GA535" s="76"/>
      <c r="GB535" s="76"/>
      <c r="GC535" s="76"/>
      <c r="GD535" s="76"/>
      <c r="GE535" s="76"/>
      <c r="GF535" s="76"/>
      <c r="GG535" s="76"/>
      <c r="GH535" s="76"/>
      <c r="GI535" s="76"/>
      <c r="GJ535" s="76"/>
      <c r="GK535" s="76"/>
      <c r="GL535" s="76"/>
      <c r="GM535" s="76"/>
      <c r="GN535" s="76"/>
      <c r="GO535" s="76"/>
      <c r="GP535" s="76"/>
      <c r="GQ535" s="76"/>
      <c r="GR535" s="76"/>
      <c r="GS535" s="76"/>
      <c r="GT535" s="76"/>
      <c r="GU535" s="76"/>
      <c r="GV535" s="76"/>
      <c r="GW535" s="76"/>
      <c r="GX535" s="76"/>
      <c r="GY535" s="76"/>
      <c r="GZ535" s="76"/>
      <c r="HA535" s="76"/>
      <c r="HB535" s="76"/>
      <c r="HC535" s="76"/>
      <c r="HD535" s="76"/>
      <c r="HE535" s="76"/>
      <c r="HF535" s="76"/>
      <c r="HG535" s="76"/>
      <c r="HH535" s="76"/>
      <c r="HI535" s="76"/>
      <c r="HJ535" s="76"/>
      <c r="HK535" s="76"/>
      <c r="HL535" s="76"/>
      <c r="HM535" s="76"/>
      <c r="HN535" s="76"/>
      <c r="HO535" s="76"/>
      <c r="HP535" s="76"/>
      <c r="HQ535" s="76"/>
      <c r="HR535" s="76"/>
      <c r="HS535" s="76"/>
      <c r="HT535" s="76"/>
      <c r="HU535" s="76"/>
      <c r="HV535" s="76"/>
      <c r="HW535" s="76"/>
      <c r="HX535" s="76"/>
      <c r="HY535" s="76"/>
      <c r="HZ535" s="76"/>
      <c r="IA535" s="76"/>
      <c r="IB535" s="76"/>
      <c r="IC535" s="76"/>
      <c r="ID535" s="76"/>
      <c r="IE535" s="76"/>
      <c r="IF535" s="76"/>
      <c r="IG535" s="76"/>
      <c r="IH535" s="76"/>
      <c r="II535" s="76"/>
      <c r="IJ535" s="76"/>
      <c r="IK535" s="76"/>
      <c r="IL535" s="76"/>
      <c r="IM535" s="76"/>
      <c r="IN535" s="76"/>
      <c r="IO535" s="76"/>
      <c r="IP535" s="76"/>
      <c r="IQ535" s="76"/>
      <c r="IR535" s="76"/>
      <c r="IS535" s="76"/>
      <c r="IT535" s="76"/>
      <c r="IU535" s="76"/>
      <c r="IV535" s="76"/>
      <c r="IW535" s="76"/>
      <c r="IX535" s="76"/>
      <c r="IY535" s="76"/>
      <c r="IZ535" s="76"/>
      <c r="JA535" s="76"/>
      <c r="JB535" s="76"/>
      <c r="JC535" s="76"/>
      <c r="JD535" s="76"/>
      <c r="JE535" s="76"/>
      <c r="JF535" s="76"/>
      <c r="JG535" s="76"/>
      <c r="JH535" s="76"/>
      <c r="JI535" s="76"/>
      <c r="JJ535" s="76"/>
      <c r="JK535" s="76"/>
      <c r="JL535" s="76"/>
      <c r="JM535" s="76"/>
      <c r="JN535" s="76"/>
      <c r="JO535" s="76"/>
      <c r="JP535" s="76"/>
      <c r="JQ535" s="76"/>
      <c r="JR535" s="76"/>
      <c r="JS535" s="76"/>
      <c r="JT535" s="76"/>
      <c r="JU535" s="76"/>
      <c r="JV535" s="76"/>
      <c r="JW535" s="76"/>
      <c r="JX535" s="76"/>
      <c r="JY535" s="76"/>
      <c r="JZ535" s="76"/>
      <c r="KA535" s="76"/>
      <c r="KB535" s="76"/>
      <c r="KC535" s="76"/>
      <c r="KD535" s="76"/>
      <c r="KE535" s="76"/>
      <c r="KF535" s="76"/>
      <c r="KG535" s="76"/>
      <c r="KH535" s="76"/>
      <c r="KI535" s="76"/>
      <c r="KJ535" s="76"/>
      <c r="KK535" s="76"/>
      <c r="KL535" s="76"/>
      <c r="KM535" s="76"/>
      <c r="KN535" s="76"/>
      <c r="KO535" s="76"/>
      <c r="KP535" s="76"/>
      <c r="KQ535" s="76"/>
      <c r="KR535" s="76"/>
      <c r="KS535" s="76"/>
      <c r="KT535" s="76"/>
      <c r="KU535" s="76"/>
      <c r="KV535" s="76"/>
      <c r="KW535" s="76"/>
      <c r="KX535" s="76"/>
      <c r="KY535" s="76"/>
      <c r="KZ535" s="76"/>
      <c r="LA535" s="76"/>
      <c r="LB535" s="76"/>
      <c r="LC535" s="76"/>
      <c r="LD535" s="76"/>
      <c r="LE535" s="76"/>
      <c r="LF535" s="76"/>
      <c r="LG535" s="76"/>
      <c r="LH535" s="76"/>
      <c r="LI535" s="76"/>
      <c r="LJ535" s="76"/>
      <c r="LK535" s="76"/>
      <c r="LL535" s="76"/>
      <c r="LM535" s="76"/>
      <c r="LN535" s="76"/>
      <c r="LO535" s="76"/>
      <c r="LP535" s="76"/>
      <c r="LQ535" s="76"/>
      <c r="LR535" s="76"/>
      <c r="LS535" s="76"/>
      <c r="LT535" s="76"/>
      <c r="LU535" s="76"/>
      <c r="LV535" s="76"/>
      <c r="LW535" s="76"/>
      <c r="LX535" s="76"/>
      <c r="LY535" s="76"/>
      <c r="LZ535" s="76"/>
      <c r="MA535" s="76"/>
      <c r="MB535" s="76"/>
      <c r="MC535" s="76"/>
      <c r="MD535" s="76"/>
      <c r="ME535" s="76"/>
      <c r="MF535" s="76"/>
      <c r="MG535" s="76"/>
      <c r="MH535" s="76"/>
      <c r="MI535" s="76"/>
      <c r="MJ535" s="76"/>
      <c r="MK535" s="76"/>
      <c r="ML535" s="76"/>
      <c r="MM535" s="76"/>
      <c r="MN535" s="76"/>
      <c r="MO535" s="76"/>
      <c r="MP535" s="76"/>
      <c r="MQ535" s="76"/>
      <c r="MR535" s="76"/>
      <c r="MS535" s="76"/>
      <c r="MT535" s="76"/>
      <c r="MU535" s="76"/>
      <c r="MV535" s="76"/>
      <c r="MW535" s="76"/>
      <c r="MX535" s="76"/>
      <c r="MY535" s="76"/>
      <c r="MZ535" s="76"/>
      <c r="NA535" s="76"/>
      <c r="NB535" s="76"/>
      <c r="NC535" s="76"/>
      <c r="ND535" s="76"/>
      <c r="NE535" s="76"/>
      <c r="NF535" s="76"/>
      <c r="NG535" s="76"/>
      <c r="NH535" s="76"/>
      <c r="NI535" s="76"/>
      <c r="NJ535" s="76"/>
      <c r="NK535" s="76"/>
      <c r="NL535" s="76"/>
      <c r="NM535" s="76"/>
      <c r="NN535" s="76"/>
    </row>
    <row r="536" spans="1:378">
      <c r="A536" s="15">
        <v>528</v>
      </c>
      <c r="B536" s="121"/>
      <c r="C536" s="44"/>
      <c r="D536" s="43"/>
      <c r="E536" s="41"/>
      <c r="F536" s="41"/>
      <c r="G536" s="107"/>
      <c r="H536" s="42"/>
      <c r="I536" s="87">
        <f>COUNTIF(C$9:C536,C536)</f>
        <v>0</v>
      </c>
      <c r="J536" s="101">
        <f t="shared" si="58"/>
        <v>0</v>
      </c>
      <c r="K536" s="102">
        <f t="shared" si="59"/>
        <v>0</v>
      </c>
      <c r="L536" s="103">
        <f t="shared" si="60"/>
        <v>0</v>
      </c>
      <c r="M536" s="75"/>
      <c r="N536" s="76"/>
      <c r="O536" s="76"/>
      <c r="P536" s="76"/>
      <c r="Q536" s="76"/>
      <c r="R536" s="76"/>
      <c r="S536" s="76"/>
      <c r="T536" s="76"/>
      <c r="U536" s="75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5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  <c r="FC536" s="76"/>
      <c r="FD536" s="76"/>
      <c r="FE536" s="76"/>
      <c r="FF536" s="76"/>
      <c r="FG536" s="76"/>
      <c r="FH536" s="76"/>
      <c r="FI536" s="76"/>
      <c r="FJ536" s="76"/>
      <c r="FK536" s="76"/>
      <c r="FL536" s="76"/>
      <c r="FM536" s="76"/>
      <c r="FN536" s="76"/>
      <c r="FO536" s="76"/>
      <c r="FP536" s="76"/>
      <c r="FQ536" s="76"/>
      <c r="FR536" s="76"/>
      <c r="FS536" s="76"/>
      <c r="FT536" s="76"/>
      <c r="FU536" s="76"/>
      <c r="FV536" s="76"/>
      <c r="FW536" s="76"/>
      <c r="FX536" s="76"/>
      <c r="FY536" s="76"/>
      <c r="FZ536" s="76"/>
      <c r="GA536" s="76"/>
      <c r="GB536" s="76"/>
      <c r="GC536" s="76"/>
      <c r="GD536" s="76"/>
      <c r="GE536" s="76"/>
      <c r="GF536" s="76"/>
      <c r="GG536" s="76"/>
      <c r="GH536" s="76"/>
      <c r="GI536" s="76"/>
      <c r="GJ536" s="76"/>
      <c r="GK536" s="76"/>
      <c r="GL536" s="76"/>
      <c r="GM536" s="76"/>
      <c r="GN536" s="76"/>
      <c r="GO536" s="76"/>
      <c r="GP536" s="76"/>
      <c r="GQ536" s="76"/>
      <c r="GR536" s="76"/>
      <c r="GS536" s="76"/>
      <c r="GT536" s="76"/>
      <c r="GU536" s="76"/>
      <c r="GV536" s="76"/>
      <c r="GW536" s="76"/>
      <c r="GX536" s="76"/>
      <c r="GY536" s="76"/>
      <c r="GZ536" s="76"/>
      <c r="HA536" s="76"/>
      <c r="HB536" s="76"/>
      <c r="HC536" s="76"/>
      <c r="HD536" s="76"/>
      <c r="HE536" s="76"/>
      <c r="HF536" s="76"/>
      <c r="HG536" s="76"/>
      <c r="HH536" s="76"/>
      <c r="HI536" s="76"/>
      <c r="HJ536" s="76"/>
      <c r="HK536" s="76"/>
      <c r="HL536" s="76"/>
      <c r="HM536" s="76"/>
      <c r="HN536" s="76"/>
      <c r="HO536" s="76"/>
      <c r="HP536" s="76"/>
      <c r="HQ536" s="76"/>
      <c r="HR536" s="76"/>
      <c r="HS536" s="76"/>
      <c r="HT536" s="76"/>
      <c r="HU536" s="76"/>
      <c r="HV536" s="76"/>
      <c r="HW536" s="76"/>
      <c r="HX536" s="76"/>
      <c r="HY536" s="76"/>
      <c r="HZ536" s="76"/>
      <c r="IA536" s="76"/>
      <c r="IB536" s="76"/>
      <c r="IC536" s="76"/>
      <c r="ID536" s="76"/>
      <c r="IE536" s="76"/>
      <c r="IF536" s="76"/>
      <c r="IG536" s="76"/>
      <c r="IH536" s="76"/>
      <c r="II536" s="76"/>
      <c r="IJ536" s="76"/>
      <c r="IK536" s="76"/>
      <c r="IL536" s="76"/>
      <c r="IM536" s="76"/>
      <c r="IN536" s="76"/>
      <c r="IO536" s="76"/>
      <c r="IP536" s="76"/>
      <c r="IQ536" s="76"/>
      <c r="IR536" s="76"/>
      <c r="IS536" s="76"/>
      <c r="IT536" s="76"/>
      <c r="IU536" s="76"/>
      <c r="IV536" s="76"/>
      <c r="IW536" s="76"/>
      <c r="IX536" s="76"/>
      <c r="IY536" s="76"/>
      <c r="IZ536" s="76"/>
      <c r="JA536" s="76"/>
      <c r="JB536" s="76"/>
      <c r="JC536" s="76"/>
      <c r="JD536" s="76"/>
      <c r="JE536" s="76"/>
      <c r="JF536" s="76"/>
      <c r="JG536" s="76"/>
      <c r="JH536" s="76"/>
      <c r="JI536" s="76"/>
      <c r="JJ536" s="76"/>
      <c r="JK536" s="76"/>
      <c r="JL536" s="76"/>
      <c r="JM536" s="76"/>
      <c r="JN536" s="76"/>
      <c r="JO536" s="76"/>
      <c r="JP536" s="76"/>
      <c r="JQ536" s="76"/>
      <c r="JR536" s="76"/>
      <c r="JS536" s="76"/>
      <c r="JT536" s="76"/>
      <c r="JU536" s="76"/>
      <c r="JV536" s="76"/>
      <c r="JW536" s="76"/>
      <c r="JX536" s="76"/>
      <c r="JY536" s="76"/>
      <c r="JZ536" s="76"/>
      <c r="KA536" s="76"/>
      <c r="KB536" s="76"/>
      <c r="KC536" s="76"/>
      <c r="KD536" s="76"/>
      <c r="KE536" s="76"/>
      <c r="KF536" s="76"/>
      <c r="KG536" s="76"/>
      <c r="KH536" s="76"/>
      <c r="KI536" s="76"/>
      <c r="KJ536" s="76"/>
      <c r="KK536" s="76"/>
      <c r="KL536" s="76"/>
      <c r="KM536" s="76"/>
      <c r="KN536" s="76"/>
      <c r="KO536" s="76"/>
      <c r="KP536" s="76"/>
      <c r="KQ536" s="76"/>
      <c r="KR536" s="76"/>
      <c r="KS536" s="76"/>
      <c r="KT536" s="76"/>
      <c r="KU536" s="76"/>
      <c r="KV536" s="76"/>
      <c r="KW536" s="76"/>
      <c r="KX536" s="76"/>
      <c r="KY536" s="76"/>
      <c r="KZ536" s="76"/>
      <c r="LA536" s="76"/>
      <c r="LB536" s="76"/>
      <c r="LC536" s="76"/>
      <c r="LD536" s="76"/>
      <c r="LE536" s="76"/>
      <c r="LF536" s="76"/>
      <c r="LG536" s="76"/>
      <c r="LH536" s="76"/>
      <c r="LI536" s="76"/>
      <c r="LJ536" s="76"/>
      <c r="LK536" s="76"/>
      <c r="LL536" s="76"/>
      <c r="LM536" s="76"/>
      <c r="LN536" s="76"/>
      <c r="LO536" s="76"/>
      <c r="LP536" s="76"/>
      <c r="LQ536" s="76"/>
      <c r="LR536" s="76"/>
      <c r="LS536" s="76"/>
      <c r="LT536" s="76"/>
      <c r="LU536" s="76"/>
      <c r="LV536" s="76"/>
      <c r="LW536" s="76"/>
      <c r="LX536" s="76"/>
      <c r="LY536" s="76"/>
      <c r="LZ536" s="76"/>
      <c r="MA536" s="76"/>
      <c r="MB536" s="76"/>
      <c r="MC536" s="76"/>
      <c r="MD536" s="76"/>
      <c r="ME536" s="76"/>
      <c r="MF536" s="76"/>
      <c r="MG536" s="76"/>
      <c r="MH536" s="76"/>
      <c r="MI536" s="76"/>
      <c r="MJ536" s="76"/>
      <c r="MK536" s="76"/>
      <c r="ML536" s="76"/>
      <c r="MM536" s="76"/>
      <c r="MN536" s="76"/>
      <c r="MO536" s="76"/>
      <c r="MP536" s="76"/>
      <c r="MQ536" s="76"/>
      <c r="MR536" s="76"/>
      <c r="MS536" s="76"/>
      <c r="MT536" s="76"/>
      <c r="MU536" s="76"/>
      <c r="MV536" s="76"/>
      <c r="MW536" s="76"/>
      <c r="MX536" s="76"/>
      <c r="MY536" s="76"/>
      <c r="MZ536" s="76"/>
      <c r="NA536" s="76"/>
      <c r="NB536" s="76"/>
      <c r="NC536" s="76"/>
      <c r="ND536" s="76"/>
      <c r="NE536" s="76"/>
      <c r="NF536" s="76"/>
      <c r="NG536" s="76"/>
      <c r="NH536" s="76"/>
      <c r="NI536" s="76"/>
      <c r="NJ536" s="76"/>
      <c r="NK536" s="76"/>
      <c r="NL536" s="76"/>
      <c r="NM536" s="76"/>
      <c r="NN536" s="76"/>
    </row>
    <row r="537" spans="1:378">
      <c r="A537" s="15">
        <v>529</v>
      </c>
      <c r="B537" s="121"/>
      <c r="C537" s="44"/>
      <c r="D537" s="43"/>
      <c r="E537" s="41"/>
      <c r="F537" s="41"/>
      <c r="G537" s="107"/>
      <c r="H537" s="42"/>
      <c r="I537" s="87">
        <f>COUNTIF(C$9:C537,C537)</f>
        <v>0</v>
      </c>
      <c r="J537" s="101">
        <f t="shared" si="58"/>
        <v>0</v>
      </c>
      <c r="K537" s="102">
        <f t="shared" si="59"/>
        <v>0</v>
      </c>
      <c r="L537" s="103">
        <f t="shared" si="60"/>
        <v>0</v>
      </c>
      <c r="M537" s="75"/>
      <c r="N537" s="76"/>
      <c r="O537" s="76"/>
      <c r="P537" s="76"/>
      <c r="Q537" s="76"/>
      <c r="R537" s="76"/>
      <c r="S537" s="76"/>
      <c r="T537" s="76"/>
      <c r="U537" s="75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5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  <c r="FC537" s="76"/>
      <c r="FD537" s="76"/>
      <c r="FE537" s="76"/>
      <c r="FF537" s="76"/>
      <c r="FG537" s="76"/>
      <c r="FH537" s="76"/>
      <c r="FI537" s="76"/>
      <c r="FJ537" s="76"/>
      <c r="FK537" s="76"/>
      <c r="FL537" s="76"/>
      <c r="FM537" s="76"/>
      <c r="FN537" s="76"/>
      <c r="FO537" s="76"/>
      <c r="FP537" s="76"/>
      <c r="FQ537" s="76"/>
      <c r="FR537" s="76"/>
      <c r="FS537" s="76"/>
      <c r="FT537" s="76"/>
      <c r="FU537" s="76"/>
      <c r="FV537" s="76"/>
      <c r="FW537" s="76"/>
      <c r="FX537" s="76"/>
      <c r="FY537" s="76"/>
      <c r="FZ537" s="76"/>
      <c r="GA537" s="76"/>
      <c r="GB537" s="76"/>
      <c r="GC537" s="76"/>
      <c r="GD537" s="76"/>
      <c r="GE537" s="76"/>
      <c r="GF537" s="76"/>
      <c r="GG537" s="76"/>
      <c r="GH537" s="76"/>
      <c r="GI537" s="76"/>
      <c r="GJ537" s="76"/>
      <c r="GK537" s="76"/>
      <c r="GL537" s="76"/>
      <c r="GM537" s="76"/>
      <c r="GN537" s="76"/>
      <c r="GO537" s="76"/>
      <c r="GP537" s="76"/>
      <c r="GQ537" s="76"/>
      <c r="GR537" s="76"/>
      <c r="GS537" s="76"/>
      <c r="GT537" s="76"/>
      <c r="GU537" s="76"/>
      <c r="GV537" s="76"/>
      <c r="GW537" s="76"/>
      <c r="GX537" s="76"/>
      <c r="GY537" s="76"/>
      <c r="GZ537" s="76"/>
      <c r="HA537" s="76"/>
      <c r="HB537" s="76"/>
      <c r="HC537" s="76"/>
      <c r="HD537" s="76"/>
      <c r="HE537" s="76"/>
      <c r="HF537" s="76"/>
      <c r="HG537" s="76"/>
      <c r="HH537" s="76"/>
      <c r="HI537" s="76"/>
      <c r="HJ537" s="76"/>
      <c r="HK537" s="76"/>
      <c r="HL537" s="76"/>
      <c r="HM537" s="76"/>
      <c r="HN537" s="76"/>
      <c r="HO537" s="76"/>
      <c r="HP537" s="76"/>
      <c r="HQ537" s="76"/>
      <c r="HR537" s="76"/>
      <c r="HS537" s="76"/>
      <c r="HT537" s="76"/>
      <c r="HU537" s="76"/>
      <c r="HV537" s="76"/>
      <c r="HW537" s="76"/>
      <c r="HX537" s="76"/>
      <c r="HY537" s="76"/>
      <c r="HZ537" s="76"/>
      <c r="IA537" s="76"/>
      <c r="IB537" s="76"/>
      <c r="IC537" s="76"/>
      <c r="ID537" s="76"/>
      <c r="IE537" s="76"/>
      <c r="IF537" s="76"/>
      <c r="IG537" s="76"/>
      <c r="IH537" s="76"/>
      <c r="II537" s="76"/>
      <c r="IJ537" s="76"/>
      <c r="IK537" s="76"/>
      <c r="IL537" s="76"/>
      <c r="IM537" s="76"/>
      <c r="IN537" s="76"/>
      <c r="IO537" s="76"/>
      <c r="IP537" s="76"/>
      <c r="IQ537" s="76"/>
      <c r="IR537" s="76"/>
      <c r="IS537" s="76"/>
      <c r="IT537" s="76"/>
      <c r="IU537" s="76"/>
      <c r="IV537" s="76"/>
      <c r="IW537" s="76"/>
      <c r="IX537" s="76"/>
      <c r="IY537" s="76"/>
      <c r="IZ537" s="76"/>
      <c r="JA537" s="76"/>
      <c r="JB537" s="76"/>
      <c r="JC537" s="76"/>
      <c r="JD537" s="76"/>
      <c r="JE537" s="76"/>
      <c r="JF537" s="76"/>
      <c r="JG537" s="76"/>
      <c r="JH537" s="76"/>
      <c r="JI537" s="76"/>
      <c r="JJ537" s="76"/>
      <c r="JK537" s="76"/>
      <c r="JL537" s="76"/>
      <c r="JM537" s="76"/>
      <c r="JN537" s="76"/>
      <c r="JO537" s="76"/>
      <c r="JP537" s="76"/>
      <c r="JQ537" s="76"/>
      <c r="JR537" s="76"/>
      <c r="JS537" s="76"/>
      <c r="JT537" s="76"/>
      <c r="JU537" s="76"/>
      <c r="JV537" s="76"/>
      <c r="JW537" s="76"/>
      <c r="JX537" s="76"/>
      <c r="JY537" s="76"/>
      <c r="JZ537" s="76"/>
      <c r="KA537" s="76"/>
      <c r="KB537" s="76"/>
      <c r="KC537" s="76"/>
      <c r="KD537" s="76"/>
      <c r="KE537" s="76"/>
      <c r="KF537" s="76"/>
      <c r="KG537" s="76"/>
      <c r="KH537" s="76"/>
      <c r="KI537" s="76"/>
      <c r="KJ537" s="76"/>
      <c r="KK537" s="76"/>
      <c r="KL537" s="76"/>
      <c r="KM537" s="76"/>
      <c r="KN537" s="76"/>
      <c r="KO537" s="76"/>
      <c r="KP537" s="76"/>
      <c r="KQ537" s="76"/>
      <c r="KR537" s="76"/>
      <c r="KS537" s="76"/>
      <c r="KT537" s="76"/>
      <c r="KU537" s="76"/>
      <c r="KV537" s="76"/>
      <c r="KW537" s="76"/>
      <c r="KX537" s="76"/>
      <c r="KY537" s="76"/>
      <c r="KZ537" s="76"/>
      <c r="LA537" s="76"/>
      <c r="LB537" s="76"/>
      <c r="LC537" s="76"/>
      <c r="LD537" s="76"/>
      <c r="LE537" s="76"/>
      <c r="LF537" s="76"/>
      <c r="LG537" s="76"/>
      <c r="LH537" s="76"/>
      <c r="LI537" s="76"/>
      <c r="LJ537" s="76"/>
      <c r="LK537" s="76"/>
      <c r="LL537" s="76"/>
      <c r="LM537" s="76"/>
      <c r="LN537" s="76"/>
      <c r="LO537" s="76"/>
      <c r="LP537" s="76"/>
      <c r="LQ537" s="76"/>
      <c r="LR537" s="76"/>
      <c r="LS537" s="76"/>
      <c r="LT537" s="76"/>
      <c r="LU537" s="76"/>
      <c r="LV537" s="76"/>
      <c r="LW537" s="76"/>
      <c r="LX537" s="76"/>
      <c r="LY537" s="76"/>
      <c r="LZ537" s="76"/>
      <c r="MA537" s="76"/>
      <c r="MB537" s="76"/>
      <c r="MC537" s="76"/>
      <c r="MD537" s="76"/>
      <c r="ME537" s="76"/>
      <c r="MF537" s="76"/>
      <c r="MG537" s="76"/>
      <c r="MH537" s="76"/>
      <c r="MI537" s="76"/>
      <c r="MJ537" s="76"/>
      <c r="MK537" s="76"/>
      <c r="ML537" s="76"/>
      <c r="MM537" s="76"/>
      <c r="MN537" s="76"/>
      <c r="MO537" s="76"/>
      <c r="MP537" s="76"/>
      <c r="MQ537" s="76"/>
      <c r="MR537" s="76"/>
      <c r="MS537" s="76"/>
      <c r="MT537" s="76"/>
      <c r="MU537" s="76"/>
      <c r="MV537" s="76"/>
      <c r="MW537" s="76"/>
      <c r="MX537" s="76"/>
      <c r="MY537" s="76"/>
      <c r="MZ537" s="76"/>
      <c r="NA537" s="76"/>
      <c r="NB537" s="76"/>
      <c r="NC537" s="76"/>
      <c r="ND537" s="76"/>
      <c r="NE537" s="76"/>
      <c r="NF537" s="76"/>
      <c r="NG537" s="76"/>
      <c r="NH537" s="76"/>
      <c r="NI537" s="76"/>
      <c r="NJ537" s="76"/>
      <c r="NK537" s="76"/>
      <c r="NL537" s="76"/>
      <c r="NM537" s="76"/>
      <c r="NN537" s="76"/>
    </row>
    <row r="538" spans="1:378">
      <c r="A538" s="15">
        <v>530</v>
      </c>
      <c r="B538" s="121"/>
      <c r="C538" s="44"/>
      <c r="D538" s="43"/>
      <c r="E538" s="41"/>
      <c r="F538" s="41"/>
      <c r="G538" s="107"/>
      <c r="H538" s="42"/>
      <c r="I538" s="87">
        <f>COUNTIF(C$9:C538,C538)</f>
        <v>0</v>
      </c>
      <c r="J538" s="101">
        <f t="shared" si="58"/>
        <v>0</v>
      </c>
      <c r="K538" s="102">
        <f t="shared" si="59"/>
        <v>0</v>
      </c>
      <c r="L538" s="103">
        <f t="shared" si="60"/>
        <v>0</v>
      </c>
      <c r="M538" s="75"/>
      <c r="N538" s="76"/>
      <c r="O538" s="76"/>
      <c r="P538" s="76"/>
      <c r="Q538" s="76"/>
      <c r="R538" s="76"/>
      <c r="S538" s="76"/>
      <c r="T538" s="76"/>
      <c r="U538" s="75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5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  <c r="FC538" s="76"/>
      <c r="FD538" s="76"/>
      <c r="FE538" s="76"/>
      <c r="FF538" s="76"/>
      <c r="FG538" s="76"/>
      <c r="FH538" s="76"/>
      <c r="FI538" s="76"/>
      <c r="FJ538" s="76"/>
      <c r="FK538" s="76"/>
      <c r="FL538" s="76"/>
      <c r="FM538" s="76"/>
      <c r="FN538" s="76"/>
      <c r="FO538" s="76"/>
      <c r="FP538" s="76"/>
      <c r="FQ538" s="76"/>
      <c r="FR538" s="76"/>
      <c r="FS538" s="76"/>
      <c r="FT538" s="76"/>
      <c r="FU538" s="76"/>
      <c r="FV538" s="76"/>
      <c r="FW538" s="76"/>
      <c r="FX538" s="76"/>
      <c r="FY538" s="76"/>
      <c r="FZ538" s="76"/>
      <c r="GA538" s="76"/>
      <c r="GB538" s="76"/>
      <c r="GC538" s="76"/>
      <c r="GD538" s="76"/>
      <c r="GE538" s="76"/>
      <c r="GF538" s="76"/>
      <c r="GG538" s="76"/>
      <c r="GH538" s="76"/>
      <c r="GI538" s="76"/>
      <c r="GJ538" s="76"/>
      <c r="GK538" s="76"/>
      <c r="GL538" s="76"/>
      <c r="GM538" s="76"/>
      <c r="GN538" s="76"/>
      <c r="GO538" s="76"/>
      <c r="GP538" s="76"/>
      <c r="GQ538" s="76"/>
      <c r="GR538" s="76"/>
      <c r="GS538" s="76"/>
      <c r="GT538" s="76"/>
      <c r="GU538" s="76"/>
      <c r="GV538" s="76"/>
      <c r="GW538" s="76"/>
      <c r="GX538" s="76"/>
      <c r="GY538" s="76"/>
      <c r="GZ538" s="76"/>
      <c r="HA538" s="76"/>
      <c r="HB538" s="76"/>
      <c r="HC538" s="76"/>
      <c r="HD538" s="76"/>
      <c r="HE538" s="76"/>
      <c r="HF538" s="76"/>
      <c r="HG538" s="76"/>
      <c r="HH538" s="76"/>
      <c r="HI538" s="76"/>
      <c r="HJ538" s="76"/>
      <c r="HK538" s="76"/>
      <c r="HL538" s="76"/>
      <c r="HM538" s="76"/>
      <c r="HN538" s="76"/>
      <c r="HO538" s="76"/>
      <c r="HP538" s="76"/>
      <c r="HQ538" s="76"/>
      <c r="HR538" s="76"/>
      <c r="HS538" s="76"/>
      <c r="HT538" s="76"/>
      <c r="HU538" s="76"/>
      <c r="HV538" s="76"/>
      <c r="HW538" s="76"/>
      <c r="HX538" s="76"/>
      <c r="HY538" s="76"/>
      <c r="HZ538" s="76"/>
      <c r="IA538" s="76"/>
      <c r="IB538" s="76"/>
      <c r="IC538" s="76"/>
      <c r="ID538" s="76"/>
      <c r="IE538" s="76"/>
      <c r="IF538" s="76"/>
      <c r="IG538" s="76"/>
      <c r="IH538" s="76"/>
      <c r="II538" s="76"/>
      <c r="IJ538" s="76"/>
      <c r="IK538" s="76"/>
      <c r="IL538" s="76"/>
      <c r="IM538" s="76"/>
      <c r="IN538" s="76"/>
      <c r="IO538" s="76"/>
      <c r="IP538" s="76"/>
      <c r="IQ538" s="76"/>
      <c r="IR538" s="76"/>
      <c r="IS538" s="76"/>
      <c r="IT538" s="76"/>
      <c r="IU538" s="76"/>
      <c r="IV538" s="76"/>
      <c r="IW538" s="76"/>
      <c r="IX538" s="76"/>
      <c r="IY538" s="76"/>
      <c r="IZ538" s="76"/>
      <c r="JA538" s="76"/>
      <c r="JB538" s="76"/>
      <c r="JC538" s="76"/>
      <c r="JD538" s="76"/>
      <c r="JE538" s="76"/>
      <c r="JF538" s="76"/>
      <c r="JG538" s="76"/>
      <c r="JH538" s="76"/>
      <c r="JI538" s="76"/>
      <c r="JJ538" s="76"/>
      <c r="JK538" s="76"/>
      <c r="JL538" s="76"/>
      <c r="JM538" s="76"/>
      <c r="JN538" s="76"/>
      <c r="JO538" s="76"/>
      <c r="JP538" s="76"/>
      <c r="JQ538" s="76"/>
      <c r="JR538" s="76"/>
      <c r="JS538" s="76"/>
      <c r="JT538" s="76"/>
      <c r="JU538" s="76"/>
      <c r="JV538" s="76"/>
      <c r="JW538" s="76"/>
      <c r="JX538" s="76"/>
      <c r="JY538" s="76"/>
      <c r="JZ538" s="76"/>
      <c r="KA538" s="76"/>
      <c r="KB538" s="76"/>
      <c r="KC538" s="76"/>
      <c r="KD538" s="76"/>
      <c r="KE538" s="76"/>
      <c r="KF538" s="76"/>
      <c r="KG538" s="76"/>
      <c r="KH538" s="76"/>
      <c r="KI538" s="76"/>
      <c r="KJ538" s="76"/>
      <c r="KK538" s="76"/>
      <c r="KL538" s="76"/>
      <c r="KM538" s="76"/>
      <c r="KN538" s="76"/>
      <c r="KO538" s="76"/>
      <c r="KP538" s="76"/>
      <c r="KQ538" s="76"/>
      <c r="KR538" s="76"/>
      <c r="KS538" s="76"/>
      <c r="KT538" s="76"/>
      <c r="KU538" s="76"/>
      <c r="KV538" s="76"/>
      <c r="KW538" s="76"/>
      <c r="KX538" s="76"/>
      <c r="KY538" s="76"/>
      <c r="KZ538" s="76"/>
      <c r="LA538" s="76"/>
      <c r="LB538" s="76"/>
      <c r="LC538" s="76"/>
      <c r="LD538" s="76"/>
      <c r="LE538" s="76"/>
      <c r="LF538" s="76"/>
      <c r="LG538" s="76"/>
      <c r="LH538" s="76"/>
      <c r="LI538" s="76"/>
      <c r="LJ538" s="76"/>
      <c r="LK538" s="76"/>
      <c r="LL538" s="76"/>
      <c r="LM538" s="76"/>
      <c r="LN538" s="76"/>
      <c r="LO538" s="76"/>
      <c r="LP538" s="76"/>
      <c r="LQ538" s="76"/>
      <c r="LR538" s="76"/>
      <c r="LS538" s="76"/>
      <c r="LT538" s="76"/>
      <c r="LU538" s="76"/>
      <c r="LV538" s="76"/>
      <c r="LW538" s="76"/>
      <c r="LX538" s="76"/>
      <c r="LY538" s="76"/>
      <c r="LZ538" s="76"/>
      <c r="MA538" s="76"/>
      <c r="MB538" s="76"/>
      <c r="MC538" s="76"/>
      <c r="MD538" s="76"/>
      <c r="ME538" s="76"/>
      <c r="MF538" s="76"/>
      <c r="MG538" s="76"/>
      <c r="MH538" s="76"/>
      <c r="MI538" s="76"/>
      <c r="MJ538" s="76"/>
      <c r="MK538" s="76"/>
      <c r="ML538" s="76"/>
      <c r="MM538" s="76"/>
      <c r="MN538" s="76"/>
      <c r="MO538" s="76"/>
      <c r="MP538" s="76"/>
      <c r="MQ538" s="76"/>
      <c r="MR538" s="76"/>
      <c r="MS538" s="76"/>
      <c r="MT538" s="76"/>
      <c r="MU538" s="76"/>
      <c r="MV538" s="76"/>
      <c r="MW538" s="76"/>
      <c r="MX538" s="76"/>
      <c r="MY538" s="76"/>
      <c r="MZ538" s="76"/>
      <c r="NA538" s="76"/>
      <c r="NB538" s="76"/>
      <c r="NC538" s="76"/>
      <c r="ND538" s="76"/>
      <c r="NE538" s="76"/>
      <c r="NF538" s="76"/>
      <c r="NG538" s="76"/>
      <c r="NH538" s="76"/>
      <c r="NI538" s="76"/>
      <c r="NJ538" s="76"/>
      <c r="NK538" s="76"/>
      <c r="NL538" s="76"/>
      <c r="NM538" s="76"/>
      <c r="NN538" s="76"/>
    </row>
    <row r="539" spans="1:378">
      <c r="A539" s="15">
        <v>531</v>
      </c>
      <c r="B539" s="121"/>
      <c r="C539" s="44"/>
      <c r="D539" s="43"/>
      <c r="E539" s="41"/>
      <c r="F539" s="41"/>
      <c r="G539" s="107"/>
      <c r="H539" s="42"/>
      <c r="I539" s="87">
        <f>COUNTIF(C$9:C539,C539)</f>
        <v>0</v>
      </c>
      <c r="J539" s="101">
        <f t="shared" si="58"/>
        <v>0</v>
      </c>
      <c r="K539" s="102">
        <f t="shared" si="59"/>
        <v>0</v>
      </c>
      <c r="L539" s="103">
        <f t="shared" si="60"/>
        <v>0</v>
      </c>
      <c r="M539" s="75"/>
      <c r="N539" s="76"/>
      <c r="O539" s="76"/>
      <c r="P539" s="76"/>
      <c r="Q539" s="76"/>
      <c r="R539" s="76"/>
      <c r="S539" s="76"/>
      <c r="T539" s="76"/>
      <c r="U539" s="75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5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  <c r="IF539" s="76"/>
      <c r="IG539" s="76"/>
      <c r="IH539" s="76"/>
      <c r="II539" s="76"/>
      <c r="IJ539" s="76"/>
      <c r="IK539" s="76"/>
      <c r="IL539" s="76"/>
      <c r="IM539" s="76"/>
      <c r="IN539" s="76"/>
      <c r="IO539" s="76"/>
      <c r="IP539" s="76"/>
      <c r="IQ539" s="76"/>
      <c r="IR539" s="76"/>
      <c r="IS539" s="76"/>
      <c r="IT539" s="76"/>
      <c r="IU539" s="76"/>
      <c r="IV539" s="76"/>
      <c r="IW539" s="76"/>
      <c r="IX539" s="76"/>
      <c r="IY539" s="76"/>
      <c r="IZ539" s="76"/>
      <c r="JA539" s="76"/>
      <c r="JB539" s="76"/>
      <c r="JC539" s="76"/>
      <c r="JD539" s="76"/>
      <c r="JE539" s="76"/>
      <c r="JF539" s="76"/>
      <c r="JG539" s="76"/>
      <c r="JH539" s="76"/>
      <c r="JI539" s="76"/>
      <c r="JJ539" s="76"/>
      <c r="JK539" s="76"/>
      <c r="JL539" s="76"/>
      <c r="JM539" s="76"/>
      <c r="JN539" s="76"/>
      <c r="JO539" s="76"/>
      <c r="JP539" s="76"/>
      <c r="JQ539" s="76"/>
      <c r="JR539" s="76"/>
      <c r="JS539" s="76"/>
      <c r="JT539" s="76"/>
      <c r="JU539" s="76"/>
      <c r="JV539" s="76"/>
      <c r="JW539" s="76"/>
      <c r="JX539" s="76"/>
      <c r="JY539" s="76"/>
      <c r="JZ539" s="76"/>
      <c r="KA539" s="76"/>
      <c r="KB539" s="76"/>
      <c r="KC539" s="76"/>
      <c r="KD539" s="76"/>
      <c r="KE539" s="76"/>
      <c r="KF539" s="76"/>
      <c r="KG539" s="76"/>
      <c r="KH539" s="76"/>
      <c r="KI539" s="76"/>
      <c r="KJ539" s="76"/>
      <c r="KK539" s="76"/>
      <c r="KL539" s="76"/>
      <c r="KM539" s="76"/>
      <c r="KN539" s="76"/>
      <c r="KO539" s="76"/>
      <c r="KP539" s="76"/>
      <c r="KQ539" s="76"/>
      <c r="KR539" s="76"/>
      <c r="KS539" s="76"/>
      <c r="KT539" s="76"/>
      <c r="KU539" s="76"/>
      <c r="KV539" s="76"/>
      <c r="KW539" s="76"/>
      <c r="KX539" s="76"/>
      <c r="KY539" s="76"/>
      <c r="KZ539" s="76"/>
      <c r="LA539" s="76"/>
      <c r="LB539" s="76"/>
      <c r="LC539" s="76"/>
      <c r="LD539" s="76"/>
      <c r="LE539" s="76"/>
      <c r="LF539" s="76"/>
      <c r="LG539" s="76"/>
      <c r="LH539" s="76"/>
      <c r="LI539" s="76"/>
      <c r="LJ539" s="76"/>
      <c r="LK539" s="76"/>
      <c r="LL539" s="76"/>
      <c r="LM539" s="76"/>
      <c r="LN539" s="76"/>
      <c r="LO539" s="76"/>
      <c r="LP539" s="76"/>
      <c r="LQ539" s="76"/>
      <c r="LR539" s="76"/>
      <c r="LS539" s="76"/>
      <c r="LT539" s="76"/>
      <c r="LU539" s="76"/>
      <c r="LV539" s="76"/>
      <c r="LW539" s="76"/>
      <c r="LX539" s="76"/>
      <c r="LY539" s="76"/>
      <c r="LZ539" s="76"/>
      <c r="MA539" s="76"/>
      <c r="MB539" s="76"/>
      <c r="MC539" s="76"/>
      <c r="MD539" s="76"/>
      <c r="ME539" s="76"/>
      <c r="MF539" s="76"/>
      <c r="MG539" s="76"/>
      <c r="MH539" s="76"/>
      <c r="MI539" s="76"/>
      <c r="MJ539" s="76"/>
      <c r="MK539" s="76"/>
      <c r="ML539" s="76"/>
      <c r="MM539" s="76"/>
      <c r="MN539" s="76"/>
      <c r="MO539" s="76"/>
      <c r="MP539" s="76"/>
      <c r="MQ539" s="76"/>
      <c r="MR539" s="76"/>
      <c r="MS539" s="76"/>
      <c r="MT539" s="76"/>
      <c r="MU539" s="76"/>
      <c r="MV539" s="76"/>
      <c r="MW539" s="76"/>
      <c r="MX539" s="76"/>
      <c r="MY539" s="76"/>
      <c r="MZ539" s="76"/>
      <c r="NA539" s="76"/>
      <c r="NB539" s="76"/>
      <c r="NC539" s="76"/>
      <c r="ND539" s="76"/>
      <c r="NE539" s="76"/>
      <c r="NF539" s="76"/>
      <c r="NG539" s="76"/>
      <c r="NH539" s="76"/>
      <c r="NI539" s="76"/>
      <c r="NJ539" s="76"/>
      <c r="NK539" s="76"/>
      <c r="NL539" s="76"/>
      <c r="NM539" s="76"/>
      <c r="NN539" s="76"/>
    </row>
    <row r="540" spans="1:378">
      <c r="A540" s="15">
        <v>532</v>
      </c>
      <c r="B540" s="121"/>
      <c r="C540" s="44"/>
      <c r="D540" s="43"/>
      <c r="E540" s="41"/>
      <c r="F540" s="41"/>
      <c r="G540" s="107"/>
      <c r="H540" s="42"/>
      <c r="I540" s="87">
        <f>COUNTIF(C$9:C540,C540)</f>
        <v>0</v>
      </c>
      <c r="J540" s="101">
        <f t="shared" si="58"/>
        <v>0</v>
      </c>
      <c r="K540" s="102">
        <f t="shared" si="59"/>
        <v>0</v>
      </c>
      <c r="L540" s="103">
        <f t="shared" si="60"/>
        <v>0</v>
      </c>
      <c r="M540" s="75"/>
      <c r="N540" s="76"/>
      <c r="O540" s="76"/>
      <c r="P540" s="76"/>
      <c r="Q540" s="76"/>
      <c r="R540" s="76"/>
      <c r="S540" s="76"/>
      <c r="T540" s="76"/>
      <c r="U540" s="75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5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  <c r="FC540" s="76"/>
      <c r="FD540" s="76"/>
      <c r="FE540" s="76"/>
      <c r="FF540" s="76"/>
      <c r="FG540" s="76"/>
      <c r="FH540" s="76"/>
      <c r="FI540" s="76"/>
      <c r="FJ540" s="76"/>
      <c r="FK540" s="76"/>
      <c r="FL540" s="76"/>
      <c r="FM540" s="76"/>
      <c r="FN540" s="76"/>
      <c r="FO540" s="76"/>
      <c r="FP540" s="76"/>
      <c r="FQ540" s="76"/>
      <c r="FR540" s="76"/>
      <c r="FS540" s="76"/>
      <c r="FT540" s="76"/>
      <c r="FU540" s="76"/>
      <c r="FV540" s="76"/>
      <c r="FW540" s="76"/>
      <c r="FX540" s="76"/>
      <c r="FY540" s="76"/>
      <c r="FZ540" s="76"/>
      <c r="GA540" s="76"/>
      <c r="GB540" s="76"/>
      <c r="GC540" s="76"/>
      <c r="GD540" s="76"/>
      <c r="GE540" s="76"/>
      <c r="GF540" s="76"/>
      <c r="GG540" s="76"/>
      <c r="GH540" s="76"/>
      <c r="GI540" s="76"/>
      <c r="GJ540" s="76"/>
      <c r="GK540" s="76"/>
      <c r="GL540" s="76"/>
      <c r="GM540" s="76"/>
      <c r="GN540" s="76"/>
      <c r="GO540" s="76"/>
      <c r="GP540" s="76"/>
      <c r="GQ540" s="76"/>
      <c r="GR540" s="76"/>
      <c r="GS540" s="76"/>
      <c r="GT540" s="76"/>
      <c r="GU540" s="76"/>
      <c r="GV540" s="76"/>
      <c r="GW540" s="76"/>
      <c r="GX540" s="76"/>
      <c r="GY540" s="76"/>
      <c r="GZ540" s="76"/>
      <c r="HA540" s="76"/>
      <c r="HB540" s="76"/>
      <c r="HC540" s="76"/>
      <c r="HD540" s="76"/>
      <c r="HE540" s="76"/>
      <c r="HF540" s="76"/>
      <c r="HG540" s="76"/>
      <c r="HH540" s="76"/>
      <c r="HI540" s="76"/>
      <c r="HJ540" s="76"/>
      <c r="HK540" s="76"/>
      <c r="HL540" s="76"/>
      <c r="HM540" s="76"/>
      <c r="HN540" s="76"/>
      <c r="HO540" s="76"/>
      <c r="HP540" s="76"/>
      <c r="HQ540" s="76"/>
      <c r="HR540" s="76"/>
      <c r="HS540" s="76"/>
      <c r="HT540" s="76"/>
      <c r="HU540" s="76"/>
      <c r="HV540" s="76"/>
      <c r="HW540" s="76"/>
      <c r="HX540" s="76"/>
      <c r="HY540" s="76"/>
      <c r="HZ540" s="76"/>
      <c r="IA540" s="76"/>
      <c r="IB540" s="76"/>
      <c r="IC540" s="76"/>
      <c r="ID540" s="76"/>
      <c r="IE540" s="76"/>
      <c r="IF540" s="76"/>
      <c r="IG540" s="76"/>
      <c r="IH540" s="76"/>
      <c r="II540" s="76"/>
      <c r="IJ540" s="76"/>
      <c r="IK540" s="76"/>
      <c r="IL540" s="76"/>
      <c r="IM540" s="76"/>
      <c r="IN540" s="76"/>
      <c r="IO540" s="76"/>
      <c r="IP540" s="76"/>
      <c r="IQ540" s="76"/>
      <c r="IR540" s="76"/>
      <c r="IS540" s="76"/>
      <c r="IT540" s="76"/>
      <c r="IU540" s="76"/>
      <c r="IV540" s="76"/>
      <c r="IW540" s="76"/>
      <c r="IX540" s="76"/>
      <c r="IY540" s="76"/>
      <c r="IZ540" s="76"/>
      <c r="JA540" s="76"/>
      <c r="JB540" s="76"/>
      <c r="JC540" s="76"/>
      <c r="JD540" s="76"/>
      <c r="JE540" s="76"/>
      <c r="JF540" s="76"/>
      <c r="JG540" s="76"/>
      <c r="JH540" s="76"/>
      <c r="JI540" s="76"/>
      <c r="JJ540" s="76"/>
      <c r="JK540" s="76"/>
      <c r="JL540" s="76"/>
      <c r="JM540" s="76"/>
      <c r="JN540" s="76"/>
      <c r="JO540" s="76"/>
      <c r="JP540" s="76"/>
      <c r="JQ540" s="76"/>
      <c r="JR540" s="76"/>
      <c r="JS540" s="76"/>
      <c r="JT540" s="76"/>
      <c r="JU540" s="76"/>
      <c r="JV540" s="76"/>
      <c r="JW540" s="76"/>
      <c r="JX540" s="76"/>
      <c r="JY540" s="76"/>
      <c r="JZ540" s="76"/>
      <c r="KA540" s="76"/>
      <c r="KB540" s="76"/>
      <c r="KC540" s="76"/>
      <c r="KD540" s="76"/>
      <c r="KE540" s="76"/>
      <c r="KF540" s="76"/>
      <c r="KG540" s="76"/>
      <c r="KH540" s="76"/>
      <c r="KI540" s="76"/>
      <c r="KJ540" s="76"/>
      <c r="KK540" s="76"/>
      <c r="KL540" s="76"/>
      <c r="KM540" s="76"/>
      <c r="KN540" s="76"/>
      <c r="KO540" s="76"/>
      <c r="KP540" s="76"/>
      <c r="KQ540" s="76"/>
      <c r="KR540" s="76"/>
      <c r="KS540" s="76"/>
      <c r="KT540" s="76"/>
      <c r="KU540" s="76"/>
      <c r="KV540" s="76"/>
      <c r="KW540" s="76"/>
      <c r="KX540" s="76"/>
      <c r="KY540" s="76"/>
      <c r="KZ540" s="76"/>
      <c r="LA540" s="76"/>
      <c r="LB540" s="76"/>
      <c r="LC540" s="76"/>
      <c r="LD540" s="76"/>
      <c r="LE540" s="76"/>
      <c r="LF540" s="76"/>
      <c r="LG540" s="76"/>
      <c r="LH540" s="76"/>
      <c r="LI540" s="76"/>
      <c r="LJ540" s="76"/>
      <c r="LK540" s="76"/>
      <c r="LL540" s="76"/>
      <c r="LM540" s="76"/>
      <c r="LN540" s="76"/>
      <c r="LO540" s="76"/>
      <c r="LP540" s="76"/>
      <c r="LQ540" s="76"/>
      <c r="LR540" s="76"/>
      <c r="LS540" s="76"/>
      <c r="LT540" s="76"/>
      <c r="LU540" s="76"/>
      <c r="LV540" s="76"/>
      <c r="LW540" s="76"/>
      <c r="LX540" s="76"/>
      <c r="LY540" s="76"/>
      <c r="LZ540" s="76"/>
      <c r="MA540" s="76"/>
      <c r="MB540" s="76"/>
      <c r="MC540" s="76"/>
      <c r="MD540" s="76"/>
      <c r="ME540" s="76"/>
      <c r="MF540" s="76"/>
      <c r="MG540" s="76"/>
      <c r="MH540" s="76"/>
      <c r="MI540" s="76"/>
      <c r="MJ540" s="76"/>
      <c r="MK540" s="76"/>
      <c r="ML540" s="76"/>
      <c r="MM540" s="76"/>
      <c r="MN540" s="76"/>
      <c r="MO540" s="76"/>
      <c r="MP540" s="76"/>
      <c r="MQ540" s="76"/>
      <c r="MR540" s="76"/>
      <c r="MS540" s="76"/>
      <c r="MT540" s="76"/>
      <c r="MU540" s="76"/>
      <c r="MV540" s="76"/>
      <c r="MW540" s="76"/>
      <c r="MX540" s="76"/>
      <c r="MY540" s="76"/>
      <c r="MZ540" s="76"/>
      <c r="NA540" s="76"/>
      <c r="NB540" s="76"/>
      <c r="NC540" s="76"/>
      <c r="ND540" s="76"/>
      <c r="NE540" s="76"/>
      <c r="NF540" s="76"/>
      <c r="NG540" s="76"/>
      <c r="NH540" s="76"/>
      <c r="NI540" s="76"/>
      <c r="NJ540" s="76"/>
      <c r="NK540" s="76"/>
      <c r="NL540" s="76"/>
      <c r="NM540" s="76"/>
      <c r="NN540" s="76"/>
    </row>
    <row r="541" spans="1:378">
      <c r="A541" s="15">
        <v>533</v>
      </c>
      <c r="B541" s="121"/>
      <c r="C541" s="44"/>
      <c r="D541" s="43"/>
      <c r="E541" s="41"/>
      <c r="F541" s="41"/>
      <c r="G541" s="107"/>
      <c r="H541" s="42"/>
      <c r="I541" s="87">
        <f>COUNTIF(C$9:C541,C541)</f>
        <v>0</v>
      </c>
      <c r="J541" s="101">
        <f t="shared" si="58"/>
        <v>0</v>
      </c>
      <c r="K541" s="102">
        <f t="shared" si="59"/>
        <v>0</v>
      </c>
      <c r="L541" s="103">
        <f t="shared" si="60"/>
        <v>0</v>
      </c>
      <c r="M541" s="75"/>
      <c r="N541" s="76"/>
      <c r="O541" s="76"/>
      <c r="P541" s="76"/>
      <c r="Q541" s="76"/>
      <c r="R541" s="76"/>
      <c r="S541" s="76"/>
      <c r="T541" s="76"/>
      <c r="U541" s="75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5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  <c r="FC541" s="76"/>
      <c r="FD541" s="76"/>
      <c r="FE541" s="76"/>
      <c r="FF541" s="76"/>
      <c r="FG541" s="76"/>
      <c r="FH541" s="76"/>
      <c r="FI541" s="76"/>
      <c r="FJ541" s="76"/>
      <c r="FK541" s="76"/>
      <c r="FL541" s="76"/>
      <c r="FM541" s="76"/>
      <c r="FN541" s="76"/>
      <c r="FO541" s="76"/>
      <c r="FP541" s="76"/>
      <c r="FQ541" s="76"/>
      <c r="FR541" s="76"/>
      <c r="FS541" s="76"/>
      <c r="FT541" s="76"/>
      <c r="FU541" s="76"/>
      <c r="FV541" s="76"/>
      <c r="FW541" s="76"/>
      <c r="FX541" s="76"/>
      <c r="FY541" s="76"/>
      <c r="FZ541" s="76"/>
      <c r="GA541" s="76"/>
      <c r="GB541" s="76"/>
      <c r="GC541" s="76"/>
      <c r="GD541" s="76"/>
      <c r="GE541" s="76"/>
      <c r="GF541" s="76"/>
      <c r="GG541" s="76"/>
      <c r="GH541" s="76"/>
      <c r="GI541" s="76"/>
      <c r="GJ541" s="76"/>
      <c r="GK541" s="76"/>
      <c r="GL541" s="76"/>
      <c r="GM541" s="76"/>
      <c r="GN541" s="76"/>
      <c r="GO541" s="76"/>
      <c r="GP541" s="76"/>
      <c r="GQ541" s="76"/>
      <c r="GR541" s="76"/>
      <c r="GS541" s="76"/>
      <c r="GT541" s="76"/>
      <c r="GU541" s="76"/>
      <c r="GV541" s="76"/>
      <c r="GW541" s="76"/>
      <c r="GX541" s="76"/>
      <c r="GY541" s="76"/>
      <c r="GZ541" s="76"/>
      <c r="HA541" s="76"/>
      <c r="HB541" s="76"/>
      <c r="HC541" s="76"/>
      <c r="HD541" s="76"/>
      <c r="HE541" s="76"/>
      <c r="HF541" s="76"/>
      <c r="HG541" s="76"/>
      <c r="HH541" s="76"/>
      <c r="HI541" s="76"/>
      <c r="HJ541" s="76"/>
      <c r="HK541" s="76"/>
      <c r="HL541" s="76"/>
      <c r="HM541" s="76"/>
      <c r="HN541" s="76"/>
      <c r="HO541" s="76"/>
      <c r="HP541" s="76"/>
      <c r="HQ541" s="76"/>
      <c r="HR541" s="76"/>
      <c r="HS541" s="76"/>
      <c r="HT541" s="76"/>
      <c r="HU541" s="76"/>
      <c r="HV541" s="76"/>
      <c r="HW541" s="76"/>
      <c r="HX541" s="76"/>
      <c r="HY541" s="76"/>
      <c r="HZ541" s="76"/>
      <c r="IA541" s="76"/>
      <c r="IB541" s="76"/>
      <c r="IC541" s="76"/>
      <c r="ID541" s="76"/>
      <c r="IE541" s="76"/>
      <c r="IF541" s="76"/>
      <c r="IG541" s="76"/>
      <c r="IH541" s="76"/>
      <c r="II541" s="76"/>
      <c r="IJ541" s="76"/>
      <c r="IK541" s="76"/>
      <c r="IL541" s="76"/>
      <c r="IM541" s="76"/>
      <c r="IN541" s="76"/>
      <c r="IO541" s="76"/>
      <c r="IP541" s="76"/>
      <c r="IQ541" s="76"/>
      <c r="IR541" s="76"/>
      <c r="IS541" s="76"/>
      <c r="IT541" s="76"/>
      <c r="IU541" s="76"/>
      <c r="IV541" s="76"/>
      <c r="IW541" s="76"/>
      <c r="IX541" s="76"/>
      <c r="IY541" s="76"/>
      <c r="IZ541" s="76"/>
      <c r="JA541" s="76"/>
      <c r="JB541" s="76"/>
      <c r="JC541" s="76"/>
      <c r="JD541" s="76"/>
      <c r="JE541" s="76"/>
      <c r="JF541" s="76"/>
      <c r="JG541" s="76"/>
      <c r="JH541" s="76"/>
      <c r="JI541" s="76"/>
      <c r="JJ541" s="76"/>
      <c r="JK541" s="76"/>
      <c r="JL541" s="76"/>
      <c r="JM541" s="76"/>
      <c r="JN541" s="76"/>
      <c r="JO541" s="76"/>
      <c r="JP541" s="76"/>
      <c r="JQ541" s="76"/>
      <c r="JR541" s="76"/>
      <c r="JS541" s="76"/>
      <c r="JT541" s="76"/>
      <c r="JU541" s="76"/>
      <c r="JV541" s="76"/>
      <c r="JW541" s="76"/>
      <c r="JX541" s="76"/>
      <c r="JY541" s="76"/>
      <c r="JZ541" s="76"/>
      <c r="KA541" s="76"/>
      <c r="KB541" s="76"/>
      <c r="KC541" s="76"/>
      <c r="KD541" s="76"/>
      <c r="KE541" s="76"/>
      <c r="KF541" s="76"/>
      <c r="KG541" s="76"/>
      <c r="KH541" s="76"/>
      <c r="KI541" s="76"/>
      <c r="KJ541" s="76"/>
      <c r="KK541" s="76"/>
      <c r="KL541" s="76"/>
      <c r="KM541" s="76"/>
      <c r="KN541" s="76"/>
      <c r="KO541" s="76"/>
      <c r="KP541" s="76"/>
      <c r="KQ541" s="76"/>
      <c r="KR541" s="76"/>
      <c r="KS541" s="76"/>
      <c r="KT541" s="76"/>
      <c r="KU541" s="76"/>
      <c r="KV541" s="76"/>
      <c r="KW541" s="76"/>
      <c r="KX541" s="76"/>
      <c r="KY541" s="76"/>
      <c r="KZ541" s="76"/>
      <c r="LA541" s="76"/>
      <c r="LB541" s="76"/>
      <c r="LC541" s="76"/>
      <c r="LD541" s="76"/>
      <c r="LE541" s="76"/>
      <c r="LF541" s="76"/>
      <c r="LG541" s="76"/>
      <c r="LH541" s="76"/>
      <c r="LI541" s="76"/>
      <c r="LJ541" s="76"/>
      <c r="LK541" s="76"/>
      <c r="LL541" s="76"/>
      <c r="LM541" s="76"/>
      <c r="LN541" s="76"/>
      <c r="LO541" s="76"/>
      <c r="LP541" s="76"/>
      <c r="LQ541" s="76"/>
      <c r="LR541" s="76"/>
      <c r="LS541" s="76"/>
      <c r="LT541" s="76"/>
      <c r="LU541" s="76"/>
      <c r="LV541" s="76"/>
      <c r="LW541" s="76"/>
      <c r="LX541" s="76"/>
      <c r="LY541" s="76"/>
      <c r="LZ541" s="76"/>
      <c r="MA541" s="76"/>
      <c r="MB541" s="76"/>
      <c r="MC541" s="76"/>
      <c r="MD541" s="76"/>
      <c r="ME541" s="76"/>
      <c r="MF541" s="76"/>
      <c r="MG541" s="76"/>
      <c r="MH541" s="76"/>
      <c r="MI541" s="76"/>
      <c r="MJ541" s="76"/>
      <c r="MK541" s="76"/>
      <c r="ML541" s="76"/>
      <c r="MM541" s="76"/>
      <c r="MN541" s="76"/>
      <c r="MO541" s="76"/>
      <c r="MP541" s="76"/>
      <c r="MQ541" s="76"/>
      <c r="MR541" s="76"/>
      <c r="MS541" s="76"/>
      <c r="MT541" s="76"/>
      <c r="MU541" s="76"/>
      <c r="MV541" s="76"/>
      <c r="MW541" s="76"/>
      <c r="MX541" s="76"/>
      <c r="MY541" s="76"/>
      <c r="MZ541" s="76"/>
      <c r="NA541" s="76"/>
      <c r="NB541" s="76"/>
      <c r="NC541" s="76"/>
      <c r="ND541" s="76"/>
      <c r="NE541" s="76"/>
      <c r="NF541" s="76"/>
      <c r="NG541" s="76"/>
      <c r="NH541" s="76"/>
      <c r="NI541" s="76"/>
      <c r="NJ541" s="76"/>
      <c r="NK541" s="76"/>
      <c r="NL541" s="76"/>
      <c r="NM541" s="76"/>
      <c r="NN541" s="76"/>
    </row>
    <row r="542" spans="1:378">
      <c r="A542" s="15">
        <v>534</v>
      </c>
      <c r="B542" s="121"/>
      <c r="C542" s="44"/>
      <c r="D542" s="43"/>
      <c r="E542" s="41"/>
      <c r="F542" s="41"/>
      <c r="G542" s="107"/>
      <c r="H542" s="42"/>
      <c r="I542" s="87">
        <f>COUNTIF(C$9:C542,C542)</f>
        <v>0</v>
      </c>
      <c r="J542" s="101">
        <f t="shared" si="58"/>
        <v>0</v>
      </c>
      <c r="K542" s="102">
        <f t="shared" si="59"/>
        <v>0</v>
      </c>
      <c r="L542" s="103">
        <f t="shared" si="60"/>
        <v>0</v>
      </c>
      <c r="M542" s="75"/>
      <c r="N542" s="76"/>
      <c r="O542" s="76"/>
      <c r="P542" s="76"/>
      <c r="Q542" s="76"/>
      <c r="R542" s="76"/>
      <c r="S542" s="76"/>
      <c r="T542" s="76"/>
      <c r="U542" s="75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5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  <c r="FC542" s="76"/>
      <c r="FD542" s="76"/>
      <c r="FE542" s="76"/>
      <c r="FF542" s="76"/>
      <c r="FG542" s="76"/>
      <c r="FH542" s="76"/>
      <c r="FI542" s="76"/>
      <c r="FJ542" s="76"/>
      <c r="FK542" s="76"/>
      <c r="FL542" s="76"/>
      <c r="FM542" s="76"/>
      <c r="FN542" s="76"/>
      <c r="FO542" s="76"/>
      <c r="FP542" s="76"/>
      <c r="FQ542" s="76"/>
      <c r="FR542" s="76"/>
      <c r="FS542" s="76"/>
      <c r="FT542" s="76"/>
      <c r="FU542" s="76"/>
      <c r="FV542" s="76"/>
      <c r="FW542" s="76"/>
      <c r="FX542" s="76"/>
      <c r="FY542" s="76"/>
      <c r="FZ542" s="76"/>
      <c r="GA542" s="76"/>
      <c r="GB542" s="76"/>
      <c r="GC542" s="76"/>
      <c r="GD542" s="76"/>
      <c r="GE542" s="76"/>
      <c r="GF542" s="76"/>
      <c r="GG542" s="76"/>
      <c r="GH542" s="76"/>
      <c r="GI542" s="76"/>
      <c r="GJ542" s="76"/>
      <c r="GK542" s="76"/>
      <c r="GL542" s="76"/>
      <c r="GM542" s="76"/>
      <c r="GN542" s="76"/>
      <c r="GO542" s="76"/>
      <c r="GP542" s="76"/>
      <c r="GQ542" s="76"/>
      <c r="GR542" s="76"/>
      <c r="GS542" s="76"/>
      <c r="GT542" s="76"/>
      <c r="GU542" s="76"/>
      <c r="GV542" s="76"/>
      <c r="GW542" s="76"/>
      <c r="GX542" s="76"/>
      <c r="GY542" s="76"/>
      <c r="GZ542" s="76"/>
      <c r="HA542" s="76"/>
      <c r="HB542" s="76"/>
      <c r="HC542" s="76"/>
      <c r="HD542" s="76"/>
      <c r="HE542" s="76"/>
      <c r="HF542" s="76"/>
      <c r="HG542" s="76"/>
      <c r="HH542" s="76"/>
      <c r="HI542" s="76"/>
      <c r="HJ542" s="76"/>
      <c r="HK542" s="76"/>
      <c r="HL542" s="76"/>
      <c r="HM542" s="76"/>
      <c r="HN542" s="76"/>
      <c r="HO542" s="76"/>
      <c r="HP542" s="76"/>
      <c r="HQ542" s="76"/>
      <c r="HR542" s="76"/>
      <c r="HS542" s="76"/>
      <c r="HT542" s="76"/>
      <c r="HU542" s="76"/>
      <c r="HV542" s="76"/>
      <c r="HW542" s="76"/>
      <c r="HX542" s="76"/>
      <c r="HY542" s="76"/>
      <c r="HZ542" s="76"/>
      <c r="IA542" s="76"/>
      <c r="IB542" s="76"/>
      <c r="IC542" s="76"/>
      <c r="ID542" s="76"/>
      <c r="IE542" s="76"/>
      <c r="IF542" s="76"/>
      <c r="IG542" s="76"/>
      <c r="IH542" s="76"/>
      <c r="II542" s="76"/>
      <c r="IJ542" s="76"/>
      <c r="IK542" s="76"/>
      <c r="IL542" s="76"/>
      <c r="IM542" s="76"/>
      <c r="IN542" s="76"/>
      <c r="IO542" s="76"/>
      <c r="IP542" s="76"/>
      <c r="IQ542" s="76"/>
      <c r="IR542" s="76"/>
      <c r="IS542" s="76"/>
      <c r="IT542" s="76"/>
      <c r="IU542" s="76"/>
      <c r="IV542" s="76"/>
      <c r="IW542" s="76"/>
      <c r="IX542" s="76"/>
      <c r="IY542" s="76"/>
      <c r="IZ542" s="76"/>
      <c r="JA542" s="76"/>
      <c r="JB542" s="76"/>
      <c r="JC542" s="76"/>
      <c r="JD542" s="76"/>
      <c r="JE542" s="76"/>
      <c r="JF542" s="76"/>
      <c r="JG542" s="76"/>
      <c r="JH542" s="76"/>
      <c r="JI542" s="76"/>
      <c r="JJ542" s="76"/>
      <c r="JK542" s="76"/>
      <c r="JL542" s="76"/>
      <c r="JM542" s="76"/>
      <c r="JN542" s="76"/>
      <c r="JO542" s="76"/>
      <c r="JP542" s="76"/>
      <c r="JQ542" s="76"/>
      <c r="JR542" s="76"/>
      <c r="JS542" s="76"/>
      <c r="JT542" s="76"/>
      <c r="JU542" s="76"/>
      <c r="JV542" s="76"/>
      <c r="JW542" s="76"/>
      <c r="JX542" s="76"/>
      <c r="JY542" s="76"/>
      <c r="JZ542" s="76"/>
      <c r="KA542" s="76"/>
      <c r="KB542" s="76"/>
      <c r="KC542" s="76"/>
      <c r="KD542" s="76"/>
      <c r="KE542" s="76"/>
      <c r="KF542" s="76"/>
      <c r="KG542" s="76"/>
      <c r="KH542" s="76"/>
      <c r="KI542" s="76"/>
      <c r="KJ542" s="76"/>
      <c r="KK542" s="76"/>
      <c r="KL542" s="76"/>
      <c r="KM542" s="76"/>
      <c r="KN542" s="76"/>
      <c r="KO542" s="76"/>
      <c r="KP542" s="76"/>
      <c r="KQ542" s="76"/>
      <c r="KR542" s="76"/>
      <c r="KS542" s="76"/>
      <c r="KT542" s="76"/>
      <c r="KU542" s="76"/>
      <c r="KV542" s="76"/>
      <c r="KW542" s="76"/>
      <c r="KX542" s="76"/>
      <c r="KY542" s="76"/>
      <c r="KZ542" s="76"/>
      <c r="LA542" s="76"/>
      <c r="LB542" s="76"/>
      <c r="LC542" s="76"/>
      <c r="LD542" s="76"/>
      <c r="LE542" s="76"/>
      <c r="LF542" s="76"/>
      <c r="LG542" s="76"/>
      <c r="LH542" s="76"/>
      <c r="LI542" s="76"/>
      <c r="LJ542" s="76"/>
      <c r="LK542" s="76"/>
      <c r="LL542" s="76"/>
      <c r="LM542" s="76"/>
      <c r="LN542" s="76"/>
      <c r="LO542" s="76"/>
      <c r="LP542" s="76"/>
      <c r="LQ542" s="76"/>
      <c r="LR542" s="76"/>
      <c r="LS542" s="76"/>
      <c r="LT542" s="76"/>
      <c r="LU542" s="76"/>
      <c r="LV542" s="76"/>
      <c r="LW542" s="76"/>
      <c r="LX542" s="76"/>
      <c r="LY542" s="76"/>
      <c r="LZ542" s="76"/>
      <c r="MA542" s="76"/>
      <c r="MB542" s="76"/>
      <c r="MC542" s="76"/>
      <c r="MD542" s="76"/>
      <c r="ME542" s="76"/>
      <c r="MF542" s="76"/>
      <c r="MG542" s="76"/>
      <c r="MH542" s="76"/>
      <c r="MI542" s="76"/>
      <c r="MJ542" s="76"/>
      <c r="MK542" s="76"/>
      <c r="ML542" s="76"/>
      <c r="MM542" s="76"/>
      <c r="MN542" s="76"/>
      <c r="MO542" s="76"/>
      <c r="MP542" s="76"/>
      <c r="MQ542" s="76"/>
      <c r="MR542" s="76"/>
      <c r="MS542" s="76"/>
      <c r="MT542" s="76"/>
      <c r="MU542" s="76"/>
      <c r="MV542" s="76"/>
      <c r="MW542" s="76"/>
      <c r="MX542" s="76"/>
      <c r="MY542" s="76"/>
      <c r="MZ542" s="76"/>
      <c r="NA542" s="76"/>
      <c r="NB542" s="76"/>
      <c r="NC542" s="76"/>
      <c r="ND542" s="76"/>
      <c r="NE542" s="76"/>
      <c r="NF542" s="76"/>
      <c r="NG542" s="76"/>
      <c r="NH542" s="76"/>
      <c r="NI542" s="76"/>
      <c r="NJ542" s="76"/>
      <c r="NK542" s="76"/>
      <c r="NL542" s="76"/>
      <c r="NM542" s="76"/>
      <c r="NN542" s="76"/>
    </row>
    <row r="543" spans="1:378">
      <c r="A543" s="15">
        <v>535</v>
      </c>
      <c r="B543" s="121"/>
      <c r="C543" s="44"/>
      <c r="D543" s="43"/>
      <c r="E543" s="41"/>
      <c r="F543" s="41"/>
      <c r="G543" s="107"/>
      <c r="H543" s="42"/>
      <c r="I543" s="87">
        <f>COUNTIF(C$9:C543,C543)</f>
        <v>0</v>
      </c>
      <c r="J543" s="101">
        <f t="shared" si="58"/>
        <v>0</v>
      </c>
      <c r="K543" s="102">
        <f t="shared" si="59"/>
        <v>0</v>
      </c>
      <c r="L543" s="103">
        <f t="shared" si="60"/>
        <v>0</v>
      </c>
      <c r="M543" s="75"/>
      <c r="N543" s="76"/>
      <c r="O543" s="76"/>
      <c r="P543" s="76"/>
      <c r="Q543" s="76"/>
      <c r="R543" s="76"/>
      <c r="S543" s="76"/>
      <c r="T543" s="76"/>
      <c r="U543" s="75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5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  <c r="FC543" s="76"/>
      <c r="FD543" s="76"/>
      <c r="FE543" s="76"/>
      <c r="FF543" s="76"/>
      <c r="FG543" s="76"/>
      <c r="FH543" s="76"/>
      <c r="FI543" s="76"/>
      <c r="FJ543" s="76"/>
      <c r="FK543" s="76"/>
      <c r="FL543" s="76"/>
      <c r="FM543" s="76"/>
      <c r="FN543" s="76"/>
      <c r="FO543" s="76"/>
      <c r="FP543" s="76"/>
      <c r="FQ543" s="76"/>
      <c r="FR543" s="76"/>
      <c r="FS543" s="76"/>
      <c r="FT543" s="76"/>
      <c r="FU543" s="76"/>
      <c r="FV543" s="76"/>
      <c r="FW543" s="76"/>
      <c r="FX543" s="76"/>
      <c r="FY543" s="76"/>
      <c r="FZ543" s="76"/>
      <c r="GA543" s="76"/>
      <c r="GB543" s="76"/>
      <c r="GC543" s="76"/>
      <c r="GD543" s="76"/>
      <c r="GE543" s="76"/>
      <c r="GF543" s="76"/>
      <c r="GG543" s="76"/>
      <c r="GH543" s="76"/>
      <c r="GI543" s="76"/>
      <c r="GJ543" s="76"/>
      <c r="GK543" s="76"/>
      <c r="GL543" s="76"/>
      <c r="GM543" s="76"/>
      <c r="GN543" s="76"/>
      <c r="GO543" s="76"/>
      <c r="GP543" s="76"/>
      <c r="GQ543" s="76"/>
      <c r="GR543" s="76"/>
      <c r="GS543" s="76"/>
      <c r="GT543" s="76"/>
      <c r="GU543" s="76"/>
      <c r="GV543" s="76"/>
      <c r="GW543" s="76"/>
      <c r="GX543" s="76"/>
      <c r="GY543" s="76"/>
      <c r="GZ543" s="76"/>
      <c r="HA543" s="76"/>
      <c r="HB543" s="76"/>
      <c r="HC543" s="76"/>
      <c r="HD543" s="76"/>
      <c r="HE543" s="76"/>
      <c r="HF543" s="76"/>
      <c r="HG543" s="76"/>
      <c r="HH543" s="76"/>
      <c r="HI543" s="76"/>
      <c r="HJ543" s="76"/>
      <c r="HK543" s="76"/>
      <c r="HL543" s="76"/>
      <c r="HM543" s="76"/>
      <c r="HN543" s="76"/>
      <c r="HO543" s="76"/>
      <c r="HP543" s="76"/>
      <c r="HQ543" s="76"/>
      <c r="HR543" s="76"/>
      <c r="HS543" s="76"/>
      <c r="HT543" s="76"/>
      <c r="HU543" s="76"/>
      <c r="HV543" s="76"/>
      <c r="HW543" s="76"/>
      <c r="HX543" s="76"/>
      <c r="HY543" s="76"/>
      <c r="HZ543" s="76"/>
      <c r="IA543" s="76"/>
      <c r="IB543" s="76"/>
      <c r="IC543" s="76"/>
      <c r="ID543" s="76"/>
      <c r="IE543" s="76"/>
      <c r="IF543" s="76"/>
      <c r="IG543" s="76"/>
      <c r="IH543" s="76"/>
      <c r="II543" s="76"/>
      <c r="IJ543" s="76"/>
      <c r="IK543" s="76"/>
      <c r="IL543" s="76"/>
      <c r="IM543" s="76"/>
      <c r="IN543" s="76"/>
      <c r="IO543" s="76"/>
      <c r="IP543" s="76"/>
      <c r="IQ543" s="76"/>
      <c r="IR543" s="76"/>
      <c r="IS543" s="76"/>
      <c r="IT543" s="76"/>
      <c r="IU543" s="76"/>
      <c r="IV543" s="76"/>
      <c r="IW543" s="76"/>
      <c r="IX543" s="76"/>
      <c r="IY543" s="76"/>
      <c r="IZ543" s="76"/>
      <c r="JA543" s="76"/>
      <c r="JB543" s="76"/>
      <c r="JC543" s="76"/>
      <c r="JD543" s="76"/>
      <c r="JE543" s="76"/>
      <c r="JF543" s="76"/>
      <c r="JG543" s="76"/>
      <c r="JH543" s="76"/>
      <c r="JI543" s="76"/>
      <c r="JJ543" s="76"/>
      <c r="JK543" s="76"/>
      <c r="JL543" s="76"/>
      <c r="JM543" s="76"/>
      <c r="JN543" s="76"/>
      <c r="JO543" s="76"/>
      <c r="JP543" s="76"/>
      <c r="JQ543" s="76"/>
      <c r="JR543" s="76"/>
      <c r="JS543" s="76"/>
      <c r="JT543" s="76"/>
      <c r="JU543" s="76"/>
      <c r="JV543" s="76"/>
      <c r="JW543" s="76"/>
      <c r="JX543" s="76"/>
      <c r="JY543" s="76"/>
      <c r="JZ543" s="76"/>
      <c r="KA543" s="76"/>
      <c r="KB543" s="76"/>
      <c r="KC543" s="76"/>
      <c r="KD543" s="76"/>
      <c r="KE543" s="76"/>
      <c r="KF543" s="76"/>
      <c r="KG543" s="76"/>
      <c r="KH543" s="76"/>
      <c r="KI543" s="76"/>
      <c r="KJ543" s="76"/>
      <c r="KK543" s="76"/>
      <c r="KL543" s="76"/>
      <c r="KM543" s="76"/>
      <c r="KN543" s="76"/>
      <c r="KO543" s="76"/>
      <c r="KP543" s="76"/>
      <c r="KQ543" s="76"/>
      <c r="KR543" s="76"/>
      <c r="KS543" s="76"/>
      <c r="KT543" s="76"/>
      <c r="KU543" s="76"/>
      <c r="KV543" s="76"/>
      <c r="KW543" s="76"/>
      <c r="KX543" s="76"/>
      <c r="KY543" s="76"/>
      <c r="KZ543" s="76"/>
      <c r="LA543" s="76"/>
      <c r="LB543" s="76"/>
      <c r="LC543" s="76"/>
      <c r="LD543" s="76"/>
      <c r="LE543" s="76"/>
      <c r="LF543" s="76"/>
      <c r="LG543" s="76"/>
      <c r="LH543" s="76"/>
      <c r="LI543" s="76"/>
      <c r="LJ543" s="76"/>
      <c r="LK543" s="76"/>
      <c r="LL543" s="76"/>
      <c r="LM543" s="76"/>
      <c r="LN543" s="76"/>
      <c r="LO543" s="76"/>
      <c r="LP543" s="76"/>
      <c r="LQ543" s="76"/>
      <c r="LR543" s="76"/>
      <c r="LS543" s="76"/>
      <c r="LT543" s="76"/>
      <c r="LU543" s="76"/>
      <c r="LV543" s="76"/>
      <c r="LW543" s="76"/>
      <c r="LX543" s="76"/>
      <c r="LY543" s="76"/>
      <c r="LZ543" s="76"/>
      <c r="MA543" s="76"/>
      <c r="MB543" s="76"/>
      <c r="MC543" s="76"/>
      <c r="MD543" s="76"/>
      <c r="ME543" s="76"/>
      <c r="MF543" s="76"/>
      <c r="MG543" s="76"/>
      <c r="MH543" s="76"/>
      <c r="MI543" s="76"/>
      <c r="MJ543" s="76"/>
      <c r="MK543" s="76"/>
      <c r="ML543" s="76"/>
      <c r="MM543" s="76"/>
      <c r="MN543" s="76"/>
      <c r="MO543" s="76"/>
      <c r="MP543" s="76"/>
      <c r="MQ543" s="76"/>
      <c r="MR543" s="76"/>
      <c r="MS543" s="76"/>
      <c r="MT543" s="76"/>
      <c r="MU543" s="76"/>
      <c r="MV543" s="76"/>
      <c r="MW543" s="76"/>
      <c r="MX543" s="76"/>
      <c r="MY543" s="76"/>
      <c r="MZ543" s="76"/>
      <c r="NA543" s="76"/>
      <c r="NB543" s="76"/>
      <c r="NC543" s="76"/>
      <c r="ND543" s="76"/>
      <c r="NE543" s="76"/>
      <c r="NF543" s="76"/>
      <c r="NG543" s="76"/>
      <c r="NH543" s="76"/>
      <c r="NI543" s="76"/>
      <c r="NJ543" s="76"/>
      <c r="NK543" s="76"/>
      <c r="NL543" s="76"/>
      <c r="NM543" s="76"/>
      <c r="NN543" s="76"/>
    </row>
    <row r="544" spans="1:378">
      <c r="A544" s="15">
        <v>536</v>
      </c>
      <c r="B544" s="121"/>
      <c r="C544" s="44"/>
      <c r="D544" s="43"/>
      <c r="E544" s="41"/>
      <c r="F544" s="41"/>
      <c r="G544" s="107"/>
      <c r="H544" s="42"/>
      <c r="I544" s="87">
        <f>COUNTIF(C$9:C544,C544)</f>
        <v>0</v>
      </c>
      <c r="J544" s="101">
        <f t="shared" si="58"/>
        <v>0</v>
      </c>
      <c r="K544" s="102">
        <f t="shared" si="59"/>
        <v>0</v>
      </c>
      <c r="L544" s="103">
        <f t="shared" si="60"/>
        <v>0</v>
      </c>
      <c r="M544" s="75"/>
      <c r="N544" s="76"/>
      <c r="O544" s="76"/>
      <c r="P544" s="76"/>
      <c r="Q544" s="76"/>
      <c r="R544" s="76"/>
      <c r="S544" s="76"/>
      <c r="T544" s="76"/>
      <c r="U544" s="75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5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  <c r="IX544" s="76"/>
      <c r="IY544" s="76"/>
      <c r="IZ544" s="76"/>
      <c r="JA544" s="76"/>
      <c r="JB544" s="76"/>
      <c r="JC544" s="76"/>
      <c r="JD544" s="76"/>
      <c r="JE544" s="76"/>
      <c r="JF544" s="76"/>
      <c r="JG544" s="76"/>
      <c r="JH544" s="76"/>
      <c r="JI544" s="76"/>
      <c r="JJ544" s="76"/>
      <c r="JK544" s="76"/>
      <c r="JL544" s="76"/>
      <c r="JM544" s="76"/>
      <c r="JN544" s="76"/>
      <c r="JO544" s="76"/>
      <c r="JP544" s="76"/>
      <c r="JQ544" s="76"/>
      <c r="JR544" s="76"/>
      <c r="JS544" s="76"/>
      <c r="JT544" s="76"/>
      <c r="JU544" s="76"/>
      <c r="JV544" s="76"/>
      <c r="JW544" s="76"/>
      <c r="JX544" s="76"/>
      <c r="JY544" s="76"/>
      <c r="JZ544" s="76"/>
      <c r="KA544" s="76"/>
      <c r="KB544" s="76"/>
      <c r="KC544" s="76"/>
      <c r="KD544" s="76"/>
      <c r="KE544" s="76"/>
      <c r="KF544" s="76"/>
      <c r="KG544" s="76"/>
      <c r="KH544" s="76"/>
      <c r="KI544" s="76"/>
      <c r="KJ544" s="76"/>
      <c r="KK544" s="76"/>
      <c r="KL544" s="76"/>
      <c r="KM544" s="76"/>
      <c r="KN544" s="76"/>
      <c r="KO544" s="76"/>
      <c r="KP544" s="76"/>
      <c r="KQ544" s="76"/>
      <c r="KR544" s="76"/>
      <c r="KS544" s="76"/>
      <c r="KT544" s="76"/>
      <c r="KU544" s="76"/>
      <c r="KV544" s="76"/>
      <c r="KW544" s="76"/>
      <c r="KX544" s="76"/>
      <c r="KY544" s="76"/>
      <c r="KZ544" s="76"/>
      <c r="LA544" s="76"/>
      <c r="LB544" s="76"/>
      <c r="LC544" s="76"/>
      <c r="LD544" s="76"/>
      <c r="LE544" s="76"/>
      <c r="LF544" s="76"/>
      <c r="LG544" s="76"/>
      <c r="LH544" s="76"/>
      <c r="LI544" s="76"/>
      <c r="LJ544" s="76"/>
      <c r="LK544" s="76"/>
      <c r="LL544" s="76"/>
      <c r="LM544" s="76"/>
      <c r="LN544" s="76"/>
      <c r="LO544" s="76"/>
      <c r="LP544" s="76"/>
      <c r="LQ544" s="76"/>
      <c r="LR544" s="76"/>
      <c r="LS544" s="76"/>
      <c r="LT544" s="76"/>
      <c r="LU544" s="76"/>
      <c r="LV544" s="76"/>
      <c r="LW544" s="76"/>
      <c r="LX544" s="76"/>
      <c r="LY544" s="76"/>
      <c r="LZ544" s="76"/>
      <c r="MA544" s="76"/>
      <c r="MB544" s="76"/>
      <c r="MC544" s="76"/>
      <c r="MD544" s="76"/>
      <c r="ME544" s="76"/>
      <c r="MF544" s="76"/>
      <c r="MG544" s="76"/>
      <c r="MH544" s="76"/>
      <c r="MI544" s="76"/>
      <c r="MJ544" s="76"/>
      <c r="MK544" s="76"/>
      <c r="ML544" s="76"/>
      <c r="MM544" s="76"/>
      <c r="MN544" s="76"/>
      <c r="MO544" s="76"/>
      <c r="MP544" s="76"/>
      <c r="MQ544" s="76"/>
      <c r="MR544" s="76"/>
      <c r="MS544" s="76"/>
      <c r="MT544" s="76"/>
      <c r="MU544" s="76"/>
      <c r="MV544" s="76"/>
      <c r="MW544" s="76"/>
      <c r="MX544" s="76"/>
      <c r="MY544" s="76"/>
      <c r="MZ544" s="76"/>
      <c r="NA544" s="76"/>
      <c r="NB544" s="76"/>
      <c r="NC544" s="76"/>
      <c r="ND544" s="76"/>
      <c r="NE544" s="76"/>
      <c r="NF544" s="76"/>
      <c r="NG544" s="76"/>
      <c r="NH544" s="76"/>
      <c r="NI544" s="76"/>
      <c r="NJ544" s="76"/>
      <c r="NK544" s="76"/>
      <c r="NL544" s="76"/>
      <c r="NM544" s="76"/>
      <c r="NN544" s="76"/>
    </row>
    <row r="545" spans="1:378">
      <c r="A545" s="15">
        <v>537</v>
      </c>
      <c r="B545" s="121"/>
      <c r="C545" s="44"/>
      <c r="D545" s="43"/>
      <c r="E545" s="41"/>
      <c r="F545" s="41"/>
      <c r="G545" s="107"/>
      <c r="H545" s="42"/>
      <c r="I545" s="87">
        <f>COUNTIF(C$9:C545,C545)</f>
        <v>0</v>
      </c>
      <c r="J545" s="101">
        <f t="shared" si="58"/>
        <v>0</v>
      </c>
      <c r="K545" s="102">
        <f t="shared" si="59"/>
        <v>0</v>
      </c>
      <c r="L545" s="103">
        <f t="shared" si="60"/>
        <v>0</v>
      </c>
      <c r="M545" s="75"/>
      <c r="N545" s="76"/>
      <c r="O545" s="76"/>
      <c r="P545" s="76"/>
      <c r="Q545" s="76"/>
      <c r="R545" s="76"/>
      <c r="S545" s="76"/>
      <c r="T545" s="76"/>
      <c r="U545" s="75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5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  <c r="IX545" s="76"/>
      <c r="IY545" s="76"/>
      <c r="IZ545" s="76"/>
      <c r="JA545" s="76"/>
      <c r="JB545" s="76"/>
      <c r="JC545" s="76"/>
      <c r="JD545" s="76"/>
      <c r="JE545" s="76"/>
      <c r="JF545" s="76"/>
      <c r="JG545" s="76"/>
      <c r="JH545" s="76"/>
      <c r="JI545" s="76"/>
      <c r="JJ545" s="76"/>
      <c r="JK545" s="76"/>
      <c r="JL545" s="76"/>
      <c r="JM545" s="76"/>
      <c r="JN545" s="76"/>
      <c r="JO545" s="76"/>
      <c r="JP545" s="76"/>
      <c r="JQ545" s="76"/>
      <c r="JR545" s="76"/>
      <c r="JS545" s="76"/>
      <c r="JT545" s="76"/>
      <c r="JU545" s="76"/>
      <c r="JV545" s="76"/>
      <c r="JW545" s="76"/>
      <c r="JX545" s="76"/>
      <c r="JY545" s="76"/>
      <c r="JZ545" s="76"/>
      <c r="KA545" s="76"/>
      <c r="KB545" s="76"/>
      <c r="KC545" s="76"/>
      <c r="KD545" s="76"/>
      <c r="KE545" s="76"/>
      <c r="KF545" s="76"/>
      <c r="KG545" s="76"/>
      <c r="KH545" s="76"/>
      <c r="KI545" s="76"/>
      <c r="KJ545" s="76"/>
      <c r="KK545" s="76"/>
      <c r="KL545" s="76"/>
      <c r="KM545" s="76"/>
      <c r="KN545" s="76"/>
      <c r="KO545" s="76"/>
      <c r="KP545" s="76"/>
      <c r="KQ545" s="76"/>
      <c r="KR545" s="76"/>
      <c r="KS545" s="76"/>
      <c r="KT545" s="76"/>
      <c r="KU545" s="76"/>
      <c r="KV545" s="76"/>
      <c r="KW545" s="76"/>
      <c r="KX545" s="76"/>
      <c r="KY545" s="76"/>
      <c r="KZ545" s="76"/>
      <c r="LA545" s="76"/>
      <c r="LB545" s="76"/>
      <c r="LC545" s="76"/>
      <c r="LD545" s="76"/>
      <c r="LE545" s="76"/>
      <c r="LF545" s="76"/>
      <c r="LG545" s="76"/>
      <c r="LH545" s="76"/>
      <c r="LI545" s="76"/>
      <c r="LJ545" s="76"/>
      <c r="LK545" s="76"/>
      <c r="LL545" s="76"/>
      <c r="LM545" s="76"/>
      <c r="LN545" s="76"/>
      <c r="LO545" s="76"/>
      <c r="LP545" s="76"/>
      <c r="LQ545" s="76"/>
      <c r="LR545" s="76"/>
      <c r="LS545" s="76"/>
      <c r="LT545" s="76"/>
      <c r="LU545" s="76"/>
      <c r="LV545" s="76"/>
      <c r="LW545" s="76"/>
      <c r="LX545" s="76"/>
      <c r="LY545" s="76"/>
      <c r="LZ545" s="76"/>
      <c r="MA545" s="76"/>
      <c r="MB545" s="76"/>
      <c r="MC545" s="76"/>
      <c r="MD545" s="76"/>
      <c r="ME545" s="76"/>
      <c r="MF545" s="76"/>
      <c r="MG545" s="76"/>
      <c r="MH545" s="76"/>
      <c r="MI545" s="76"/>
      <c r="MJ545" s="76"/>
      <c r="MK545" s="76"/>
      <c r="ML545" s="76"/>
      <c r="MM545" s="76"/>
      <c r="MN545" s="76"/>
      <c r="MO545" s="76"/>
      <c r="MP545" s="76"/>
      <c r="MQ545" s="76"/>
      <c r="MR545" s="76"/>
      <c r="MS545" s="76"/>
      <c r="MT545" s="76"/>
      <c r="MU545" s="76"/>
      <c r="MV545" s="76"/>
      <c r="MW545" s="76"/>
      <c r="MX545" s="76"/>
      <c r="MY545" s="76"/>
      <c r="MZ545" s="76"/>
      <c r="NA545" s="76"/>
      <c r="NB545" s="76"/>
      <c r="NC545" s="76"/>
      <c r="ND545" s="76"/>
      <c r="NE545" s="76"/>
      <c r="NF545" s="76"/>
      <c r="NG545" s="76"/>
      <c r="NH545" s="76"/>
      <c r="NI545" s="76"/>
      <c r="NJ545" s="76"/>
      <c r="NK545" s="76"/>
      <c r="NL545" s="76"/>
      <c r="NM545" s="76"/>
      <c r="NN545" s="76"/>
    </row>
    <row r="546" spans="1:378">
      <c r="A546" s="15">
        <v>538</v>
      </c>
      <c r="B546" s="121"/>
      <c r="C546" s="44"/>
      <c r="D546" s="43"/>
      <c r="E546" s="41"/>
      <c r="F546" s="41"/>
      <c r="G546" s="107"/>
      <c r="H546" s="42"/>
      <c r="I546" s="87">
        <f>COUNTIF(C$9:C546,C546)</f>
        <v>0</v>
      </c>
      <c r="J546" s="101">
        <f t="shared" si="58"/>
        <v>0</v>
      </c>
      <c r="K546" s="102">
        <f t="shared" si="59"/>
        <v>0</v>
      </c>
      <c r="L546" s="103">
        <f t="shared" si="60"/>
        <v>0</v>
      </c>
      <c r="M546" s="75"/>
      <c r="N546" s="76"/>
      <c r="O546" s="76"/>
      <c r="P546" s="76"/>
      <c r="Q546" s="76"/>
      <c r="R546" s="76"/>
      <c r="S546" s="76"/>
      <c r="T546" s="76"/>
      <c r="U546" s="75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5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  <c r="FC546" s="76"/>
      <c r="FD546" s="76"/>
      <c r="FE546" s="76"/>
      <c r="FF546" s="76"/>
      <c r="FG546" s="76"/>
      <c r="FH546" s="76"/>
      <c r="FI546" s="76"/>
      <c r="FJ546" s="76"/>
      <c r="FK546" s="76"/>
      <c r="FL546" s="76"/>
      <c r="FM546" s="76"/>
      <c r="FN546" s="76"/>
      <c r="FO546" s="76"/>
      <c r="FP546" s="76"/>
      <c r="FQ546" s="76"/>
      <c r="FR546" s="76"/>
      <c r="FS546" s="76"/>
      <c r="FT546" s="76"/>
      <c r="FU546" s="76"/>
      <c r="FV546" s="76"/>
      <c r="FW546" s="76"/>
      <c r="FX546" s="76"/>
      <c r="FY546" s="76"/>
      <c r="FZ546" s="76"/>
      <c r="GA546" s="76"/>
      <c r="GB546" s="76"/>
      <c r="GC546" s="76"/>
      <c r="GD546" s="76"/>
      <c r="GE546" s="76"/>
      <c r="GF546" s="76"/>
      <c r="GG546" s="76"/>
      <c r="GH546" s="76"/>
      <c r="GI546" s="76"/>
      <c r="GJ546" s="76"/>
      <c r="GK546" s="76"/>
      <c r="GL546" s="76"/>
      <c r="GM546" s="76"/>
      <c r="GN546" s="76"/>
      <c r="GO546" s="76"/>
      <c r="GP546" s="76"/>
      <c r="GQ546" s="76"/>
      <c r="GR546" s="76"/>
      <c r="GS546" s="76"/>
      <c r="GT546" s="76"/>
      <c r="GU546" s="76"/>
      <c r="GV546" s="76"/>
      <c r="GW546" s="76"/>
      <c r="GX546" s="76"/>
      <c r="GY546" s="76"/>
      <c r="GZ546" s="76"/>
      <c r="HA546" s="76"/>
      <c r="HB546" s="76"/>
      <c r="HC546" s="76"/>
      <c r="HD546" s="76"/>
      <c r="HE546" s="76"/>
      <c r="HF546" s="76"/>
      <c r="HG546" s="76"/>
      <c r="HH546" s="76"/>
      <c r="HI546" s="76"/>
      <c r="HJ546" s="76"/>
      <c r="HK546" s="76"/>
      <c r="HL546" s="76"/>
      <c r="HM546" s="76"/>
      <c r="HN546" s="76"/>
      <c r="HO546" s="76"/>
      <c r="HP546" s="76"/>
      <c r="HQ546" s="76"/>
      <c r="HR546" s="76"/>
      <c r="HS546" s="76"/>
      <c r="HT546" s="76"/>
      <c r="HU546" s="76"/>
      <c r="HV546" s="76"/>
      <c r="HW546" s="76"/>
      <c r="HX546" s="76"/>
      <c r="HY546" s="76"/>
      <c r="HZ546" s="76"/>
      <c r="IA546" s="76"/>
      <c r="IB546" s="76"/>
      <c r="IC546" s="76"/>
      <c r="ID546" s="76"/>
      <c r="IE546" s="76"/>
      <c r="IF546" s="76"/>
      <c r="IG546" s="76"/>
      <c r="IH546" s="76"/>
      <c r="II546" s="76"/>
      <c r="IJ546" s="76"/>
      <c r="IK546" s="76"/>
      <c r="IL546" s="76"/>
      <c r="IM546" s="76"/>
      <c r="IN546" s="76"/>
      <c r="IO546" s="76"/>
      <c r="IP546" s="76"/>
      <c r="IQ546" s="76"/>
      <c r="IR546" s="76"/>
      <c r="IS546" s="76"/>
      <c r="IT546" s="76"/>
      <c r="IU546" s="76"/>
      <c r="IV546" s="76"/>
      <c r="IW546" s="76"/>
      <c r="IX546" s="76"/>
      <c r="IY546" s="76"/>
      <c r="IZ546" s="76"/>
      <c r="JA546" s="76"/>
      <c r="JB546" s="76"/>
      <c r="JC546" s="76"/>
      <c r="JD546" s="76"/>
      <c r="JE546" s="76"/>
      <c r="JF546" s="76"/>
      <c r="JG546" s="76"/>
      <c r="JH546" s="76"/>
      <c r="JI546" s="76"/>
      <c r="JJ546" s="76"/>
      <c r="JK546" s="76"/>
      <c r="JL546" s="76"/>
      <c r="JM546" s="76"/>
      <c r="JN546" s="76"/>
      <c r="JO546" s="76"/>
      <c r="JP546" s="76"/>
      <c r="JQ546" s="76"/>
      <c r="JR546" s="76"/>
      <c r="JS546" s="76"/>
      <c r="JT546" s="76"/>
      <c r="JU546" s="76"/>
      <c r="JV546" s="76"/>
      <c r="JW546" s="76"/>
      <c r="JX546" s="76"/>
      <c r="JY546" s="76"/>
      <c r="JZ546" s="76"/>
      <c r="KA546" s="76"/>
      <c r="KB546" s="76"/>
      <c r="KC546" s="76"/>
      <c r="KD546" s="76"/>
      <c r="KE546" s="76"/>
      <c r="KF546" s="76"/>
      <c r="KG546" s="76"/>
      <c r="KH546" s="76"/>
      <c r="KI546" s="76"/>
      <c r="KJ546" s="76"/>
      <c r="KK546" s="76"/>
      <c r="KL546" s="76"/>
      <c r="KM546" s="76"/>
      <c r="KN546" s="76"/>
      <c r="KO546" s="76"/>
      <c r="KP546" s="76"/>
      <c r="KQ546" s="76"/>
      <c r="KR546" s="76"/>
      <c r="KS546" s="76"/>
      <c r="KT546" s="76"/>
      <c r="KU546" s="76"/>
      <c r="KV546" s="76"/>
      <c r="KW546" s="76"/>
      <c r="KX546" s="76"/>
      <c r="KY546" s="76"/>
      <c r="KZ546" s="76"/>
      <c r="LA546" s="76"/>
      <c r="LB546" s="76"/>
      <c r="LC546" s="76"/>
      <c r="LD546" s="76"/>
      <c r="LE546" s="76"/>
      <c r="LF546" s="76"/>
      <c r="LG546" s="76"/>
      <c r="LH546" s="76"/>
      <c r="LI546" s="76"/>
      <c r="LJ546" s="76"/>
      <c r="LK546" s="76"/>
      <c r="LL546" s="76"/>
      <c r="LM546" s="76"/>
      <c r="LN546" s="76"/>
      <c r="LO546" s="76"/>
      <c r="LP546" s="76"/>
      <c r="LQ546" s="76"/>
      <c r="LR546" s="76"/>
      <c r="LS546" s="76"/>
      <c r="LT546" s="76"/>
      <c r="LU546" s="76"/>
      <c r="LV546" s="76"/>
      <c r="LW546" s="76"/>
      <c r="LX546" s="76"/>
      <c r="LY546" s="76"/>
      <c r="LZ546" s="76"/>
      <c r="MA546" s="76"/>
      <c r="MB546" s="76"/>
      <c r="MC546" s="76"/>
      <c r="MD546" s="76"/>
      <c r="ME546" s="76"/>
      <c r="MF546" s="76"/>
      <c r="MG546" s="76"/>
      <c r="MH546" s="76"/>
      <c r="MI546" s="76"/>
      <c r="MJ546" s="76"/>
      <c r="MK546" s="76"/>
      <c r="ML546" s="76"/>
      <c r="MM546" s="76"/>
      <c r="MN546" s="76"/>
      <c r="MO546" s="76"/>
      <c r="MP546" s="76"/>
      <c r="MQ546" s="76"/>
      <c r="MR546" s="76"/>
      <c r="MS546" s="76"/>
      <c r="MT546" s="76"/>
      <c r="MU546" s="76"/>
      <c r="MV546" s="76"/>
      <c r="MW546" s="76"/>
      <c r="MX546" s="76"/>
      <c r="MY546" s="76"/>
      <c r="MZ546" s="76"/>
      <c r="NA546" s="76"/>
      <c r="NB546" s="76"/>
      <c r="NC546" s="76"/>
      <c r="ND546" s="76"/>
      <c r="NE546" s="76"/>
      <c r="NF546" s="76"/>
      <c r="NG546" s="76"/>
      <c r="NH546" s="76"/>
      <c r="NI546" s="76"/>
      <c r="NJ546" s="76"/>
      <c r="NK546" s="76"/>
      <c r="NL546" s="76"/>
      <c r="NM546" s="76"/>
      <c r="NN546" s="76"/>
    </row>
    <row r="547" spans="1:378">
      <c r="A547" s="15">
        <v>539</v>
      </c>
      <c r="B547" s="121"/>
      <c r="C547" s="44"/>
      <c r="D547" s="43"/>
      <c r="E547" s="41"/>
      <c r="F547" s="41"/>
      <c r="G547" s="107"/>
      <c r="H547" s="42"/>
      <c r="I547" s="87">
        <f>COUNTIF(C$9:C547,C547)</f>
        <v>0</v>
      </c>
      <c r="J547" s="101">
        <f t="shared" si="58"/>
        <v>0</v>
      </c>
      <c r="K547" s="102">
        <f t="shared" si="59"/>
        <v>0</v>
      </c>
      <c r="L547" s="103">
        <f t="shared" si="60"/>
        <v>0</v>
      </c>
      <c r="M547" s="75"/>
      <c r="N547" s="76"/>
      <c r="O547" s="76"/>
      <c r="P547" s="76"/>
      <c r="Q547" s="76"/>
      <c r="R547" s="76"/>
      <c r="S547" s="76"/>
      <c r="T547" s="76"/>
      <c r="U547" s="75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5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  <c r="FC547" s="76"/>
      <c r="FD547" s="76"/>
      <c r="FE547" s="76"/>
      <c r="FF547" s="76"/>
      <c r="FG547" s="76"/>
      <c r="FH547" s="76"/>
      <c r="FI547" s="76"/>
      <c r="FJ547" s="76"/>
      <c r="FK547" s="76"/>
      <c r="FL547" s="76"/>
      <c r="FM547" s="76"/>
      <c r="FN547" s="76"/>
      <c r="FO547" s="76"/>
      <c r="FP547" s="76"/>
      <c r="FQ547" s="76"/>
      <c r="FR547" s="76"/>
      <c r="FS547" s="76"/>
      <c r="FT547" s="76"/>
      <c r="FU547" s="76"/>
      <c r="FV547" s="76"/>
      <c r="FW547" s="76"/>
      <c r="FX547" s="76"/>
      <c r="FY547" s="76"/>
      <c r="FZ547" s="76"/>
      <c r="GA547" s="76"/>
      <c r="GB547" s="76"/>
      <c r="GC547" s="76"/>
      <c r="GD547" s="76"/>
      <c r="GE547" s="76"/>
      <c r="GF547" s="76"/>
      <c r="GG547" s="76"/>
      <c r="GH547" s="76"/>
      <c r="GI547" s="76"/>
      <c r="GJ547" s="76"/>
      <c r="GK547" s="76"/>
      <c r="GL547" s="76"/>
      <c r="GM547" s="76"/>
      <c r="GN547" s="76"/>
      <c r="GO547" s="76"/>
      <c r="GP547" s="76"/>
      <c r="GQ547" s="76"/>
      <c r="GR547" s="76"/>
      <c r="GS547" s="76"/>
      <c r="GT547" s="76"/>
      <c r="GU547" s="76"/>
      <c r="GV547" s="76"/>
      <c r="GW547" s="76"/>
      <c r="GX547" s="76"/>
      <c r="GY547" s="76"/>
      <c r="GZ547" s="76"/>
      <c r="HA547" s="76"/>
      <c r="HB547" s="76"/>
      <c r="HC547" s="76"/>
      <c r="HD547" s="76"/>
      <c r="HE547" s="76"/>
      <c r="HF547" s="76"/>
      <c r="HG547" s="76"/>
      <c r="HH547" s="76"/>
      <c r="HI547" s="76"/>
      <c r="HJ547" s="76"/>
      <c r="HK547" s="76"/>
      <c r="HL547" s="76"/>
      <c r="HM547" s="76"/>
      <c r="HN547" s="76"/>
      <c r="HO547" s="76"/>
      <c r="HP547" s="76"/>
      <c r="HQ547" s="76"/>
      <c r="HR547" s="76"/>
      <c r="HS547" s="76"/>
      <c r="HT547" s="76"/>
      <c r="HU547" s="76"/>
      <c r="HV547" s="76"/>
      <c r="HW547" s="76"/>
      <c r="HX547" s="76"/>
      <c r="HY547" s="76"/>
      <c r="HZ547" s="76"/>
      <c r="IA547" s="76"/>
      <c r="IB547" s="76"/>
      <c r="IC547" s="76"/>
      <c r="ID547" s="76"/>
      <c r="IE547" s="76"/>
      <c r="IF547" s="76"/>
      <c r="IG547" s="76"/>
      <c r="IH547" s="76"/>
      <c r="II547" s="76"/>
      <c r="IJ547" s="76"/>
      <c r="IK547" s="76"/>
      <c r="IL547" s="76"/>
      <c r="IM547" s="76"/>
      <c r="IN547" s="76"/>
      <c r="IO547" s="76"/>
      <c r="IP547" s="76"/>
      <c r="IQ547" s="76"/>
      <c r="IR547" s="76"/>
      <c r="IS547" s="76"/>
      <c r="IT547" s="76"/>
      <c r="IU547" s="76"/>
      <c r="IV547" s="76"/>
      <c r="IW547" s="76"/>
      <c r="IX547" s="76"/>
      <c r="IY547" s="76"/>
      <c r="IZ547" s="76"/>
      <c r="JA547" s="76"/>
      <c r="JB547" s="76"/>
      <c r="JC547" s="76"/>
      <c r="JD547" s="76"/>
      <c r="JE547" s="76"/>
      <c r="JF547" s="76"/>
      <c r="JG547" s="76"/>
      <c r="JH547" s="76"/>
      <c r="JI547" s="76"/>
      <c r="JJ547" s="76"/>
      <c r="JK547" s="76"/>
      <c r="JL547" s="76"/>
      <c r="JM547" s="76"/>
      <c r="JN547" s="76"/>
      <c r="JO547" s="76"/>
      <c r="JP547" s="76"/>
      <c r="JQ547" s="76"/>
      <c r="JR547" s="76"/>
      <c r="JS547" s="76"/>
      <c r="JT547" s="76"/>
      <c r="JU547" s="76"/>
      <c r="JV547" s="76"/>
      <c r="JW547" s="76"/>
      <c r="JX547" s="76"/>
      <c r="JY547" s="76"/>
      <c r="JZ547" s="76"/>
      <c r="KA547" s="76"/>
      <c r="KB547" s="76"/>
      <c r="KC547" s="76"/>
      <c r="KD547" s="76"/>
      <c r="KE547" s="76"/>
      <c r="KF547" s="76"/>
      <c r="KG547" s="76"/>
      <c r="KH547" s="76"/>
      <c r="KI547" s="76"/>
      <c r="KJ547" s="76"/>
      <c r="KK547" s="76"/>
      <c r="KL547" s="76"/>
      <c r="KM547" s="76"/>
      <c r="KN547" s="76"/>
      <c r="KO547" s="76"/>
      <c r="KP547" s="76"/>
      <c r="KQ547" s="76"/>
      <c r="KR547" s="76"/>
      <c r="KS547" s="76"/>
      <c r="KT547" s="76"/>
      <c r="KU547" s="76"/>
      <c r="KV547" s="76"/>
      <c r="KW547" s="76"/>
      <c r="KX547" s="76"/>
      <c r="KY547" s="76"/>
      <c r="KZ547" s="76"/>
      <c r="LA547" s="76"/>
      <c r="LB547" s="76"/>
      <c r="LC547" s="76"/>
      <c r="LD547" s="76"/>
      <c r="LE547" s="76"/>
      <c r="LF547" s="76"/>
      <c r="LG547" s="76"/>
      <c r="LH547" s="76"/>
      <c r="LI547" s="76"/>
      <c r="LJ547" s="76"/>
      <c r="LK547" s="76"/>
      <c r="LL547" s="76"/>
      <c r="LM547" s="76"/>
      <c r="LN547" s="76"/>
      <c r="LO547" s="76"/>
      <c r="LP547" s="76"/>
      <c r="LQ547" s="76"/>
      <c r="LR547" s="76"/>
      <c r="LS547" s="76"/>
      <c r="LT547" s="76"/>
      <c r="LU547" s="76"/>
      <c r="LV547" s="76"/>
      <c r="LW547" s="76"/>
      <c r="LX547" s="76"/>
      <c r="LY547" s="76"/>
      <c r="LZ547" s="76"/>
      <c r="MA547" s="76"/>
      <c r="MB547" s="76"/>
      <c r="MC547" s="76"/>
      <c r="MD547" s="76"/>
      <c r="ME547" s="76"/>
      <c r="MF547" s="76"/>
      <c r="MG547" s="76"/>
      <c r="MH547" s="76"/>
      <c r="MI547" s="76"/>
      <c r="MJ547" s="76"/>
      <c r="MK547" s="76"/>
      <c r="ML547" s="76"/>
      <c r="MM547" s="76"/>
      <c r="MN547" s="76"/>
      <c r="MO547" s="76"/>
      <c r="MP547" s="76"/>
      <c r="MQ547" s="76"/>
      <c r="MR547" s="76"/>
      <c r="MS547" s="76"/>
      <c r="MT547" s="76"/>
      <c r="MU547" s="76"/>
      <c r="MV547" s="76"/>
      <c r="MW547" s="76"/>
      <c r="MX547" s="76"/>
      <c r="MY547" s="76"/>
      <c r="MZ547" s="76"/>
      <c r="NA547" s="76"/>
      <c r="NB547" s="76"/>
      <c r="NC547" s="76"/>
      <c r="ND547" s="76"/>
      <c r="NE547" s="76"/>
      <c r="NF547" s="76"/>
      <c r="NG547" s="76"/>
      <c r="NH547" s="76"/>
      <c r="NI547" s="76"/>
      <c r="NJ547" s="76"/>
      <c r="NK547" s="76"/>
      <c r="NL547" s="76"/>
      <c r="NM547" s="76"/>
      <c r="NN547" s="76"/>
    </row>
    <row r="548" spans="1:378">
      <c r="A548" s="15">
        <v>540</v>
      </c>
      <c r="B548" s="121"/>
      <c r="C548" s="44"/>
      <c r="D548" s="43"/>
      <c r="E548" s="41"/>
      <c r="F548" s="41"/>
      <c r="G548" s="107"/>
      <c r="H548" s="42"/>
      <c r="I548" s="87">
        <f>COUNTIF(C$9:C548,C548)</f>
        <v>0</v>
      </c>
      <c r="J548" s="101">
        <f t="shared" si="58"/>
        <v>0</v>
      </c>
      <c r="K548" s="102">
        <f t="shared" si="59"/>
        <v>0</v>
      </c>
      <c r="L548" s="103">
        <f t="shared" si="60"/>
        <v>0</v>
      </c>
      <c r="M548" s="75"/>
      <c r="N548" s="76"/>
      <c r="O548" s="76"/>
      <c r="P548" s="76"/>
      <c r="Q548" s="76"/>
      <c r="R548" s="76"/>
      <c r="S548" s="76"/>
      <c r="T548" s="76"/>
      <c r="U548" s="75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5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  <c r="IX548" s="76"/>
      <c r="IY548" s="76"/>
      <c r="IZ548" s="76"/>
      <c r="JA548" s="76"/>
      <c r="JB548" s="76"/>
      <c r="JC548" s="76"/>
      <c r="JD548" s="76"/>
      <c r="JE548" s="76"/>
      <c r="JF548" s="76"/>
      <c r="JG548" s="76"/>
      <c r="JH548" s="76"/>
      <c r="JI548" s="76"/>
      <c r="JJ548" s="76"/>
      <c r="JK548" s="76"/>
      <c r="JL548" s="76"/>
      <c r="JM548" s="76"/>
      <c r="JN548" s="76"/>
      <c r="JO548" s="76"/>
      <c r="JP548" s="76"/>
      <c r="JQ548" s="76"/>
      <c r="JR548" s="76"/>
      <c r="JS548" s="76"/>
      <c r="JT548" s="76"/>
      <c r="JU548" s="76"/>
      <c r="JV548" s="76"/>
      <c r="JW548" s="76"/>
      <c r="JX548" s="76"/>
      <c r="JY548" s="76"/>
      <c r="JZ548" s="76"/>
      <c r="KA548" s="76"/>
      <c r="KB548" s="76"/>
      <c r="KC548" s="76"/>
      <c r="KD548" s="76"/>
      <c r="KE548" s="76"/>
      <c r="KF548" s="76"/>
      <c r="KG548" s="76"/>
      <c r="KH548" s="76"/>
      <c r="KI548" s="76"/>
      <c r="KJ548" s="76"/>
      <c r="KK548" s="76"/>
      <c r="KL548" s="76"/>
      <c r="KM548" s="76"/>
      <c r="KN548" s="76"/>
      <c r="KO548" s="76"/>
      <c r="KP548" s="76"/>
      <c r="KQ548" s="76"/>
      <c r="KR548" s="76"/>
      <c r="KS548" s="76"/>
      <c r="KT548" s="76"/>
      <c r="KU548" s="76"/>
      <c r="KV548" s="76"/>
      <c r="KW548" s="76"/>
      <c r="KX548" s="76"/>
      <c r="KY548" s="76"/>
      <c r="KZ548" s="76"/>
      <c r="LA548" s="76"/>
      <c r="LB548" s="76"/>
      <c r="LC548" s="76"/>
      <c r="LD548" s="76"/>
      <c r="LE548" s="76"/>
      <c r="LF548" s="76"/>
      <c r="LG548" s="76"/>
      <c r="LH548" s="76"/>
      <c r="LI548" s="76"/>
      <c r="LJ548" s="76"/>
      <c r="LK548" s="76"/>
      <c r="LL548" s="76"/>
      <c r="LM548" s="76"/>
      <c r="LN548" s="76"/>
      <c r="LO548" s="76"/>
      <c r="LP548" s="76"/>
      <c r="LQ548" s="76"/>
      <c r="LR548" s="76"/>
      <c r="LS548" s="76"/>
      <c r="LT548" s="76"/>
      <c r="LU548" s="76"/>
      <c r="LV548" s="76"/>
      <c r="LW548" s="76"/>
      <c r="LX548" s="76"/>
      <c r="LY548" s="76"/>
      <c r="LZ548" s="76"/>
      <c r="MA548" s="76"/>
      <c r="MB548" s="76"/>
      <c r="MC548" s="76"/>
      <c r="MD548" s="76"/>
      <c r="ME548" s="76"/>
      <c r="MF548" s="76"/>
      <c r="MG548" s="76"/>
      <c r="MH548" s="76"/>
      <c r="MI548" s="76"/>
      <c r="MJ548" s="76"/>
      <c r="MK548" s="76"/>
      <c r="ML548" s="76"/>
      <c r="MM548" s="76"/>
      <c r="MN548" s="76"/>
      <c r="MO548" s="76"/>
      <c r="MP548" s="76"/>
      <c r="MQ548" s="76"/>
      <c r="MR548" s="76"/>
      <c r="MS548" s="76"/>
      <c r="MT548" s="76"/>
      <c r="MU548" s="76"/>
      <c r="MV548" s="76"/>
      <c r="MW548" s="76"/>
      <c r="MX548" s="76"/>
      <c r="MY548" s="76"/>
      <c r="MZ548" s="76"/>
      <c r="NA548" s="76"/>
      <c r="NB548" s="76"/>
      <c r="NC548" s="76"/>
      <c r="ND548" s="76"/>
      <c r="NE548" s="76"/>
      <c r="NF548" s="76"/>
      <c r="NG548" s="76"/>
      <c r="NH548" s="76"/>
      <c r="NI548" s="76"/>
      <c r="NJ548" s="76"/>
      <c r="NK548" s="76"/>
      <c r="NL548" s="76"/>
      <c r="NM548" s="76"/>
      <c r="NN548" s="76"/>
    </row>
    <row r="549" spans="1:378">
      <c r="A549" s="15">
        <v>541</v>
      </c>
      <c r="B549" s="121"/>
      <c r="C549" s="44"/>
      <c r="D549" s="43"/>
      <c r="E549" s="41"/>
      <c r="F549" s="41"/>
      <c r="G549" s="107"/>
      <c r="H549" s="42"/>
      <c r="I549" s="87">
        <f>COUNTIF(C$9:C549,C549)</f>
        <v>0</v>
      </c>
      <c r="J549" s="101">
        <f t="shared" si="58"/>
        <v>0</v>
      </c>
      <c r="K549" s="102">
        <f t="shared" si="59"/>
        <v>0</v>
      </c>
      <c r="L549" s="103">
        <f t="shared" si="60"/>
        <v>0</v>
      </c>
      <c r="M549" s="75"/>
      <c r="N549" s="76"/>
      <c r="O549" s="76"/>
      <c r="P549" s="76"/>
      <c r="Q549" s="76"/>
      <c r="R549" s="76"/>
      <c r="S549" s="76"/>
      <c r="T549" s="76"/>
      <c r="U549" s="75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5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  <c r="FC549" s="76"/>
      <c r="FD549" s="76"/>
      <c r="FE549" s="76"/>
      <c r="FF549" s="76"/>
      <c r="FG549" s="76"/>
      <c r="FH549" s="76"/>
      <c r="FI549" s="76"/>
      <c r="FJ549" s="76"/>
      <c r="FK549" s="76"/>
      <c r="FL549" s="76"/>
      <c r="FM549" s="76"/>
      <c r="FN549" s="76"/>
      <c r="FO549" s="76"/>
      <c r="FP549" s="76"/>
      <c r="FQ549" s="76"/>
      <c r="FR549" s="76"/>
      <c r="FS549" s="76"/>
      <c r="FT549" s="76"/>
      <c r="FU549" s="76"/>
      <c r="FV549" s="76"/>
      <c r="FW549" s="76"/>
      <c r="FX549" s="76"/>
      <c r="FY549" s="76"/>
      <c r="FZ549" s="76"/>
      <c r="GA549" s="76"/>
      <c r="GB549" s="76"/>
      <c r="GC549" s="76"/>
      <c r="GD549" s="76"/>
      <c r="GE549" s="76"/>
      <c r="GF549" s="76"/>
      <c r="GG549" s="76"/>
      <c r="GH549" s="76"/>
      <c r="GI549" s="76"/>
      <c r="GJ549" s="76"/>
      <c r="GK549" s="76"/>
      <c r="GL549" s="76"/>
      <c r="GM549" s="76"/>
      <c r="GN549" s="76"/>
      <c r="GO549" s="76"/>
      <c r="GP549" s="76"/>
      <c r="GQ549" s="76"/>
      <c r="GR549" s="76"/>
      <c r="GS549" s="76"/>
      <c r="GT549" s="76"/>
      <c r="GU549" s="76"/>
      <c r="GV549" s="76"/>
      <c r="GW549" s="76"/>
      <c r="GX549" s="76"/>
      <c r="GY549" s="76"/>
      <c r="GZ549" s="76"/>
      <c r="HA549" s="76"/>
      <c r="HB549" s="76"/>
      <c r="HC549" s="76"/>
      <c r="HD549" s="76"/>
      <c r="HE549" s="76"/>
      <c r="HF549" s="76"/>
      <c r="HG549" s="76"/>
      <c r="HH549" s="76"/>
      <c r="HI549" s="76"/>
      <c r="HJ549" s="76"/>
      <c r="HK549" s="76"/>
      <c r="HL549" s="76"/>
      <c r="HM549" s="76"/>
      <c r="HN549" s="76"/>
      <c r="HO549" s="76"/>
      <c r="HP549" s="76"/>
      <c r="HQ549" s="76"/>
      <c r="HR549" s="76"/>
      <c r="HS549" s="76"/>
      <c r="HT549" s="76"/>
      <c r="HU549" s="76"/>
      <c r="HV549" s="76"/>
      <c r="HW549" s="76"/>
      <c r="HX549" s="76"/>
      <c r="HY549" s="76"/>
      <c r="HZ549" s="76"/>
      <c r="IA549" s="76"/>
      <c r="IB549" s="76"/>
      <c r="IC549" s="76"/>
      <c r="ID549" s="76"/>
      <c r="IE549" s="76"/>
      <c r="IF549" s="76"/>
      <c r="IG549" s="76"/>
      <c r="IH549" s="76"/>
      <c r="II549" s="76"/>
      <c r="IJ549" s="76"/>
      <c r="IK549" s="76"/>
      <c r="IL549" s="76"/>
      <c r="IM549" s="76"/>
      <c r="IN549" s="76"/>
      <c r="IO549" s="76"/>
      <c r="IP549" s="76"/>
      <c r="IQ549" s="76"/>
      <c r="IR549" s="76"/>
      <c r="IS549" s="76"/>
      <c r="IT549" s="76"/>
      <c r="IU549" s="76"/>
      <c r="IV549" s="76"/>
      <c r="IW549" s="76"/>
      <c r="IX549" s="76"/>
      <c r="IY549" s="76"/>
      <c r="IZ549" s="76"/>
      <c r="JA549" s="76"/>
      <c r="JB549" s="76"/>
      <c r="JC549" s="76"/>
      <c r="JD549" s="76"/>
      <c r="JE549" s="76"/>
      <c r="JF549" s="76"/>
      <c r="JG549" s="76"/>
      <c r="JH549" s="76"/>
      <c r="JI549" s="76"/>
      <c r="JJ549" s="76"/>
      <c r="JK549" s="76"/>
      <c r="JL549" s="76"/>
      <c r="JM549" s="76"/>
      <c r="JN549" s="76"/>
      <c r="JO549" s="76"/>
      <c r="JP549" s="76"/>
      <c r="JQ549" s="76"/>
      <c r="JR549" s="76"/>
      <c r="JS549" s="76"/>
      <c r="JT549" s="76"/>
      <c r="JU549" s="76"/>
      <c r="JV549" s="76"/>
      <c r="JW549" s="76"/>
      <c r="JX549" s="76"/>
      <c r="JY549" s="76"/>
      <c r="JZ549" s="76"/>
      <c r="KA549" s="76"/>
      <c r="KB549" s="76"/>
      <c r="KC549" s="76"/>
      <c r="KD549" s="76"/>
      <c r="KE549" s="76"/>
      <c r="KF549" s="76"/>
      <c r="KG549" s="76"/>
      <c r="KH549" s="76"/>
      <c r="KI549" s="76"/>
      <c r="KJ549" s="76"/>
      <c r="KK549" s="76"/>
      <c r="KL549" s="76"/>
      <c r="KM549" s="76"/>
      <c r="KN549" s="76"/>
      <c r="KO549" s="76"/>
      <c r="KP549" s="76"/>
      <c r="KQ549" s="76"/>
      <c r="KR549" s="76"/>
      <c r="KS549" s="76"/>
      <c r="KT549" s="76"/>
      <c r="KU549" s="76"/>
      <c r="KV549" s="76"/>
      <c r="KW549" s="76"/>
      <c r="KX549" s="76"/>
      <c r="KY549" s="76"/>
      <c r="KZ549" s="76"/>
      <c r="LA549" s="76"/>
      <c r="LB549" s="76"/>
      <c r="LC549" s="76"/>
      <c r="LD549" s="76"/>
      <c r="LE549" s="76"/>
      <c r="LF549" s="76"/>
      <c r="LG549" s="76"/>
      <c r="LH549" s="76"/>
      <c r="LI549" s="76"/>
      <c r="LJ549" s="76"/>
      <c r="LK549" s="76"/>
      <c r="LL549" s="76"/>
      <c r="LM549" s="76"/>
      <c r="LN549" s="76"/>
      <c r="LO549" s="76"/>
      <c r="LP549" s="76"/>
      <c r="LQ549" s="76"/>
      <c r="LR549" s="76"/>
      <c r="LS549" s="76"/>
      <c r="LT549" s="76"/>
      <c r="LU549" s="76"/>
      <c r="LV549" s="76"/>
      <c r="LW549" s="76"/>
      <c r="LX549" s="76"/>
      <c r="LY549" s="76"/>
      <c r="LZ549" s="76"/>
      <c r="MA549" s="76"/>
      <c r="MB549" s="76"/>
      <c r="MC549" s="76"/>
      <c r="MD549" s="76"/>
      <c r="ME549" s="76"/>
      <c r="MF549" s="76"/>
      <c r="MG549" s="76"/>
      <c r="MH549" s="76"/>
      <c r="MI549" s="76"/>
      <c r="MJ549" s="76"/>
      <c r="MK549" s="76"/>
      <c r="ML549" s="76"/>
      <c r="MM549" s="76"/>
      <c r="MN549" s="76"/>
      <c r="MO549" s="76"/>
      <c r="MP549" s="76"/>
      <c r="MQ549" s="76"/>
      <c r="MR549" s="76"/>
      <c r="MS549" s="76"/>
      <c r="MT549" s="76"/>
      <c r="MU549" s="76"/>
      <c r="MV549" s="76"/>
      <c r="MW549" s="76"/>
      <c r="MX549" s="76"/>
      <c r="MY549" s="76"/>
      <c r="MZ549" s="76"/>
      <c r="NA549" s="76"/>
      <c r="NB549" s="76"/>
      <c r="NC549" s="76"/>
      <c r="ND549" s="76"/>
      <c r="NE549" s="76"/>
      <c r="NF549" s="76"/>
      <c r="NG549" s="76"/>
      <c r="NH549" s="76"/>
      <c r="NI549" s="76"/>
      <c r="NJ549" s="76"/>
      <c r="NK549" s="76"/>
      <c r="NL549" s="76"/>
      <c r="NM549" s="76"/>
      <c r="NN549" s="76"/>
    </row>
    <row r="550" spans="1:378">
      <c r="A550" s="15">
        <v>542</v>
      </c>
      <c r="B550" s="121"/>
      <c r="C550" s="44"/>
      <c r="D550" s="43"/>
      <c r="E550" s="41"/>
      <c r="F550" s="41"/>
      <c r="G550" s="107"/>
      <c r="H550" s="42"/>
      <c r="I550" s="87">
        <f>COUNTIF(C$9:C550,C550)</f>
        <v>0</v>
      </c>
      <c r="J550" s="101">
        <f t="shared" si="58"/>
        <v>0</v>
      </c>
      <c r="K550" s="102">
        <f t="shared" si="59"/>
        <v>0</v>
      </c>
      <c r="L550" s="103">
        <f t="shared" si="60"/>
        <v>0</v>
      </c>
      <c r="M550" s="75"/>
      <c r="N550" s="76"/>
      <c r="O550" s="76"/>
      <c r="P550" s="76"/>
      <c r="Q550" s="76"/>
      <c r="R550" s="76"/>
      <c r="S550" s="76"/>
      <c r="T550" s="76"/>
      <c r="U550" s="75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5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  <c r="FC550" s="76"/>
      <c r="FD550" s="76"/>
      <c r="FE550" s="76"/>
      <c r="FF550" s="76"/>
      <c r="FG550" s="76"/>
      <c r="FH550" s="76"/>
      <c r="FI550" s="76"/>
      <c r="FJ550" s="76"/>
      <c r="FK550" s="76"/>
      <c r="FL550" s="76"/>
      <c r="FM550" s="76"/>
      <c r="FN550" s="76"/>
      <c r="FO550" s="76"/>
      <c r="FP550" s="76"/>
      <c r="FQ550" s="76"/>
      <c r="FR550" s="76"/>
      <c r="FS550" s="76"/>
      <c r="FT550" s="76"/>
      <c r="FU550" s="76"/>
      <c r="FV550" s="76"/>
      <c r="FW550" s="76"/>
      <c r="FX550" s="76"/>
      <c r="FY550" s="76"/>
      <c r="FZ550" s="76"/>
      <c r="GA550" s="76"/>
      <c r="GB550" s="76"/>
      <c r="GC550" s="76"/>
      <c r="GD550" s="76"/>
      <c r="GE550" s="76"/>
      <c r="GF550" s="76"/>
      <c r="GG550" s="76"/>
      <c r="GH550" s="76"/>
      <c r="GI550" s="76"/>
      <c r="GJ550" s="76"/>
      <c r="GK550" s="76"/>
      <c r="GL550" s="76"/>
      <c r="GM550" s="76"/>
      <c r="GN550" s="76"/>
      <c r="GO550" s="76"/>
      <c r="GP550" s="76"/>
      <c r="GQ550" s="76"/>
      <c r="GR550" s="76"/>
      <c r="GS550" s="76"/>
      <c r="GT550" s="76"/>
      <c r="GU550" s="76"/>
      <c r="GV550" s="76"/>
      <c r="GW550" s="76"/>
      <c r="GX550" s="76"/>
      <c r="GY550" s="76"/>
      <c r="GZ550" s="76"/>
      <c r="HA550" s="76"/>
      <c r="HB550" s="76"/>
      <c r="HC550" s="76"/>
      <c r="HD550" s="76"/>
      <c r="HE550" s="76"/>
      <c r="HF550" s="76"/>
      <c r="HG550" s="76"/>
      <c r="HH550" s="76"/>
      <c r="HI550" s="76"/>
      <c r="HJ550" s="76"/>
      <c r="HK550" s="76"/>
      <c r="HL550" s="76"/>
      <c r="HM550" s="76"/>
      <c r="HN550" s="76"/>
      <c r="HO550" s="76"/>
      <c r="HP550" s="76"/>
      <c r="HQ550" s="76"/>
      <c r="HR550" s="76"/>
      <c r="HS550" s="76"/>
      <c r="HT550" s="76"/>
      <c r="HU550" s="76"/>
      <c r="HV550" s="76"/>
      <c r="HW550" s="76"/>
      <c r="HX550" s="76"/>
      <c r="HY550" s="76"/>
      <c r="HZ550" s="76"/>
      <c r="IA550" s="76"/>
      <c r="IB550" s="76"/>
      <c r="IC550" s="76"/>
      <c r="ID550" s="76"/>
      <c r="IE550" s="76"/>
      <c r="IF550" s="76"/>
      <c r="IG550" s="76"/>
      <c r="IH550" s="76"/>
      <c r="II550" s="76"/>
      <c r="IJ550" s="76"/>
      <c r="IK550" s="76"/>
      <c r="IL550" s="76"/>
      <c r="IM550" s="76"/>
      <c r="IN550" s="76"/>
      <c r="IO550" s="76"/>
      <c r="IP550" s="76"/>
      <c r="IQ550" s="76"/>
      <c r="IR550" s="76"/>
      <c r="IS550" s="76"/>
      <c r="IT550" s="76"/>
      <c r="IU550" s="76"/>
      <c r="IV550" s="76"/>
      <c r="IW550" s="76"/>
      <c r="IX550" s="76"/>
      <c r="IY550" s="76"/>
      <c r="IZ550" s="76"/>
      <c r="JA550" s="76"/>
      <c r="JB550" s="76"/>
      <c r="JC550" s="76"/>
      <c r="JD550" s="76"/>
      <c r="JE550" s="76"/>
      <c r="JF550" s="76"/>
      <c r="JG550" s="76"/>
      <c r="JH550" s="76"/>
      <c r="JI550" s="76"/>
      <c r="JJ550" s="76"/>
      <c r="JK550" s="76"/>
      <c r="JL550" s="76"/>
      <c r="JM550" s="76"/>
      <c r="JN550" s="76"/>
      <c r="JO550" s="76"/>
      <c r="JP550" s="76"/>
      <c r="JQ550" s="76"/>
      <c r="JR550" s="76"/>
      <c r="JS550" s="76"/>
      <c r="JT550" s="76"/>
      <c r="JU550" s="76"/>
      <c r="JV550" s="76"/>
      <c r="JW550" s="76"/>
      <c r="JX550" s="76"/>
      <c r="JY550" s="76"/>
      <c r="JZ550" s="76"/>
      <c r="KA550" s="76"/>
      <c r="KB550" s="76"/>
      <c r="KC550" s="76"/>
      <c r="KD550" s="76"/>
      <c r="KE550" s="76"/>
      <c r="KF550" s="76"/>
      <c r="KG550" s="76"/>
      <c r="KH550" s="76"/>
      <c r="KI550" s="76"/>
      <c r="KJ550" s="76"/>
      <c r="KK550" s="76"/>
      <c r="KL550" s="76"/>
      <c r="KM550" s="76"/>
      <c r="KN550" s="76"/>
      <c r="KO550" s="76"/>
      <c r="KP550" s="76"/>
      <c r="KQ550" s="76"/>
      <c r="KR550" s="76"/>
      <c r="KS550" s="76"/>
      <c r="KT550" s="76"/>
      <c r="KU550" s="76"/>
      <c r="KV550" s="76"/>
      <c r="KW550" s="76"/>
      <c r="KX550" s="76"/>
      <c r="KY550" s="76"/>
      <c r="KZ550" s="76"/>
      <c r="LA550" s="76"/>
      <c r="LB550" s="76"/>
      <c r="LC550" s="76"/>
      <c r="LD550" s="76"/>
      <c r="LE550" s="76"/>
      <c r="LF550" s="76"/>
      <c r="LG550" s="76"/>
      <c r="LH550" s="76"/>
      <c r="LI550" s="76"/>
      <c r="LJ550" s="76"/>
      <c r="LK550" s="76"/>
      <c r="LL550" s="76"/>
      <c r="LM550" s="76"/>
      <c r="LN550" s="76"/>
      <c r="LO550" s="76"/>
      <c r="LP550" s="76"/>
      <c r="LQ550" s="76"/>
      <c r="LR550" s="76"/>
      <c r="LS550" s="76"/>
      <c r="LT550" s="76"/>
      <c r="LU550" s="76"/>
      <c r="LV550" s="76"/>
      <c r="LW550" s="76"/>
      <c r="LX550" s="76"/>
      <c r="LY550" s="76"/>
      <c r="LZ550" s="76"/>
      <c r="MA550" s="76"/>
      <c r="MB550" s="76"/>
      <c r="MC550" s="76"/>
      <c r="MD550" s="76"/>
      <c r="ME550" s="76"/>
      <c r="MF550" s="76"/>
      <c r="MG550" s="76"/>
      <c r="MH550" s="76"/>
      <c r="MI550" s="76"/>
      <c r="MJ550" s="76"/>
      <c r="MK550" s="76"/>
      <c r="ML550" s="76"/>
      <c r="MM550" s="76"/>
      <c r="MN550" s="76"/>
      <c r="MO550" s="76"/>
      <c r="MP550" s="76"/>
      <c r="MQ550" s="76"/>
      <c r="MR550" s="76"/>
      <c r="MS550" s="76"/>
      <c r="MT550" s="76"/>
      <c r="MU550" s="76"/>
      <c r="MV550" s="76"/>
      <c r="MW550" s="76"/>
      <c r="MX550" s="76"/>
      <c r="MY550" s="76"/>
      <c r="MZ550" s="76"/>
      <c r="NA550" s="76"/>
      <c r="NB550" s="76"/>
      <c r="NC550" s="76"/>
      <c r="ND550" s="76"/>
      <c r="NE550" s="76"/>
      <c r="NF550" s="76"/>
      <c r="NG550" s="76"/>
      <c r="NH550" s="76"/>
      <c r="NI550" s="76"/>
      <c r="NJ550" s="76"/>
      <c r="NK550" s="76"/>
      <c r="NL550" s="76"/>
      <c r="NM550" s="76"/>
      <c r="NN550" s="76"/>
    </row>
    <row r="551" spans="1:378">
      <c r="A551" s="15">
        <v>543</v>
      </c>
      <c r="B551" s="121"/>
      <c r="C551" s="44"/>
      <c r="D551" s="43"/>
      <c r="E551" s="41"/>
      <c r="F551" s="41"/>
      <c r="G551" s="107"/>
      <c r="H551" s="42"/>
      <c r="I551" s="87">
        <f>COUNTIF(C$9:C551,C551)</f>
        <v>0</v>
      </c>
      <c r="J551" s="101">
        <f t="shared" si="58"/>
        <v>0</v>
      </c>
      <c r="K551" s="102">
        <f t="shared" si="59"/>
        <v>0</v>
      </c>
      <c r="L551" s="103">
        <f t="shared" si="60"/>
        <v>0</v>
      </c>
      <c r="M551" s="75"/>
      <c r="N551" s="76"/>
      <c r="O551" s="76"/>
      <c r="P551" s="76"/>
      <c r="Q551" s="76"/>
      <c r="R551" s="76"/>
      <c r="S551" s="76"/>
      <c r="T551" s="76"/>
      <c r="U551" s="75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5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  <c r="IX551" s="76"/>
      <c r="IY551" s="76"/>
      <c r="IZ551" s="76"/>
      <c r="JA551" s="76"/>
      <c r="JB551" s="76"/>
      <c r="JC551" s="76"/>
      <c r="JD551" s="76"/>
      <c r="JE551" s="76"/>
      <c r="JF551" s="76"/>
      <c r="JG551" s="76"/>
      <c r="JH551" s="76"/>
      <c r="JI551" s="76"/>
      <c r="JJ551" s="76"/>
      <c r="JK551" s="76"/>
      <c r="JL551" s="76"/>
      <c r="JM551" s="76"/>
      <c r="JN551" s="76"/>
      <c r="JO551" s="76"/>
      <c r="JP551" s="76"/>
      <c r="JQ551" s="76"/>
      <c r="JR551" s="76"/>
      <c r="JS551" s="76"/>
      <c r="JT551" s="76"/>
      <c r="JU551" s="76"/>
      <c r="JV551" s="76"/>
      <c r="JW551" s="76"/>
      <c r="JX551" s="76"/>
      <c r="JY551" s="76"/>
      <c r="JZ551" s="76"/>
      <c r="KA551" s="76"/>
      <c r="KB551" s="76"/>
      <c r="KC551" s="76"/>
      <c r="KD551" s="76"/>
      <c r="KE551" s="76"/>
      <c r="KF551" s="76"/>
      <c r="KG551" s="76"/>
      <c r="KH551" s="76"/>
      <c r="KI551" s="76"/>
      <c r="KJ551" s="76"/>
      <c r="KK551" s="76"/>
      <c r="KL551" s="76"/>
      <c r="KM551" s="76"/>
      <c r="KN551" s="76"/>
      <c r="KO551" s="76"/>
      <c r="KP551" s="76"/>
      <c r="KQ551" s="76"/>
      <c r="KR551" s="76"/>
      <c r="KS551" s="76"/>
      <c r="KT551" s="76"/>
      <c r="KU551" s="76"/>
      <c r="KV551" s="76"/>
      <c r="KW551" s="76"/>
      <c r="KX551" s="76"/>
      <c r="KY551" s="76"/>
      <c r="KZ551" s="76"/>
      <c r="LA551" s="76"/>
      <c r="LB551" s="76"/>
      <c r="LC551" s="76"/>
      <c r="LD551" s="76"/>
      <c r="LE551" s="76"/>
      <c r="LF551" s="76"/>
      <c r="LG551" s="76"/>
      <c r="LH551" s="76"/>
      <c r="LI551" s="76"/>
      <c r="LJ551" s="76"/>
      <c r="LK551" s="76"/>
      <c r="LL551" s="76"/>
      <c r="LM551" s="76"/>
      <c r="LN551" s="76"/>
      <c r="LO551" s="76"/>
      <c r="LP551" s="76"/>
      <c r="LQ551" s="76"/>
      <c r="LR551" s="76"/>
      <c r="LS551" s="76"/>
      <c r="LT551" s="76"/>
      <c r="LU551" s="76"/>
      <c r="LV551" s="76"/>
      <c r="LW551" s="76"/>
      <c r="LX551" s="76"/>
      <c r="LY551" s="76"/>
      <c r="LZ551" s="76"/>
      <c r="MA551" s="76"/>
      <c r="MB551" s="76"/>
      <c r="MC551" s="76"/>
      <c r="MD551" s="76"/>
      <c r="ME551" s="76"/>
      <c r="MF551" s="76"/>
      <c r="MG551" s="76"/>
      <c r="MH551" s="76"/>
      <c r="MI551" s="76"/>
      <c r="MJ551" s="76"/>
      <c r="MK551" s="76"/>
      <c r="ML551" s="76"/>
      <c r="MM551" s="76"/>
      <c r="MN551" s="76"/>
      <c r="MO551" s="76"/>
      <c r="MP551" s="76"/>
      <c r="MQ551" s="76"/>
      <c r="MR551" s="76"/>
      <c r="MS551" s="76"/>
      <c r="MT551" s="76"/>
      <c r="MU551" s="76"/>
      <c r="MV551" s="76"/>
      <c r="MW551" s="76"/>
      <c r="MX551" s="76"/>
      <c r="MY551" s="76"/>
      <c r="MZ551" s="76"/>
      <c r="NA551" s="76"/>
      <c r="NB551" s="76"/>
      <c r="NC551" s="76"/>
      <c r="ND551" s="76"/>
      <c r="NE551" s="76"/>
      <c r="NF551" s="76"/>
      <c r="NG551" s="76"/>
      <c r="NH551" s="76"/>
      <c r="NI551" s="76"/>
      <c r="NJ551" s="76"/>
      <c r="NK551" s="76"/>
      <c r="NL551" s="76"/>
      <c r="NM551" s="76"/>
      <c r="NN551" s="76"/>
    </row>
    <row r="552" spans="1:378">
      <c r="A552" s="15">
        <v>544</v>
      </c>
      <c r="B552" s="121"/>
      <c r="C552" s="44"/>
      <c r="D552" s="43"/>
      <c r="E552" s="41"/>
      <c r="F552" s="41"/>
      <c r="G552" s="107"/>
      <c r="H552" s="42"/>
      <c r="I552" s="87">
        <f>COUNTIF(C$9:C552,C552)</f>
        <v>0</v>
      </c>
      <c r="J552" s="101">
        <f t="shared" si="58"/>
        <v>0</v>
      </c>
      <c r="K552" s="102">
        <f t="shared" si="59"/>
        <v>0</v>
      </c>
      <c r="L552" s="103">
        <f t="shared" si="60"/>
        <v>0</v>
      </c>
      <c r="M552" s="75"/>
      <c r="N552" s="76"/>
      <c r="O552" s="76"/>
      <c r="P552" s="76"/>
      <c r="Q552" s="76"/>
      <c r="R552" s="76"/>
      <c r="S552" s="76"/>
      <c r="T552" s="76"/>
      <c r="U552" s="75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5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  <c r="IX552" s="76"/>
      <c r="IY552" s="76"/>
      <c r="IZ552" s="76"/>
      <c r="JA552" s="76"/>
      <c r="JB552" s="76"/>
      <c r="JC552" s="76"/>
      <c r="JD552" s="76"/>
      <c r="JE552" s="76"/>
      <c r="JF552" s="76"/>
      <c r="JG552" s="76"/>
      <c r="JH552" s="76"/>
      <c r="JI552" s="76"/>
      <c r="JJ552" s="76"/>
      <c r="JK552" s="76"/>
      <c r="JL552" s="76"/>
      <c r="JM552" s="76"/>
      <c r="JN552" s="76"/>
      <c r="JO552" s="76"/>
      <c r="JP552" s="76"/>
      <c r="JQ552" s="76"/>
      <c r="JR552" s="76"/>
      <c r="JS552" s="76"/>
      <c r="JT552" s="76"/>
      <c r="JU552" s="76"/>
      <c r="JV552" s="76"/>
      <c r="JW552" s="76"/>
      <c r="JX552" s="76"/>
      <c r="JY552" s="76"/>
      <c r="JZ552" s="76"/>
      <c r="KA552" s="76"/>
      <c r="KB552" s="76"/>
      <c r="KC552" s="76"/>
      <c r="KD552" s="76"/>
      <c r="KE552" s="76"/>
      <c r="KF552" s="76"/>
      <c r="KG552" s="76"/>
      <c r="KH552" s="76"/>
      <c r="KI552" s="76"/>
      <c r="KJ552" s="76"/>
      <c r="KK552" s="76"/>
      <c r="KL552" s="76"/>
      <c r="KM552" s="76"/>
      <c r="KN552" s="76"/>
      <c r="KO552" s="76"/>
      <c r="KP552" s="76"/>
      <c r="KQ552" s="76"/>
      <c r="KR552" s="76"/>
      <c r="KS552" s="76"/>
      <c r="KT552" s="76"/>
      <c r="KU552" s="76"/>
      <c r="KV552" s="76"/>
      <c r="KW552" s="76"/>
      <c r="KX552" s="76"/>
      <c r="KY552" s="76"/>
      <c r="KZ552" s="76"/>
      <c r="LA552" s="76"/>
      <c r="LB552" s="76"/>
      <c r="LC552" s="76"/>
      <c r="LD552" s="76"/>
      <c r="LE552" s="76"/>
      <c r="LF552" s="76"/>
      <c r="LG552" s="76"/>
      <c r="LH552" s="76"/>
      <c r="LI552" s="76"/>
      <c r="LJ552" s="76"/>
      <c r="LK552" s="76"/>
      <c r="LL552" s="76"/>
      <c r="LM552" s="76"/>
      <c r="LN552" s="76"/>
      <c r="LO552" s="76"/>
      <c r="LP552" s="76"/>
      <c r="LQ552" s="76"/>
      <c r="LR552" s="76"/>
      <c r="LS552" s="76"/>
      <c r="LT552" s="76"/>
      <c r="LU552" s="76"/>
      <c r="LV552" s="76"/>
      <c r="LW552" s="76"/>
      <c r="LX552" s="76"/>
      <c r="LY552" s="76"/>
      <c r="LZ552" s="76"/>
      <c r="MA552" s="76"/>
      <c r="MB552" s="76"/>
      <c r="MC552" s="76"/>
      <c r="MD552" s="76"/>
      <c r="ME552" s="76"/>
      <c r="MF552" s="76"/>
      <c r="MG552" s="76"/>
      <c r="MH552" s="76"/>
      <c r="MI552" s="76"/>
      <c r="MJ552" s="76"/>
      <c r="MK552" s="76"/>
      <c r="ML552" s="76"/>
      <c r="MM552" s="76"/>
      <c r="MN552" s="76"/>
      <c r="MO552" s="76"/>
      <c r="MP552" s="76"/>
      <c r="MQ552" s="76"/>
      <c r="MR552" s="76"/>
      <c r="MS552" s="76"/>
      <c r="MT552" s="76"/>
      <c r="MU552" s="76"/>
      <c r="MV552" s="76"/>
      <c r="MW552" s="76"/>
      <c r="MX552" s="76"/>
      <c r="MY552" s="76"/>
      <c r="MZ552" s="76"/>
      <c r="NA552" s="76"/>
      <c r="NB552" s="76"/>
      <c r="NC552" s="76"/>
      <c r="ND552" s="76"/>
      <c r="NE552" s="76"/>
      <c r="NF552" s="76"/>
      <c r="NG552" s="76"/>
      <c r="NH552" s="76"/>
      <c r="NI552" s="76"/>
      <c r="NJ552" s="76"/>
      <c r="NK552" s="76"/>
      <c r="NL552" s="76"/>
      <c r="NM552" s="76"/>
      <c r="NN552" s="76"/>
    </row>
    <row r="553" spans="1:378">
      <c r="A553" s="15">
        <v>545</v>
      </c>
      <c r="B553" s="121"/>
      <c r="C553" s="44"/>
      <c r="D553" s="43"/>
      <c r="E553" s="41"/>
      <c r="F553" s="41"/>
      <c r="G553" s="107"/>
      <c r="H553" s="42"/>
      <c r="I553" s="87">
        <f>COUNTIF(C$9:C553,C553)</f>
        <v>0</v>
      </c>
      <c r="J553" s="101">
        <f t="shared" si="58"/>
        <v>0</v>
      </c>
      <c r="K553" s="102">
        <f t="shared" si="59"/>
        <v>0</v>
      </c>
      <c r="L553" s="103">
        <f t="shared" si="60"/>
        <v>0</v>
      </c>
      <c r="M553" s="75"/>
      <c r="N553" s="76"/>
      <c r="O553" s="76"/>
      <c r="P553" s="76"/>
      <c r="Q553" s="76"/>
      <c r="R553" s="76"/>
      <c r="S553" s="76"/>
      <c r="T553" s="76"/>
      <c r="U553" s="75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5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  <c r="IX553" s="76"/>
      <c r="IY553" s="76"/>
      <c r="IZ553" s="76"/>
      <c r="JA553" s="76"/>
      <c r="JB553" s="76"/>
      <c r="JC553" s="76"/>
      <c r="JD553" s="76"/>
      <c r="JE553" s="76"/>
      <c r="JF553" s="76"/>
      <c r="JG553" s="76"/>
      <c r="JH553" s="76"/>
      <c r="JI553" s="76"/>
      <c r="JJ553" s="76"/>
      <c r="JK553" s="76"/>
      <c r="JL553" s="76"/>
      <c r="JM553" s="76"/>
      <c r="JN553" s="76"/>
      <c r="JO553" s="76"/>
      <c r="JP553" s="76"/>
      <c r="JQ553" s="76"/>
      <c r="JR553" s="76"/>
      <c r="JS553" s="76"/>
      <c r="JT553" s="76"/>
      <c r="JU553" s="76"/>
      <c r="JV553" s="76"/>
      <c r="JW553" s="76"/>
      <c r="JX553" s="76"/>
      <c r="JY553" s="76"/>
      <c r="JZ553" s="76"/>
      <c r="KA553" s="76"/>
      <c r="KB553" s="76"/>
      <c r="KC553" s="76"/>
      <c r="KD553" s="76"/>
      <c r="KE553" s="76"/>
      <c r="KF553" s="76"/>
      <c r="KG553" s="76"/>
      <c r="KH553" s="76"/>
      <c r="KI553" s="76"/>
      <c r="KJ553" s="76"/>
      <c r="KK553" s="76"/>
      <c r="KL553" s="76"/>
      <c r="KM553" s="76"/>
      <c r="KN553" s="76"/>
      <c r="KO553" s="76"/>
      <c r="KP553" s="76"/>
      <c r="KQ553" s="76"/>
      <c r="KR553" s="76"/>
      <c r="KS553" s="76"/>
      <c r="KT553" s="76"/>
      <c r="KU553" s="76"/>
      <c r="KV553" s="76"/>
      <c r="KW553" s="76"/>
      <c r="KX553" s="76"/>
      <c r="KY553" s="76"/>
      <c r="KZ553" s="76"/>
      <c r="LA553" s="76"/>
      <c r="LB553" s="76"/>
      <c r="LC553" s="76"/>
      <c r="LD553" s="76"/>
      <c r="LE553" s="76"/>
      <c r="LF553" s="76"/>
      <c r="LG553" s="76"/>
      <c r="LH553" s="76"/>
      <c r="LI553" s="76"/>
      <c r="LJ553" s="76"/>
      <c r="LK553" s="76"/>
      <c r="LL553" s="76"/>
      <c r="LM553" s="76"/>
      <c r="LN553" s="76"/>
      <c r="LO553" s="76"/>
      <c r="LP553" s="76"/>
      <c r="LQ553" s="76"/>
      <c r="LR553" s="76"/>
      <c r="LS553" s="76"/>
      <c r="LT553" s="76"/>
      <c r="LU553" s="76"/>
      <c r="LV553" s="76"/>
      <c r="LW553" s="76"/>
      <c r="LX553" s="76"/>
      <c r="LY553" s="76"/>
      <c r="LZ553" s="76"/>
      <c r="MA553" s="76"/>
      <c r="MB553" s="76"/>
      <c r="MC553" s="76"/>
      <c r="MD553" s="76"/>
      <c r="ME553" s="76"/>
      <c r="MF553" s="76"/>
      <c r="MG553" s="76"/>
      <c r="MH553" s="76"/>
      <c r="MI553" s="76"/>
      <c r="MJ553" s="76"/>
      <c r="MK553" s="76"/>
      <c r="ML553" s="76"/>
      <c r="MM553" s="76"/>
      <c r="MN553" s="76"/>
      <c r="MO553" s="76"/>
      <c r="MP553" s="76"/>
      <c r="MQ553" s="76"/>
      <c r="MR553" s="76"/>
      <c r="MS553" s="76"/>
      <c r="MT553" s="76"/>
      <c r="MU553" s="76"/>
      <c r="MV553" s="76"/>
      <c r="MW553" s="76"/>
      <c r="MX553" s="76"/>
      <c r="MY553" s="76"/>
      <c r="MZ553" s="76"/>
      <c r="NA553" s="76"/>
      <c r="NB553" s="76"/>
      <c r="NC553" s="76"/>
      <c r="ND553" s="76"/>
      <c r="NE553" s="76"/>
      <c r="NF553" s="76"/>
      <c r="NG553" s="76"/>
      <c r="NH553" s="76"/>
      <c r="NI553" s="76"/>
      <c r="NJ553" s="76"/>
      <c r="NK553" s="76"/>
      <c r="NL553" s="76"/>
      <c r="NM553" s="76"/>
      <c r="NN553" s="76"/>
    </row>
    <row r="554" spans="1:378">
      <c r="A554" s="15">
        <v>546</v>
      </c>
      <c r="B554" s="121"/>
      <c r="C554" s="44"/>
      <c r="D554" s="43"/>
      <c r="E554" s="41"/>
      <c r="F554" s="41"/>
      <c r="G554" s="107"/>
      <c r="H554" s="42"/>
      <c r="I554" s="87">
        <f>COUNTIF(C$9:C554,C554)</f>
        <v>0</v>
      </c>
      <c r="J554" s="101">
        <f t="shared" si="58"/>
        <v>0</v>
      </c>
      <c r="K554" s="102">
        <f t="shared" si="59"/>
        <v>0</v>
      </c>
      <c r="L554" s="103">
        <f t="shared" si="60"/>
        <v>0</v>
      </c>
      <c r="M554" s="75"/>
      <c r="N554" s="76"/>
      <c r="O554" s="76"/>
      <c r="P554" s="76"/>
      <c r="Q554" s="76"/>
      <c r="R554" s="76"/>
      <c r="S554" s="76"/>
      <c r="T554" s="76"/>
      <c r="U554" s="75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5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  <c r="FC554" s="76"/>
      <c r="FD554" s="76"/>
      <c r="FE554" s="76"/>
      <c r="FF554" s="76"/>
      <c r="FG554" s="76"/>
      <c r="FH554" s="76"/>
      <c r="FI554" s="76"/>
      <c r="FJ554" s="76"/>
      <c r="FK554" s="76"/>
      <c r="FL554" s="76"/>
      <c r="FM554" s="76"/>
      <c r="FN554" s="76"/>
      <c r="FO554" s="76"/>
      <c r="FP554" s="76"/>
      <c r="FQ554" s="76"/>
      <c r="FR554" s="76"/>
      <c r="FS554" s="76"/>
      <c r="FT554" s="76"/>
      <c r="FU554" s="76"/>
      <c r="FV554" s="76"/>
      <c r="FW554" s="76"/>
      <c r="FX554" s="76"/>
      <c r="FY554" s="76"/>
      <c r="FZ554" s="76"/>
      <c r="GA554" s="76"/>
      <c r="GB554" s="76"/>
      <c r="GC554" s="76"/>
      <c r="GD554" s="76"/>
      <c r="GE554" s="76"/>
      <c r="GF554" s="76"/>
      <c r="GG554" s="76"/>
      <c r="GH554" s="76"/>
      <c r="GI554" s="76"/>
      <c r="GJ554" s="76"/>
      <c r="GK554" s="76"/>
      <c r="GL554" s="76"/>
      <c r="GM554" s="76"/>
      <c r="GN554" s="76"/>
      <c r="GO554" s="76"/>
      <c r="GP554" s="76"/>
      <c r="GQ554" s="76"/>
      <c r="GR554" s="76"/>
      <c r="GS554" s="76"/>
      <c r="GT554" s="76"/>
      <c r="GU554" s="76"/>
      <c r="GV554" s="76"/>
      <c r="GW554" s="76"/>
      <c r="GX554" s="76"/>
      <c r="GY554" s="76"/>
      <c r="GZ554" s="76"/>
      <c r="HA554" s="76"/>
      <c r="HB554" s="76"/>
      <c r="HC554" s="76"/>
      <c r="HD554" s="76"/>
      <c r="HE554" s="76"/>
      <c r="HF554" s="76"/>
      <c r="HG554" s="76"/>
      <c r="HH554" s="76"/>
      <c r="HI554" s="76"/>
      <c r="HJ554" s="76"/>
      <c r="HK554" s="76"/>
      <c r="HL554" s="76"/>
      <c r="HM554" s="76"/>
      <c r="HN554" s="76"/>
      <c r="HO554" s="76"/>
      <c r="HP554" s="76"/>
      <c r="HQ554" s="76"/>
      <c r="HR554" s="76"/>
      <c r="HS554" s="76"/>
      <c r="HT554" s="76"/>
      <c r="HU554" s="76"/>
      <c r="HV554" s="76"/>
      <c r="HW554" s="76"/>
      <c r="HX554" s="76"/>
      <c r="HY554" s="76"/>
      <c r="HZ554" s="76"/>
      <c r="IA554" s="76"/>
      <c r="IB554" s="76"/>
      <c r="IC554" s="76"/>
      <c r="ID554" s="76"/>
      <c r="IE554" s="76"/>
      <c r="IF554" s="76"/>
      <c r="IG554" s="76"/>
      <c r="IH554" s="76"/>
      <c r="II554" s="76"/>
      <c r="IJ554" s="76"/>
      <c r="IK554" s="76"/>
      <c r="IL554" s="76"/>
      <c r="IM554" s="76"/>
      <c r="IN554" s="76"/>
      <c r="IO554" s="76"/>
      <c r="IP554" s="76"/>
      <c r="IQ554" s="76"/>
      <c r="IR554" s="76"/>
      <c r="IS554" s="76"/>
      <c r="IT554" s="76"/>
      <c r="IU554" s="76"/>
      <c r="IV554" s="76"/>
      <c r="IW554" s="76"/>
      <c r="IX554" s="76"/>
      <c r="IY554" s="76"/>
      <c r="IZ554" s="76"/>
      <c r="JA554" s="76"/>
      <c r="JB554" s="76"/>
      <c r="JC554" s="76"/>
      <c r="JD554" s="76"/>
      <c r="JE554" s="76"/>
      <c r="JF554" s="76"/>
      <c r="JG554" s="76"/>
      <c r="JH554" s="76"/>
      <c r="JI554" s="76"/>
      <c r="JJ554" s="76"/>
      <c r="JK554" s="76"/>
      <c r="JL554" s="76"/>
      <c r="JM554" s="76"/>
      <c r="JN554" s="76"/>
      <c r="JO554" s="76"/>
      <c r="JP554" s="76"/>
      <c r="JQ554" s="76"/>
      <c r="JR554" s="76"/>
      <c r="JS554" s="76"/>
      <c r="JT554" s="76"/>
      <c r="JU554" s="76"/>
      <c r="JV554" s="76"/>
      <c r="JW554" s="76"/>
      <c r="JX554" s="76"/>
      <c r="JY554" s="76"/>
      <c r="JZ554" s="76"/>
      <c r="KA554" s="76"/>
      <c r="KB554" s="76"/>
      <c r="KC554" s="76"/>
      <c r="KD554" s="76"/>
      <c r="KE554" s="76"/>
      <c r="KF554" s="76"/>
      <c r="KG554" s="76"/>
      <c r="KH554" s="76"/>
      <c r="KI554" s="76"/>
      <c r="KJ554" s="76"/>
      <c r="KK554" s="76"/>
      <c r="KL554" s="76"/>
      <c r="KM554" s="76"/>
      <c r="KN554" s="76"/>
      <c r="KO554" s="76"/>
      <c r="KP554" s="76"/>
      <c r="KQ554" s="76"/>
      <c r="KR554" s="76"/>
      <c r="KS554" s="76"/>
      <c r="KT554" s="76"/>
      <c r="KU554" s="76"/>
      <c r="KV554" s="76"/>
      <c r="KW554" s="76"/>
      <c r="KX554" s="76"/>
      <c r="KY554" s="76"/>
      <c r="KZ554" s="76"/>
      <c r="LA554" s="76"/>
      <c r="LB554" s="76"/>
      <c r="LC554" s="76"/>
      <c r="LD554" s="76"/>
      <c r="LE554" s="76"/>
      <c r="LF554" s="76"/>
      <c r="LG554" s="76"/>
      <c r="LH554" s="76"/>
      <c r="LI554" s="76"/>
      <c r="LJ554" s="76"/>
      <c r="LK554" s="76"/>
      <c r="LL554" s="76"/>
      <c r="LM554" s="76"/>
      <c r="LN554" s="76"/>
      <c r="LO554" s="76"/>
      <c r="LP554" s="76"/>
      <c r="LQ554" s="76"/>
      <c r="LR554" s="76"/>
      <c r="LS554" s="76"/>
      <c r="LT554" s="76"/>
      <c r="LU554" s="76"/>
      <c r="LV554" s="76"/>
      <c r="LW554" s="76"/>
      <c r="LX554" s="76"/>
      <c r="LY554" s="76"/>
      <c r="LZ554" s="76"/>
      <c r="MA554" s="76"/>
      <c r="MB554" s="76"/>
      <c r="MC554" s="76"/>
      <c r="MD554" s="76"/>
      <c r="ME554" s="76"/>
      <c r="MF554" s="76"/>
      <c r="MG554" s="76"/>
      <c r="MH554" s="76"/>
      <c r="MI554" s="76"/>
      <c r="MJ554" s="76"/>
      <c r="MK554" s="76"/>
      <c r="ML554" s="76"/>
      <c r="MM554" s="76"/>
      <c r="MN554" s="76"/>
      <c r="MO554" s="76"/>
      <c r="MP554" s="76"/>
      <c r="MQ554" s="76"/>
      <c r="MR554" s="76"/>
      <c r="MS554" s="76"/>
      <c r="MT554" s="76"/>
      <c r="MU554" s="76"/>
      <c r="MV554" s="76"/>
      <c r="MW554" s="76"/>
      <c r="MX554" s="76"/>
      <c r="MY554" s="76"/>
      <c r="MZ554" s="76"/>
      <c r="NA554" s="76"/>
      <c r="NB554" s="76"/>
      <c r="NC554" s="76"/>
      <c r="ND554" s="76"/>
      <c r="NE554" s="76"/>
      <c r="NF554" s="76"/>
      <c r="NG554" s="76"/>
      <c r="NH554" s="76"/>
      <c r="NI554" s="76"/>
      <c r="NJ554" s="76"/>
      <c r="NK554" s="76"/>
      <c r="NL554" s="76"/>
      <c r="NM554" s="76"/>
      <c r="NN554" s="76"/>
    </row>
    <row r="555" spans="1:378">
      <c r="A555" s="15">
        <v>547</v>
      </c>
      <c r="B555" s="121"/>
      <c r="C555" s="44"/>
      <c r="D555" s="43"/>
      <c r="E555" s="41"/>
      <c r="F555" s="41"/>
      <c r="G555" s="107"/>
      <c r="H555" s="42"/>
      <c r="I555" s="87">
        <f>COUNTIF(C$9:C555,C555)</f>
        <v>0</v>
      </c>
      <c r="J555" s="101">
        <f t="shared" si="58"/>
        <v>0</v>
      </c>
      <c r="K555" s="102">
        <f t="shared" si="59"/>
        <v>0</v>
      </c>
      <c r="L555" s="103">
        <f t="shared" si="60"/>
        <v>0</v>
      </c>
      <c r="M555" s="75"/>
      <c r="N555" s="76"/>
      <c r="O555" s="76"/>
      <c r="P555" s="76"/>
      <c r="Q555" s="76"/>
      <c r="R555" s="76"/>
      <c r="S555" s="76"/>
      <c r="T555" s="76"/>
      <c r="U555" s="75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5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  <c r="FC555" s="76"/>
      <c r="FD555" s="76"/>
      <c r="FE555" s="76"/>
      <c r="FF555" s="76"/>
      <c r="FG555" s="76"/>
      <c r="FH555" s="76"/>
      <c r="FI555" s="76"/>
      <c r="FJ555" s="76"/>
      <c r="FK555" s="76"/>
      <c r="FL555" s="76"/>
      <c r="FM555" s="76"/>
      <c r="FN555" s="76"/>
      <c r="FO555" s="76"/>
      <c r="FP555" s="76"/>
      <c r="FQ555" s="76"/>
      <c r="FR555" s="76"/>
      <c r="FS555" s="76"/>
      <c r="FT555" s="76"/>
      <c r="FU555" s="76"/>
      <c r="FV555" s="76"/>
      <c r="FW555" s="76"/>
      <c r="FX555" s="76"/>
      <c r="FY555" s="76"/>
      <c r="FZ555" s="76"/>
      <c r="GA555" s="76"/>
      <c r="GB555" s="76"/>
      <c r="GC555" s="76"/>
      <c r="GD555" s="76"/>
      <c r="GE555" s="76"/>
      <c r="GF555" s="76"/>
      <c r="GG555" s="76"/>
      <c r="GH555" s="76"/>
      <c r="GI555" s="76"/>
      <c r="GJ555" s="76"/>
      <c r="GK555" s="76"/>
      <c r="GL555" s="76"/>
      <c r="GM555" s="76"/>
      <c r="GN555" s="76"/>
      <c r="GO555" s="76"/>
      <c r="GP555" s="76"/>
      <c r="GQ555" s="76"/>
      <c r="GR555" s="76"/>
      <c r="GS555" s="76"/>
      <c r="GT555" s="76"/>
      <c r="GU555" s="76"/>
      <c r="GV555" s="76"/>
      <c r="GW555" s="76"/>
      <c r="GX555" s="76"/>
      <c r="GY555" s="76"/>
      <c r="GZ555" s="76"/>
      <c r="HA555" s="76"/>
      <c r="HB555" s="76"/>
      <c r="HC555" s="76"/>
      <c r="HD555" s="76"/>
      <c r="HE555" s="76"/>
      <c r="HF555" s="76"/>
      <c r="HG555" s="76"/>
      <c r="HH555" s="76"/>
      <c r="HI555" s="76"/>
      <c r="HJ555" s="76"/>
      <c r="HK555" s="76"/>
      <c r="HL555" s="76"/>
      <c r="HM555" s="76"/>
      <c r="HN555" s="76"/>
      <c r="HO555" s="76"/>
      <c r="HP555" s="76"/>
      <c r="HQ555" s="76"/>
      <c r="HR555" s="76"/>
      <c r="HS555" s="76"/>
      <c r="HT555" s="76"/>
      <c r="HU555" s="76"/>
      <c r="HV555" s="76"/>
      <c r="HW555" s="76"/>
      <c r="HX555" s="76"/>
      <c r="HY555" s="76"/>
      <c r="HZ555" s="76"/>
      <c r="IA555" s="76"/>
      <c r="IB555" s="76"/>
      <c r="IC555" s="76"/>
      <c r="ID555" s="76"/>
      <c r="IE555" s="76"/>
      <c r="IF555" s="76"/>
      <c r="IG555" s="76"/>
      <c r="IH555" s="76"/>
      <c r="II555" s="76"/>
      <c r="IJ555" s="76"/>
      <c r="IK555" s="76"/>
      <c r="IL555" s="76"/>
      <c r="IM555" s="76"/>
      <c r="IN555" s="76"/>
      <c r="IO555" s="76"/>
      <c r="IP555" s="76"/>
      <c r="IQ555" s="76"/>
      <c r="IR555" s="76"/>
      <c r="IS555" s="76"/>
      <c r="IT555" s="76"/>
      <c r="IU555" s="76"/>
      <c r="IV555" s="76"/>
      <c r="IW555" s="76"/>
      <c r="IX555" s="76"/>
      <c r="IY555" s="76"/>
      <c r="IZ555" s="76"/>
      <c r="JA555" s="76"/>
      <c r="JB555" s="76"/>
      <c r="JC555" s="76"/>
      <c r="JD555" s="76"/>
      <c r="JE555" s="76"/>
      <c r="JF555" s="76"/>
      <c r="JG555" s="76"/>
      <c r="JH555" s="76"/>
      <c r="JI555" s="76"/>
      <c r="JJ555" s="76"/>
      <c r="JK555" s="76"/>
      <c r="JL555" s="76"/>
      <c r="JM555" s="76"/>
      <c r="JN555" s="76"/>
      <c r="JO555" s="76"/>
      <c r="JP555" s="76"/>
      <c r="JQ555" s="76"/>
      <c r="JR555" s="76"/>
      <c r="JS555" s="76"/>
      <c r="JT555" s="76"/>
      <c r="JU555" s="76"/>
      <c r="JV555" s="76"/>
      <c r="JW555" s="76"/>
      <c r="JX555" s="76"/>
      <c r="JY555" s="76"/>
      <c r="JZ555" s="76"/>
      <c r="KA555" s="76"/>
      <c r="KB555" s="76"/>
      <c r="KC555" s="76"/>
      <c r="KD555" s="76"/>
      <c r="KE555" s="76"/>
      <c r="KF555" s="76"/>
      <c r="KG555" s="76"/>
      <c r="KH555" s="76"/>
      <c r="KI555" s="76"/>
      <c r="KJ555" s="76"/>
      <c r="KK555" s="76"/>
      <c r="KL555" s="76"/>
      <c r="KM555" s="76"/>
      <c r="KN555" s="76"/>
      <c r="KO555" s="76"/>
      <c r="KP555" s="76"/>
      <c r="KQ555" s="76"/>
      <c r="KR555" s="76"/>
      <c r="KS555" s="76"/>
      <c r="KT555" s="76"/>
      <c r="KU555" s="76"/>
      <c r="KV555" s="76"/>
      <c r="KW555" s="76"/>
      <c r="KX555" s="76"/>
      <c r="KY555" s="76"/>
      <c r="KZ555" s="76"/>
      <c r="LA555" s="76"/>
      <c r="LB555" s="76"/>
      <c r="LC555" s="76"/>
      <c r="LD555" s="76"/>
      <c r="LE555" s="76"/>
      <c r="LF555" s="76"/>
      <c r="LG555" s="76"/>
      <c r="LH555" s="76"/>
      <c r="LI555" s="76"/>
      <c r="LJ555" s="76"/>
      <c r="LK555" s="76"/>
      <c r="LL555" s="76"/>
      <c r="LM555" s="76"/>
      <c r="LN555" s="76"/>
      <c r="LO555" s="76"/>
      <c r="LP555" s="76"/>
      <c r="LQ555" s="76"/>
      <c r="LR555" s="76"/>
      <c r="LS555" s="76"/>
      <c r="LT555" s="76"/>
      <c r="LU555" s="76"/>
      <c r="LV555" s="76"/>
      <c r="LW555" s="76"/>
      <c r="LX555" s="76"/>
      <c r="LY555" s="76"/>
      <c r="LZ555" s="76"/>
      <c r="MA555" s="76"/>
      <c r="MB555" s="76"/>
      <c r="MC555" s="76"/>
      <c r="MD555" s="76"/>
      <c r="ME555" s="76"/>
      <c r="MF555" s="76"/>
      <c r="MG555" s="76"/>
      <c r="MH555" s="76"/>
      <c r="MI555" s="76"/>
      <c r="MJ555" s="76"/>
      <c r="MK555" s="76"/>
      <c r="ML555" s="76"/>
      <c r="MM555" s="76"/>
      <c r="MN555" s="76"/>
      <c r="MO555" s="76"/>
      <c r="MP555" s="76"/>
      <c r="MQ555" s="76"/>
      <c r="MR555" s="76"/>
      <c r="MS555" s="76"/>
      <c r="MT555" s="76"/>
      <c r="MU555" s="76"/>
      <c r="MV555" s="76"/>
      <c r="MW555" s="76"/>
      <c r="MX555" s="76"/>
      <c r="MY555" s="76"/>
      <c r="MZ555" s="76"/>
      <c r="NA555" s="76"/>
      <c r="NB555" s="76"/>
      <c r="NC555" s="76"/>
      <c r="ND555" s="76"/>
      <c r="NE555" s="76"/>
      <c r="NF555" s="76"/>
      <c r="NG555" s="76"/>
      <c r="NH555" s="76"/>
      <c r="NI555" s="76"/>
      <c r="NJ555" s="76"/>
      <c r="NK555" s="76"/>
      <c r="NL555" s="76"/>
      <c r="NM555" s="76"/>
      <c r="NN555" s="76"/>
    </row>
    <row r="556" spans="1:378">
      <c r="A556" s="15">
        <v>548</v>
      </c>
      <c r="B556" s="121"/>
      <c r="C556" s="44"/>
      <c r="D556" s="43"/>
      <c r="E556" s="41"/>
      <c r="F556" s="41"/>
      <c r="G556" s="107"/>
      <c r="H556" s="42"/>
      <c r="I556" s="87">
        <f>COUNTIF(C$9:C556,C556)</f>
        <v>0</v>
      </c>
      <c r="J556" s="101">
        <f t="shared" si="58"/>
        <v>0</v>
      </c>
      <c r="K556" s="102">
        <f t="shared" si="59"/>
        <v>0</v>
      </c>
      <c r="L556" s="103">
        <f t="shared" si="60"/>
        <v>0</v>
      </c>
      <c r="M556" s="75"/>
      <c r="N556" s="76"/>
      <c r="O556" s="76"/>
      <c r="P556" s="76"/>
      <c r="Q556" s="76"/>
      <c r="R556" s="76"/>
      <c r="S556" s="76"/>
      <c r="T556" s="76"/>
      <c r="U556" s="75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5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  <c r="IX556" s="76"/>
      <c r="IY556" s="76"/>
      <c r="IZ556" s="76"/>
      <c r="JA556" s="76"/>
      <c r="JB556" s="76"/>
      <c r="JC556" s="76"/>
      <c r="JD556" s="76"/>
      <c r="JE556" s="76"/>
      <c r="JF556" s="76"/>
      <c r="JG556" s="76"/>
      <c r="JH556" s="76"/>
      <c r="JI556" s="76"/>
      <c r="JJ556" s="76"/>
      <c r="JK556" s="76"/>
      <c r="JL556" s="76"/>
      <c r="JM556" s="76"/>
      <c r="JN556" s="76"/>
      <c r="JO556" s="76"/>
      <c r="JP556" s="76"/>
      <c r="JQ556" s="76"/>
      <c r="JR556" s="76"/>
      <c r="JS556" s="76"/>
      <c r="JT556" s="76"/>
      <c r="JU556" s="76"/>
      <c r="JV556" s="76"/>
      <c r="JW556" s="76"/>
      <c r="JX556" s="76"/>
      <c r="JY556" s="76"/>
      <c r="JZ556" s="76"/>
      <c r="KA556" s="76"/>
      <c r="KB556" s="76"/>
      <c r="KC556" s="76"/>
      <c r="KD556" s="76"/>
      <c r="KE556" s="76"/>
      <c r="KF556" s="76"/>
      <c r="KG556" s="76"/>
      <c r="KH556" s="76"/>
      <c r="KI556" s="76"/>
      <c r="KJ556" s="76"/>
      <c r="KK556" s="76"/>
      <c r="KL556" s="76"/>
      <c r="KM556" s="76"/>
      <c r="KN556" s="76"/>
      <c r="KO556" s="76"/>
      <c r="KP556" s="76"/>
      <c r="KQ556" s="76"/>
      <c r="KR556" s="76"/>
      <c r="KS556" s="76"/>
      <c r="KT556" s="76"/>
      <c r="KU556" s="76"/>
      <c r="KV556" s="76"/>
      <c r="KW556" s="76"/>
      <c r="KX556" s="76"/>
      <c r="KY556" s="76"/>
      <c r="KZ556" s="76"/>
      <c r="LA556" s="76"/>
      <c r="LB556" s="76"/>
      <c r="LC556" s="76"/>
      <c r="LD556" s="76"/>
      <c r="LE556" s="76"/>
      <c r="LF556" s="76"/>
      <c r="LG556" s="76"/>
      <c r="LH556" s="76"/>
      <c r="LI556" s="76"/>
      <c r="LJ556" s="76"/>
      <c r="LK556" s="76"/>
      <c r="LL556" s="76"/>
      <c r="LM556" s="76"/>
      <c r="LN556" s="76"/>
      <c r="LO556" s="76"/>
      <c r="LP556" s="76"/>
      <c r="LQ556" s="76"/>
      <c r="LR556" s="76"/>
      <c r="LS556" s="76"/>
      <c r="LT556" s="76"/>
      <c r="LU556" s="76"/>
      <c r="LV556" s="76"/>
      <c r="LW556" s="76"/>
      <c r="LX556" s="76"/>
      <c r="LY556" s="76"/>
      <c r="LZ556" s="76"/>
      <c r="MA556" s="76"/>
      <c r="MB556" s="76"/>
      <c r="MC556" s="76"/>
      <c r="MD556" s="76"/>
      <c r="ME556" s="76"/>
      <c r="MF556" s="76"/>
      <c r="MG556" s="76"/>
      <c r="MH556" s="76"/>
      <c r="MI556" s="76"/>
      <c r="MJ556" s="76"/>
      <c r="MK556" s="76"/>
      <c r="ML556" s="76"/>
      <c r="MM556" s="76"/>
      <c r="MN556" s="76"/>
      <c r="MO556" s="76"/>
      <c r="MP556" s="76"/>
      <c r="MQ556" s="76"/>
      <c r="MR556" s="76"/>
      <c r="MS556" s="76"/>
      <c r="MT556" s="76"/>
      <c r="MU556" s="76"/>
      <c r="MV556" s="76"/>
      <c r="MW556" s="76"/>
      <c r="MX556" s="76"/>
      <c r="MY556" s="76"/>
      <c r="MZ556" s="76"/>
      <c r="NA556" s="76"/>
      <c r="NB556" s="76"/>
      <c r="NC556" s="76"/>
      <c r="ND556" s="76"/>
      <c r="NE556" s="76"/>
      <c r="NF556" s="76"/>
      <c r="NG556" s="76"/>
      <c r="NH556" s="76"/>
      <c r="NI556" s="76"/>
      <c r="NJ556" s="76"/>
      <c r="NK556" s="76"/>
      <c r="NL556" s="76"/>
      <c r="NM556" s="76"/>
      <c r="NN556" s="76"/>
    </row>
    <row r="557" spans="1:378">
      <c r="A557" s="15">
        <v>549</v>
      </c>
      <c r="B557" s="121"/>
      <c r="C557" s="44"/>
      <c r="D557" s="43"/>
      <c r="E557" s="41"/>
      <c r="F557" s="41"/>
      <c r="G557" s="107"/>
      <c r="H557" s="42"/>
      <c r="I557" s="87">
        <f>COUNTIF(C$9:C557,C557)</f>
        <v>0</v>
      </c>
      <c r="J557" s="101">
        <f t="shared" si="58"/>
        <v>0</v>
      </c>
      <c r="K557" s="102">
        <f t="shared" si="59"/>
        <v>0</v>
      </c>
      <c r="L557" s="103">
        <f t="shared" si="60"/>
        <v>0</v>
      </c>
      <c r="M557" s="75"/>
      <c r="N557" s="76"/>
      <c r="O557" s="76"/>
      <c r="P557" s="76"/>
      <c r="Q557" s="76"/>
      <c r="R557" s="76"/>
      <c r="S557" s="76"/>
      <c r="T557" s="76"/>
      <c r="U557" s="75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5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  <c r="FC557" s="76"/>
      <c r="FD557" s="76"/>
      <c r="FE557" s="76"/>
      <c r="FF557" s="76"/>
      <c r="FG557" s="76"/>
      <c r="FH557" s="76"/>
      <c r="FI557" s="76"/>
      <c r="FJ557" s="76"/>
      <c r="FK557" s="76"/>
      <c r="FL557" s="76"/>
      <c r="FM557" s="76"/>
      <c r="FN557" s="76"/>
      <c r="FO557" s="76"/>
      <c r="FP557" s="76"/>
      <c r="FQ557" s="76"/>
      <c r="FR557" s="76"/>
      <c r="FS557" s="76"/>
      <c r="FT557" s="76"/>
      <c r="FU557" s="76"/>
      <c r="FV557" s="76"/>
      <c r="FW557" s="76"/>
      <c r="FX557" s="76"/>
      <c r="FY557" s="76"/>
      <c r="FZ557" s="76"/>
      <c r="GA557" s="76"/>
      <c r="GB557" s="76"/>
      <c r="GC557" s="76"/>
      <c r="GD557" s="76"/>
      <c r="GE557" s="76"/>
      <c r="GF557" s="76"/>
      <c r="GG557" s="76"/>
      <c r="GH557" s="76"/>
      <c r="GI557" s="76"/>
      <c r="GJ557" s="76"/>
      <c r="GK557" s="76"/>
      <c r="GL557" s="76"/>
      <c r="GM557" s="76"/>
      <c r="GN557" s="76"/>
      <c r="GO557" s="76"/>
      <c r="GP557" s="76"/>
      <c r="GQ557" s="76"/>
      <c r="GR557" s="76"/>
      <c r="GS557" s="76"/>
      <c r="GT557" s="76"/>
      <c r="GU557" s="76"/>
      <c r="GV557" s="76"/>
      <c r="GW557" s="76"/>
      <c r="GX557" s="76"/>
      <c r="GY557" s="76"/>
      <c r="GZ557" s="76"/>
      <c r="HA557" s="76"/>
      <c r="HB557" s="76"/>
      <c r="HC557" s="76"/>
      <c r="HD557" s="76"/>
      <c r="HE557" s="76"/>
      <c r="HF557" s="76"/>
      <c r="HG557" s="76"/>
      <c r="HH557" s="76"/>
      <c r="HI557" s="76"/>
      <c r="HJ557" s="76"/>
      <c r="HK557" s="76"/>
      <c r="HL557" s="76"/>
      <c r="HM557" s="76"/>
      <c r="HN557" s="76"/>
      <c r="HO557" s="76"/>
      <c r="HP557" s="76"/>
      <c r="HQ557" s="76"/>
      <c r="HR557" s="76"/>
      <c r="HS557" s="76"/>
      <c r="HT557" s="76"/>
      <c r="HU557" s="76"/>
      <c r="HV557" s="76"/>
      <c r="HW557" s="76"/>
      <c r="HX557" s="76"/>
      <c r="HY557" s="76"/>
      <c r="HZ557" s="76"/>
      <c r="IA557" s="76"/>
      <c r="IB557" s="76"/>
      <c r="IC557" s="76"/>
      <c r="ID557" s="76"/>
      <c r="IE557" s="76"/>
      <c r="IF557" s="76"/>
      <c r="IG557" s="76"/>
      <c r="IH557" s="76"/>
      <c r="II557" s="76"/>
      <c r="IJ557" s="76"/>
      <c r="IK557" s="76"/>
      <c r="IL557" s="76"/>
      <c r="IM557" s="76"/>
      <c r="IN557" s="76"/>
      <c r="IO557" s="76"/>
      <c r="IP557" s="76"/>
      <c r="IQ557" s="76"/>
      <c r="IR557" s="76"/>
      <c r="IS557" s="76"/>
      <c r="IT557" s="76"/>
      <c r="IU557" s="76"/>
      <c r="IV557" s="76"/>
      <c r="IW557" s="76"/>
      <c r="IX557" s="76"/>
      <c r="IY557" s="76"/>
      <c r="IZ557" s="76"/>
      <c r="JA557" s="76"/>
      <c r="JB557" s="76"/>
      <c r="JC557" s="76"/>
      <c r="JD557" s="76"/>
      <c r="JE557" s="76"/>
      <c r="JF557" s="76"/>
      <c r="JG557" s="76"/>
      <c r="JH557" s="76"/>
      <c r="JI557" s="76"/>
      <c r="JJ557" s="76"/>
      <c r="JK557" s="76"/>
      <c r="JL557" s="76"/>
      <c r="JM557" s="76"/>
      <c r="JN557" s="76"/>
      <c r="JO557" s="76"/>
      <c r="JP557" s="76"/>
      <c r="JQ557" s="76"/>
      <c r="JR557" s="76"/>
      <c r="JS557" s="76"/>
      <c r="JT557" s="76"/>
      <c r="JU557" s="76"/>
      <c r="JV557" s="76"/>
      <c r="JW557" s="76"/>
      <c r="JX557" s="76"/>
      <c r="JY557" s="76"/>
      <c r="JZ557" s="76"/>
      <c r="KA557" s="76"/>
      <c r="KB557" s="76"/>
      <c r="KC557" s="76"/>
      <c r="KD557" s="76"/>
      <c r="KE557" s="76"/>
      <c r="KF557" s="76"/>
      <c r="KG557" s="76"/>
      <c r="KH557" s="76"/>
      <c r="KI557" s="76"/>
      <c r="KJ557" s="76"/>
      <c r="KK557" s="76"/>
      <c r="KL557" s="76"/>
      <c r="KM557" s="76"/>
      <c r="KN557" s="76"/>
      <c r="KO557" s="76"/>
      <c r="KP557" s="76"/>
      <c r="KQ557" s="76"/>
      <c r="KR557" s="76"/>
      <c r="KS557" s="76"/>
      <c r="KT557" s="76"/>
      <c r="KU557" s="76"/>
      <c r="KV557" s="76"/>
      <c r="KW557" s="76"/>
      <c r="KX557" s="76"/>
      <c r="KY557" s="76"/>
      <c r="KZ557" s="76"/>
      <c r="LA557" s="76"/>
      <c r="LB557" s="76"/>
      <c r="LC557" s="76"/>
      <c r="LD557" s="76"/>
      <c r="LE557" s="76"/>
      <c r="LF557" s="76"/>
      <c r="LG557" s="76"/>
      <c r="LH557" s="76"/>
      <c r="LI557" s="76"/>
      <c r="LJ557" s="76"/>
      <c r="LK557" s="76"/>
      <c r="LL557" s="76"/>
      <c r="LM557" s="76"/>
      <c r="LN557" s="76"/>
      <c r="LO557" s="76"/>
      <c r="LP557" s="76"/>
      <c r="LQ557" s="76"/>
      <c r="LR557" s="76"/>
      <c r="LS557" s="76"/>
      <c r="LT557" s="76"/>
      <c r="LU557" s="76"/>
      <c r="LV557" s="76"/>
      <c r="LW557" s="76"/>
      <c r="LX557" s="76"/>
      <c r="LY557" s="76"/>
      <c r="LZ557" s="76"/>
      <c r="MA557" s="76"/>
      <c r="MB557" s="76"/>
      <c r="MC557" s="76"/>
      <c r="MD557" s="76"/>
      <c r="ME557" s="76"/>
      <c r="MF557" s="76"/>
      <c r="MG557" s="76"/>
      <c r="MH557" s="76"/>
      <c r="MI557" s="76"/>
      <c r="MJ557" s="76"/>
      <c r="MK557" s="76"/>
      <c r="ML557" s="76"/>
      <c r="MM557" s="76"/>
      <c r="MN557" s="76"/>
      <c r="MO557" s="76"/>
      <c r="MP557" s="76"/>
      <c r="MQ557" s="76"/>
      <c r="MR557" s="76"/>
      <c r="MS557" s="76"/>
      <c r="MT557" s="76"/>
      <c r="MU557" s="76"/>
      <c r="MV557" s="76"/>
      <c r="MW557" s="76"/>
      <c r="MX557" s="76"/>
      <c r="MY557" s="76"/>
      <c r="MZ557" s="76"/>
      <c r="NA557" s="76"/>
      <c r="NB557" s="76"/>
      <c r="NC557" s="76"/>
      <c r="ND557" s="76"/>
      <c r="NE557" s="76"/>
      <c r="NF557" s="76"/>
      <c r="NG557" s="76"/>
      <c r="NH557" s="76"/>
      <c r="NI557" s="76"/>
      <c r="NJ557" s="76"/>
      <c r="NK557" s="76"/>
      <c r="NL557" s="76"/>
      <c r="NM557" s="76"/>
      <c r="NN557" s="76"/>
    </row>
    <row r="558" spans="1:378">
      <c r="A558" s="15">
        <v>550</v>
      </c>
      <c r="B558" s="121"/>
      <c r="C558" s="44"/>
      <c r="D558" s="43"/>
      <c r="E558" s="41"/>
      <c r="F558" s="41"/>
      <c r="G558" s="107"/>
      <c r="H558" s="42"/>
      <c r="I558" s="87">
        <f>COUNTIF(C$9:C558,C558)</f>
        <v>0</v>
      </c>
      <c r="J558" s="101">
        <f t="shared" si="58"/>
        <v>0</v>
      </c>
      <c r="K558" s="102">
        <f t="shared" si="59"/>
        <v>0</v>
      </c>
      <c r="L558" s="103">
        <f t="shared" si="60"/>
        <v>0</v>
      </c>
      <c r="M558" s="75"/>
      <c r="N558" s="76"/>
      <c r="O558" s="76"/>
      <c r="P558" s="76"/>
      <c r="Q558" s="76"/>
      <c r="R558" s="76"/>
      <c r="S558" s="76"/>
      <c r="T558" s="76"/>
      <c r="U558" s="75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5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  <c r="IX558" s="76"/>
      <c r="IY558" s="76"/>
      <c r="IZ558" s="76"/>
      <c r="JA558" s="76"/>
      <c r="JB558" s="76"/>
      <c r="JC558" s="76"/>
      <c r="JD558" s="76"/>
      <c r="JE558" s="76"/>
      <c r="JF558" s="76"/>
      <c r="JG558" s="76"/>
      <c r="JH558" s="76"/>
      <c r="JI558" s="76"/>
      <c r="JJ558" s="76"/>
      <c r="JK558" s="76"/>
      <c r="JL558" s="76"/>
      <c r="JM558" s="76"/>
      <c r="JN558" s="76"/>
      <c r="JO558" s="76"/>
      <c r="JP558" s="76"/>
      <c r="JQ558" s="76"/>
      <c r="JR558" s="76"/>
      <c r="JS558" s="76"/>
      <c r="JT558" s="76"/>
      <c r="JU558" s="76"/>
      <c r="JV558" s="76"/>
      <c r="JW558" s="76"/>
      <c r="JX558" s="76"/>
      <c r="JY558" s="76"/>
      <c r="JZ558" s="76"/>
      <c r="KA558" s="76"/>
      <c r="KB558" s="76"/>
      <c r="KC558" s="76"/>
      <c r="KD558" s="76"/>
      <c r="KE558" s="76"/>
      <c r="KF558" s="76"/>
      <c r="KG558" s="76"/>
      <c r="KH558" s="76"/>
      <c r="KI558" s="76"/>
      <c r="KJ558" s="76"/>
      <c r="KK558" s="76"/>
      <c r="KL558" s="76"/>
      <c r="KM558" s="76"/>
      <c r="KN558" s="76"/>
      <c r="KO558" s="76"/>
      <c r="KP558" s="76"/>
      <c r="KQ558" s="76"/>
      <c r="KR558" s="76"/>
      <c r="KS558" s="76"/>
      <c r="KT558" s="76"/>
      <c r="KU558" s="76"/>
      <c r="KV558" s="76"/>
      <c r="KW558" s="76"/>
      <c r="KX558" s="76"/>
      <c r="KY558" s="76"/>
      <c r="KZ558" s="76"/>
      <c r="LA558" s="76"/>
      <c r="LB558" s="76"/>
      <c r="LC558" s="76"/>
      <c r="LD558" s="76"/>
      <c r="LE558" s="76"/>
      <c r="LF558" s="76"/>
      <c r="LG558" s="76"/>
      <c r="LH558" s="76"/>
      <c r="LI558" s="76"/>
      <c r="LJ558" s="76"/>
      <c r="LK558" s="76"/>
      <c r="LL558" s="76"/>
      <c r="LM558" s="76"/>
      <c r="LN558" s="76"/>
      <c r="LO558" s="76"/>
      <c r="LP558" s="76"/>
      <c r="LQ558" s="76"/>
      <c r="LR558" s="76"/>
      <c r="LS558" s="76"/>
      <c r="LT558" s="76"/>
      <c r="LU558" s="76"/>
      <c r="LV558" s="76"/>
      <c r="LW558" s="76"/>
      <c r="LX558" s="76"/>
      <c r="LY558" s="76"/>
      <c r="LZ558" s="76"/>
      <c r="MA558" s="76"/>
      <c r="MB558" s="76"/>
      <c r="MC558" s="76"/>
      <c r="MD558" s="76"/>
      <c r="ME558" s="76"/>
      <c r="MF558" s="76"/>
      <c r="MG558" s="76"/>
      <c r="MH558" s="76"/>
      <c r="MI558" s="76"/>
      <c r="MJ558" s="76"/>
      <c r="MK558" s="76"/>
      <c r="ML558" s="76"/>
      <c r="MM558" s="76"/>
      <c r="MN558" s="76"/>
      <c r="MO558" s="76"/>
      <c r="MP558" s="76"/>
      <c r="MQ558" s="76"/>
      <c r="MR558" s="76"/>
      <c r="MS558" s="76"/>
      <c r="MT558" s="76"/>
      <c r="MU558" s="76"/>
      <c r="MV558" s="76"/>
      <c r="MW558" s="76"/>
      <c r="MX558" s="76"/>
      <c r="MY558" s="76"/>
      <c r="MZ558" s="76"/>
      <c r="NA558" s="76"/>
      <c r="NB558" s="76"/>
      <c r="NC558" s="76"/>
      <c r="ND558" s="76"/>
      <c r="NE558" s="76"/>
      <c r="NF558" s="76"/>
      <c r="NG558" s="76"/>
      <c r="NH558" s="76"/>
      <c r="NI558" s="76"/>
      <c r="NJ558" s="76"/>
      <c r="NK558" s="76"/>
      <c r="NL558" s="76"/>
      <c r="NM558" s="76"/>
      <c r="NN558" s="76"/>
    </row>
    <row r="559" spans="1:378">
      <c r="A559" s="15">
        <v>551</v>
      </c>
      <c r="B559" s="121"/>
      <c r="C559" s="44"/>
      <c r="D559" s="43"/>
      <c r="E559" s="41"/>
      <c r="F559" s="41"/>
      <c r="G559" s="107"/>
      <c r="H559" s="42"/>
      <c r="I559" s="87">
        <f>COUNTIF(C$9:C559,C559)</f>
        <v>0</v>
      </c>
      <c r="J559" s="101">
        <f t="shared" si="58"/>
        <v>0</v>
      </c>
      <c r="K559" s="102">
        <f t="shared" si="59"/>
        <v>0</v>
      </c>
      <c r="L559" s="103">
        <f t="shared" si="60"/>
        <v>0</v>
      </c>
      <c r="M559" s="75"/>
      <c r="N559" s="76"/>
      <c r="O559" s="76"/>
      <c r="P559" s="76"/>
      <c r="Q559" s="76"/>
      <c r="R559" s="76"/>
      <c r="S559" s="76"/>
      <c r="T559" s="76"/>
      <c r="U559" s="75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5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  <c r="IX559" s="76"/>
      <c r="IY559" s="76"/>
      <c r="IZ559" s="76"/>
      <c r="JA559" s="76"/>
      <c r="JB559" s="76"/>
      <c r="JC559" s="76"/>
      <c r="JD559" s="76"/>
      <c r="JE559" s="76"/>
      <c r="JF559" s="76"/>
      <c r="JG559" s="76"/>
      <c r="JH559" s="76"/>
      <c r="JI559" s="76"/>
      <c r="JJ559" s="76"/>
      <c r="JK559" s="76"/>
      <c r="JL559" s="76"/>
      <c r="JM559" s="76"/>
      <c r="JN559" s="76"/>
      <c r="JO559" s="76"/>
      <c r="JP559" s="76"/>
      <c r="JQ559" s="76"/>
      <c r="JR559" s="76"/>
      <c r="JS559" s="76"/>
      <c r="JT559" s="76"/>
      <c r="JU559" s="76"/>
      <c r="JV559" s="76"/>
      <c r="JW559" s="76"/>
      <c r="JX559" s="76"/>
      <c r="JY559" s="76"/>
      <c r="JZ559" s="76"/>
      <c r="KA559" s="76"/>
      <c r="KB559" s="76"/>
      <c r="KC559" s="76"/>
      <c r="KD559" s="76"/>
      <c r="KE559" s="76"/>
      <c r="KF559" s="76"/>
      <c r="KG559" s="76"/>
      <c r="KH559" s="76"/>
      <c r="KI559" s="76"/>
      <c r="KJ559" s="76"/>
      <c r="KK559" s="76"/>
      <c r="KL559" s="76"/>
      <c r="KM559" s="76"/>
      <c r="KN559" s="76"/>
      <c r="KO559" s="76"/>
      <c r="KP559" s="76"/>
      <c r="KQ559" s="76"/>
      <c r="KR559" s="76"/>
      <c r="KS559" s="76"/>
      <c r="KT559" s="76"/>
      <c r="KU559" s="76"/>
      <c r="KV559" s="76"/>
      <c r="KW559" s="76"/>
      <c r="KX559" s="76"/>
      <c r="KY559" s="76"/>
      <c r="KZ559" s="76"/>
      <c r="LA559" s="76"/>
      <c r="LB559" s="76"/>
      <c r="LC559" s="76"/>
      <c r="LD559" s="76"/>
      <c r="LE559" s="76"/>
      <c r="LF559" s="76"/>
      <c r="LG559" s="76"/>
      <c r="LH559" s="76"/>
      <c r="LI559" s="76"/>
      <c r="LJ559" s="76"/>
      <c r="LK559" s="76"/>
      <c r="LL559" s="76"/>
      <c r="LM559" s="76"/>
      <c r="LN559" s="76"/>
      <c r="LO559" s="76"/>
      <c r="LP559" s="76"/>
      <c r="LQ559" s="76"/>
      <c r="LR559" s="76"/>
      <c r="LS559" s="76"/>
      <c r="LT559" s="76"/>
      <c r="LU559" s="76"/>
      <c r="LV559" s="76"/>
      <c r="LW559" s="76"/>
      <c r="LX559" s="76"/>
      <c r="LY559" s="76"/>
      <c r="LZ559" s="76"/>
      <c r="MA559" s="76"/>
      <c r="MB559" s="76"/>
      <c r="MC559" s="76"/>
      <c r="MD559" s="76"/>
      <c r="ME559" s="76"/>
      <c r="MF559" s="76"/>
      <c r="MG559" s="76"/>
      <c r="MH559" s="76"/>
      <c r="MI559" s="76"/>
      <c r="MJ559" s="76"/>
      <c r="MK559" s="76"/>
      <c r="ML559" s="76"/>
      <c r="MM559" s="76"/>
      <c r="MN559" s="76"/>
      <c r="MO559" s="76"/>
      <c r="MP559" s="76"/>
      <c r="MQ559" s="76"/>
      <c r="MR559" s="76"/>
      <c r="MS559" s="76"/>
      <c r="MT559" s="76"/>
      <c r="MU559" s="76"/>
      <c r="MV559" s="76"/>
      <c r="MW559" s="76"/>
      <c r="MX559" s="76"/>
      <c r="MY559" s="76"/>
      <c r="MZ559" s="76"/>
      <c r="NA559" s="76"/>
      <c r="NB559" s="76"/>
      <c r="NC559" s="76"/>
      <c r="ND559" s="76"/>
      <c r="NE559" s="76"/>
      <c r="NF559" s="76"/>
      <c r="NG559" s="76"/>
      <c r="NH559" s="76"/>
      <c r="NI559" s="76"/>
      <c r="NJ559" s="76"/>
      <c r="NK559" s="76"/>
      <c r="NL559" s="76"/>
      <c r="NM559" s="76"/>
      <c r="NN559" s="76"/>
    </row>
    <row r="560" spans="1:378">
      <c r="A560" s="15">
        <v>552</v>
      </c>
      <c r="B560" s="121"/>
      <c r="C560" s="44"/>
      <c r="D560" s="43"/>
      <c r="E560" s="41"/>
      <c r="F560" s="41"/>
      <c r="G560" s="107"/>
      <c r="H560" s="42"/>
      <c r="I560" s="87">
        <f>COUNTIF(C$9:C560,C560)</f>
        <v>0</v>
      </c>
      <c r="J560" s="101">
        <f t="shared" si="58"/>
        <v>0</v>
      </c>
      <c r="K560" s="102">
        <f t="shared" si="59"/>
        <v>0</v>
      </c>
      <c r="L560" s="103">
        <f t="shared" si="60"/>
        <v>0</v>
      </c>
      <c r="M560" s="75"/>
      <c r="N560" s="76"/>
      <c r="O560" s="76"/>
      <c r="P560" s="76"/>
      <c r="Q560" s="76"/>
      <c r="R560" s="76"/>
      <c r="S560" s="76"/>
      <c r="T560" s="76"/>
      <c r="U560" s="75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5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  <c r="IX560" s="76"/>
      <c r="IY560" s="76"/>
      <c r="IZ560" s="76"/>
      <c r="JA560" s="76"/>
      <c r="JB560" s="76"/>
      <c r="JC560" s="76"/>
      <c r="JD560" s="76"/>
      <c r="JE560" s="76"/>
      <c r="JF560" s="76"/>
      <c r="JG560" s="76"/>
      <c r="JH560" s="76"/>
      <c r="JI560" s="76"/>
      <c r="JJ560" s="76"/>
      <c r="JK560" s="76"/>
      <c r="JL560" s="76"/>
      <c r="JM560" s="76"/>
      <c r="JN560" s="76"/>
      <c r="JO560" s="76"/>
      <c r="JP560" s="76"/>
      <c r="JQ560" s="76"/>
      <c r="JR560" s="76"/>
      <c r="JS560" s="76"/>
      <c r="JT560" s="76"/>
      <c r="JU560" s="76"/>
      <c r="JV560" s="76"/>
      <c r="JW560" s="76"/>
      <c r="JX560" s="76"/>
      <c r="JY560" s="76"/>
      <c r="JZ560" s="76"/>
      <c r="KA560" s="76"/>
      <c r="KB560" s="76"/>
      <c r="KC560" s="76"/>
      <c r="KD560" s="76"/>
      <c r="KE560" s="76"/>
      <c r="KF560" s="76"/>
      <c r="KG560" s="76"/>
      <c r="KH560" s="76"/>
      <c r="KI560" s="76"/>
      <c r="KJ560" s="76"/>
      <c r="KK560" s="76"/>
      <c r="KL560" s="76"/>
      <c r="KM560" s="76"/>
      <c r="KN560" s="76"/>
      <c r="KO560" s="76"/>
      <c r="KP560" s="76"/>
      <c r="KQ560" s="76"/>
      <c r="KR560" s="76"/>
      <c r="KS560" s="76"/>
      <c r="KT560" s="76"/>
      <c r="KU560" s="76"/>
      <c r="KV560" s="76"/>
      <c r="KW560" s="76"/>
      <c r="KX560" s="76"/>
      <c r="KY560" s="76"/>
      <c r="KZ560" s="76"/>
      <c r="LA560" s="76"/>
      <c r="LB560" s="76"/>
      <c r="LC560" s="76"/>
      <c r="LD560" s="76"/>
      <c r="LE560" s="76"/>
      <c r="LF560" s="76"/>
      <c r="LG560" s="76"/>
      <c r="LH560" s="76"/>
      <c r="LI560" s="76"/>
      <c r="LJ560" s="76"/>
      <c r="LK560" s="76"/>
      <c r="LL560" s="76"/>
      <c r="LM560" s="76"/>
      <c r="LN560" s="76"/>
      <c r="LO560" s="76"/>
      <c r="LP560" s="76"/>
      <c r="LQ560" s="76"/>
      <c r="LR560" s="76"/>
      <c r="LS560" s="76"/>
      <c r="LT560" s="76"/>
      <c r="LU560" s="76"/>
      <c r="LV560" s="76"/>
      <c r="LW560" s="76"/>
      <c r="LX560" s="76"/>
      <c r="LY560" s="76"/>
      <c r="LZ560" s="76"/>
      <c r="MA560" s="76"/>
      <c r="MB560" s="76"/>
      <c r="MC560" s="76"/>
      <c r="MD560" s="76"/>
      <c r="ME560" s="76"/>
      <c r="MF560" s="76"/>
      <c r="MG560" s="76"/>
      <c r="MH560" s="76"/>
      <c r="MI560" s="76"/>
      <c r="MJ560" s="76"/>
      <c r="MK560" s="76"/>
      <c r="ML560" s="76"/>
      <c r="MM560" s="76"/>
      <c r="MN560" s="76"/>
      <c r="MO560" s="76"/>
      <c r="MP560" s="76"/>
      <c r="MQ560" s="76"/>
      <c r="MR560" s="76"/>
      <c r="MS560" s="76"/>
      <c r="MT560" s="76"/>
      <c r="MU560" s="76"/>
      <c r="MV560" s="76"/>
      <c r="MW560" s="76"/>
      <c r="MX560" s="76"/>
      <c r="MY560" s="76"/>
      <c r="MZ560" s="76"/>
      <c r="NA560" s="76"/>
      <c r="NB560" s="76"/>
      <c r="NC560" s="76"/>
      <c r="ND560" s="76"/>
      <c r="NE560" s="76"/>
      <c r="NF560" s="76"/>
      <c r="NG560" s="76"/>
      <c r="NH560" s="76"/>
      <c r="NI560" s="76"/>
      <c r="NJ560" s="76"/>
      <c r="NK560" s="76"/>
      <c r="NL560" s="76"/>
      <c r="NM560" s="76"/>
      <c r="NN560" s="76"/>
    </row>
    <row r="561" spans="1:378">
      <c r="A561" s="15">
        <v>553</v>
      </c>
      <c r="B561" s="121"/>
      <c r="C561" s="44"/>
      <c r="D561" s="43"/>
      <c r="E561" s="41"/>
      <c r="F561" s="41"/>
      <c r="G561" s="107"/>
      <c r="H561" s="42"/>
      <c r="I561" s="87">
        <f>COUNTIF(C$9:C561,C561)</f>
        <v>0</v>
      </c>
      <c r="J561" s="101">
        <f t="shared" si="58"/>
        <v>0</v>
      </c>
      <c r="K561" s="102">
        <f t="shared" si="59"/>
        <v>0</v>
      </c>
      <c r="L561" s="103">
        <f t="shared" si="60"/>
        <v>0</v>
      </c>
      <c r="M561" s="75"/>
      <c r="N561" s="76"/>
      <c r="O561" s="76"/>
      <c r="P561" s="76"/>
      <c r="Q561" s="76"/>
      <c r="R561" s="76"/>
      <c r="S561" s="76"/>
      <c r="T561" s="76"/>
      <c r="U561" s="75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5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  <c r="FC561" s="76"/>
      <c r="FD561" s="76"/>
      <c r="FE561" s="76"/>
      <c r="FF561" s="76"/>
      <c r="FG561" s="76"/>
      <c r="FH561" s="76"/>
      <c r="FI561" s="76"/>
      <c r="FJ561" s="76"/>
      <c r="FK561" s="76"/>
      <c r="FL561" s="76"/>
      <c r="FM561" s="76"/>
      <c r="FN561" s="76"/>
      <c r="FO561" s="76"/>
      <c r="FP561" s="76"/>
      <c r="FQ561" s="76"/>
      <c r="FR561" s="76"/>
      <c r="FS561" s="76"/>
      <c r="FT561" s="76"/>
      <c r="FU561" s="76"/>
      <c r="FV561" s="76"/>
      <c r="FW561" s="76"/>
      <c r="FX561" s="76"/>
      <c r="FY561" s="76"/>
      <c r="FZ561" s="76"/>
      <c r="GA561" s="76"/>
      <c r="GB561" s="76"/>
      <c r="GC561" s="76"/>
      <c r="GD561" s="76"/>
      <c r="GE561" s="76"/>
      <c r="GF561" s="76"/>
      <c r="GG561" s="76"/>
      <c r="GH561" s="76"/>
      <c r="GI561" s="76"/>
      <c r="GJ561" s="76"/>
      <c r="GK561" s="76"/>
      <c r="GL561" s="76"/>
      <c r="GM561" s="76"/>
      <c r="GN561" s="76"/>
      <c r="GO561" s="76"/>
      <c r="GP561" s="76"/>
      <c r="GQ561" s="76"/>
      <c r="GR561" s="76"/>
      <c r="GS561" s="76"/>
      <c r="GT561" s="76"/>
      <c r="GU561" s="76"/>
      <c r="GV561" s="76"/>
      <c r="GW561" s="76"/>
      <c r="GX561" s="76"/>
      <c r="GY561" s="76"/>
      <c r="GZ561" s="76"/>
      <c r="HA561" s="76"/>
      <c r="HB561" s="76"/>
      <c r="HC561" s="76"/>
      <c r="HD561" s="76"/>
      <c r="HE561" s="76"/>
      <c r="HF561" s="76"/>
      <c r="HG561" s="76"/>
      <c r="HH561" s="76"/>
      <c r="HI561" s="76"/>
      <c r="HJ561" s="76"/>
      <c r="HK561" s="76"/>
      <c r="HL561" s="76"/>
      <c r="HM561" s="76"/>
      <c r="HN561" s="76"/>
      <c r="HO561" s="76"/>
      <c r="HP561" s="76"/>
      <c r="HQ561" s="76"/>
      <c r="HR561" s="76"/>
      <c r="HS561" s="76"/>
      <c r="HT561" s="76"/>
      <c r="HU561" s="76"/>
      <c r="HV561" s="76"/>
      <c r="HW561" s="76"/>
      <c r="HX561" s="76"/>
      <c r="HY561" s="76"/>
      <c r="HZ561" s="76"/>
      <c r="IA561" s="76"/>
      <c r="IB561" s="76"/>
      <c r="IC561" s="76"/>
      <c r="ID561" s="76"/>
      <c r="IE561" s="76"/>
      <c r="IF561" s="76"/>
      <c r="IG561" s="76"/>
      <c r="IH561" s="76"/>
      <c r="II561" s="76"/>
      <c r="IJ561" s="76"/>
      <c r="IK561" s="76"/>
      <c r="IL561" s="76"/>
      <c r="IM561" s="76"/>
      <c r="IN561" s="76"/>
      <c r="IO561" s="76"/>
      <c r="IP561" s="76"/>
      <c r="IQ561" s="76"/>
      <c r="IR561" s="76"/>
      <c r="IS561" s="76"/>
      <c r="IT561" s="76"/>
      <c r="IU561" s="76"/>
      <c r="IV561" s="76"/>
      <c r="IW561" s="76"/>
      <c r="IX561" s="76"/>
      <c r="IY561" s="76"/>
      <c r="IZ561" s="76"/>
      <c r="JA561" s="76"/>
      <c r="JB561" s="76"/>
      <c r="JC561" s="76"/>
      <c r="JD561" s="76"/>
      <c r="JE561" s="76"/>
      <c r="JF561" s="76"/>
      <c r="JG561" s="76"/>
      <c r="JH561" s="76"/>
      <c r="JI561" s="76"/>
      <c r="JJ561" s="76"/>
      <c r="JK561" s="76"/>
      <c r="JL561" s="76"/>
      <c r="JM561" s="76"/>
      <c r="JN561" s="76"/>
      <c r="JO561" s="76"/>
      <c r="JP561" s="76"/>
      <c r="JQ561" s="76"/>
      <c r="JR561" s="76"/>
      <c r="JS561" s="76"/>
      <c r="JT561" s="76"/>
      <c r="JU561" s="76"/>
      <c r="JV561" s="76"/>
      <c r="JW561" s="76"/>
      <c r="JX561" s="76"/>
      <c r="JY561" s="76"/>
      <c r="JZ561" s="76"/>
      <c r="KA561" s="76"/>
      <c r="KB561" s="76"/>
      <c r="KC561" s="76"/>
      <c r="KD561" s="76"/>
      <c r="KE561" s="76"/>
      <c r="KF561" s="76"/>
      <c r="KG561" s="76"/>
      <c r="KH561" s="76"/>
      <c r="KI561" s="76"/>
      <c r="KJ561" s="76"/>
      <c r="KK561" s="76"/>
      <c r="KL561" s="76"/>
      <c r="KM561" s="76"/>
      <c r="KN561" s="76"/>
      <c r="KO561" s="76"/>
      <c r="KP561" s="76"/>
      <c r="KQ561" s="76"/>
      <c r="KR561" s="76"/>
      <c r="KS561" s="76"/>
      <c r="KT561" s="76"/>
      <c r="KU561" s="76"/>
      <c r="KV561" s="76"/>
      <c r="KW561" s="76"/>
      <c r="KX561" s="76"/>
      <c r="KY561" s="76"/>
      <c r="KZ561" s="76"/>
      <c r="LA561" s="76"/>
      <c r="LB561" s="76"/>
      <c r="LC561" s="76"/>
      <c r="LD561" s="76"/>
      <c r="LE561" s="76"/>
      <c r="LF561" s="76"/>
      <c r="LG561" s="76"/>
      <c r="LH561" s="76"/>
      <c r="LI561" s="76"/>
      <c r="LJ561" s="76"/>
      <c r="LK561" s="76"/>
      <c r="LL561" s="76"/>
      <c r="LM561" s="76"/>
      <c r="LN561" s="76"/>
      <c r="LO561" s="76"/>
      <c r="LP561" s="76"/>
      <c r="LQ561" s="76"/>
      <c r="LR561" s="76"/>
      <c r="LS561" s="76"/>
      <c r="LT561" s="76"/>
      <c r="LU561" s="76"/>
      <c r="LV561" s="76"/>
      <c r="LW561" s="76"/>
      <c r="LX561" s="76"/>
      <c r="LY561" s="76"/>
      <c r="LZ561" s="76"/>
      <c r="MA561" s="76"/>
      <c r="MB561" s="76"/>
      <c r="MC561" s="76"/>
      <c r="MD561" s="76"/>
      <c r="ME561" s="76"/>
      <c r="MF561" s="76"/>
      <c r="MG561" s="76"/>
      <c r="MH561" s="76"/>
      <c r="MI561" s="76"/>
      <c r="MJ561" s="76"/>
      <c r="MK561" s="76"/>
      <c r="ML561" s="76"/>
      <c r="MM561" s="76"/>
      <c r="MN561" s="76"/>
      <c r="MO561" s="76"/>
      <c r="MP561" s="76"/>
      <c r="MQ561" s="76"/>
      <c r="MR561" s="76"/>
      <c r="MS561" s="76"/>
      <c r="MT561" s="76"/>
      <c r="MU561" s="76"/>
      <c r="MV561" s="76"/>
      <c r="MW561" s="76"/>
      <c r="MX561" s="76"/>
      <c r="MY561" s="76"/>
      <c r="MZ561" s="76"/>
      <c r="NA561" s="76"/>
      <c r="NB561" s="76"/>
      <c r="NC561" s="76"/>
      <c r="ND561" s="76"/>
      <c r="NE561" s="76"/>
      <c r="NF561" s="76"/>
      <c r="NG561" s="76"/>
      <c r="NH561" s="76"/>
      <c r="NI561" s="76"/>
      <c r="NJ561" s="76"/>
      <c r="NK561" s="76"/>
      <c r="NL561" s="76"/>
      <c r="NM561" s="76"/>
      <c r="NN561" s="76"/>
    </row>
    <row r="562" spans="1:378">
      <c r="A562" s="15">
        <v>554</v>
      </c>
      <c r="B562" s="121"/>
      <c r="C562" s="44"/>
      <c r="D562" s="43"/>
      <c r="E562" s="41"/>
      <c r="F562" s="41"/>
      <c r="G562" s="107"/>
      <c r="H562" s="42"/>
      <c r="I562" s="87">
        <f>COUNTIF(C$9:C562,C562)</f>
        <v>0</v>
      </c>
      <c r="J562" s="101">
        <f t="shared" si="58"/>
        <v>0</v>
      </c>
      <c r="K562" s="102">
        <f t="shared" si="59"/>
        <v>0</v>
      </c>
      <c r="L562" s="103">
        <f t="shared" si="60"/>
        <v>0</v>
      </c>
      <c r="M562" s="75"/>
      <c r="N562" s="76"/>
      <c r="O562" s="76"/>
      <c r="P562" s="76"/>
      <c r="Q562" s="76"/>
      <c r="R562" s="76"/>
      <c r="S562" s="76"/>
      <c r="T562" s="76"/>
      <c r="U562" s="75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5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  <c r="FC562" s="76"/>
      <c r="FD562" s="76"/>
      <c r="FE562" s="76"/>
      <c r="FF562" s="76"/>
      <c r="FG562" s="76"/>
      <c r="FH562" s="76"/>
      <c r="FI562" s="76"/>
      <c r="FJ562" s="76"/>
      <c r="FK562" s="76"/>
      <c r="FL562" s="76"/>
      <c r="FM562" s="76"/>
      <c r="FN562" s="76"/>
      <c r="FO562" s="76"/>
      <c r="FP562" s="76"/>
      <c r="FQ562" s="76"/>
      <c r="FR562" s="76"/>
      <c r="FS562" s="76"/>
      <c r="FT562" s="76"/>
      <c r="FU562" s="76"/>
      <c r="FV562" s="76"/>
      <c r="FW562" s="76"/>
      <c r="FX562" s="76"/>
      <c r="FY562" s="76"/>
      <c r="FZ562" s="76"/>
      <c r="GA562" s="76"/>
      <c r="GB562" s="76"/>
      <c r="GC562" s="76"/>
      <c r="GD562" s="76"/>
      <c r="GE562" s="76"/>
      <c r="GF562" s="76"/>
      <c r="GG562" s="76"/>
      <c r="GH562" s="76"/>
      <c r="GI562" s="76"/>
      <c r="GJ562" s="76"/>
      <c r="GK562" s="76"/>
      <c r="GL562" s="76"/>
      <c r="GM562" s="76"/>
      <c r="GN562" s="76"/>
      <c r="GO562" s="76"/>
      <c r="GP562" s="76"/>
      <c r="GQ562" s="76"/>
      <c r="GR562" s="76"/>
      <c r="GS562" s="76"/>
      <c r="GT562" s="76"/>
      <c r="GU562" s="76"/>
      <c r="GV562" s="76"/>
      <c r="GW562" s="76"/>
      <c r="GX562" s="76"/>
      <c r="GY562" s="76"/>
      <c r="GZ562" s="76"/>
      <c r="HA562" s="76"/>
      <c r="HB562" s="76"/>
      <c r="HC562" s="76"/>
      <c r="HD562" s="76"/>
      <c r="HE562" s="76"/>
      <c r="HF562" s="76"/>
      <c r="HG562" s="76"/>
      <c r="HH562" s="76"/>
      <c r="HI562" s="76"/>
      <c r="HJ562" s="76"/>
      <c r="HK562" s="76"/>
      <c r="HL562" s="76"/>
      <c r="HM562" s="76"/>
      <c r="HN562" s="76"/>
      <c r="HO562" s="76"/>
      <c r="HP562" s="76"/>
      <c r="HQ562" s="76"/>
      <c r="HR562" s="76"/>
      <c r="HS562" s="76"/>
      <c r="HT562" s="76"/>
      <c r="HU562" s="76"/>
      <c r="HV562" s="76"/>
      <c r="HW562" s="76"/>
      <c r="HX562" s="76"/>
      <c r="HY562" s="76"/>
      <c r="HZ562" s="76"/>
      <c r="IA562" s="76"/>
      <c r="IB562" s="76"/>
      <c r="IC562" s="76"/>
      <c r="ID562" s="76"/>
      <c r="IE562" s="76"/>
      <c r="IF562" s="76"/>
      <c r="IG562" s="76"/>
      <c r="IH562" s="76"/>
      <c r="II562" s="76"/>
      <c r="IJ562" s="76"/>
      <c r="IK562" s="76"/>
      <c r="IL562" s="76"/>
      <c r="IM562" s="76"/>
      <c r="IN562" s="76"/>
      <c r="IO562" s="76"/>
      <c r="IP562" s="76"/>
      <c r="IQ562" s="76"/>
      <c r="IR562" s="76"/>
      <c r="IS562" s="76"/>
      <c r="IT562" s="76"/>
      <c r="IU562" s="76"/>
      <c r="IV562" s="76"/>
      <c r="IW562" s="76"/>
      <c r="IX562" s="76"/>
      <c r="IY562" s="76"/>
      <c r="IZ562" s="76"/>
      <c r="JA562" s="76"/>
      <c r="JB562" s="76"/>
      <c r="JC562" s="76"/>
      <c r="JD562" s="76"/>
      <c r="JE562" s="76"/>
      <c r="JF562" s="76"/>
      <c r="JG562" s="76"/>
      <c r="JH562" s="76"/>
      <c r="JI562" s="76"/>
      <c r="JJ562" s="76"/>
      <c r="JK562" s="76"/>
      <c r="JL562" s="76"/>
      <c r="JM562" s="76"/>
      <c r="JN562" s="76"/>
      <c r="JO562" s="76"/>
      <c r="JP562" s="76"/>
      <c r="JQ562" s="76"/>
      <c r="JR562" s="76"/>
      <c r="JS562" s="76"/>
      <c r="JT562" s="76"/>
      <c r="JU562" s="76"/>
      <c r="JV562" s="76"/>
      <c r="JW562" s="76"/>
      <c r="JX562" s="76"/>
      <c r="JY562" s="76"/>
      <c r="JZ562" s="76"/>
      <c r="KA562" s="76"/>
      <c r="KB562" s="76"/>
      <c r="KC562" s="76"/>
      <c r="KD562" s="76"/>
      <c r="KE562" s="76"/>
      <c r="KF562" s="76"/>
      <c r="KG562" s="76"/>
      <c r="KH562" s="76"/>
      <c r="KI562" s="76"/>
      <c r="KJ562" s="76"/>
      <c r="KK562" s="76"/>
      <c r="KL562" s="76"/>
      <c r="KM562" s="76"/>
      <c r="KN562" s="76"/>
      <c r="KO562" s="76"/>
      <c r="KP562" s="76"/>
      <c r="KQ562" s="76"/>
      <c r="KR562" s="76"/>
      <c r="KS562" s="76"/>
      <c r="KT562" s="76"/>
      <c r="KU562" s="76"/>
      <c r="KV562" s="76"/>
      <c r="KW562" s="76"/>
      <c r="KX562" s="76"/>
      <c r="KY562" s="76"/>
      <c r="KZ562" s="76"/>
      <c r="LA562" s="76"/>
      <c r="LB562" s="76"/>
      <c r="LC562" s="76"/>
      <c r="LD562" s="76"/>
      <c r="LE562" s="76"/>
      <c r="LF562" s="76"/>
      <c r="LG562" s="76"/>
      <c r="LH562" s="76"/>
      <c r="LI562" s="76"/>
      <c r="LJ562" s="76"/>
      <c r="LK562" s="76"/>
      <c r="LL562" s="76"/>
      <c r="LM562" s="76"/>
      <c r="LN562" s="76"/>
      <c r="LO562" s="76"/>
      <c r="LP562" s="76"/>
      <c r="LQ562" s="76"/>
      <c r="LR562" s="76"/>
      <c r="LS562" s="76"/>
      <c r="LT562" s="76"/>
      <c r="LU562" s="76"/>
      <c r="LV562" s="76"/>
      <c r="LW562" s="76"/>
      <c r="LX562" s="76"/>
      <c r="LY562" s="76"/>
      <c r="LZ562" s="76"/>
      <c r="MA562" s="76"/>
      <c r="MB562" s="76"/>
      <c r="MC562" s="76"/>
      <c r="MD562" s="76"/>
      <c r="ME562" s="76"/>
      <c r="MF562" s="76"/>
      <c r="MG562" s="76"/>
      <c r="MH562" s="76"/>
      <c r="MI562" s="76"/>
      <c r="MJ562" s="76"/>
      <c r="MK562" s="76"/>
      <c r="ML562" s="76"/>
      <c r="MM562" s="76"/>
      <c r="MN562" s="76"/>
      <c r="MO562" s="76"/>
      <c r="MP562" s="76"/>
      <c r="MQ562" s="76"/>
      <c r="MR562" s="76"/>
      <c r="MS562" s="76"/>
      <c r="MT562" s="76"/>
      <c r="MU562" s="76"/>
      <c r="MV562" s="76"/>
      <c r="MW562" s="76"/>
      <c r="MX562" s="76"/>
      <c r="MY562" s="76"/>
      <c r="MZ562" s="76"/>
      <c r="NA562" s="76"/>
      <c r="NB562" s="76"/>
      <c r="NC562" s="76"/>
      <c r="ND562" s="76"/>
      <c r="NE562" s="76"/>
      <c r="NF562" s="76"/>
      <c r="NG562" s="76"/>
      <c r="NH562" s="76"/>
      <c r="NI562" s="76"/>
      <c r="NJ562" s="76"/>
      <c r="NK562" s="76"/>
      <c r="NL562" s="76"/>
      <c r="NM562" s="76"/>
      <c r="NN562" s="76"/>
    </row>
    <row r="563" spans="1:378">
      <c r="A563" s="15">
        <v>555</v>
      </c>
      <c r="B563" s="121"/>
      <c r="C563" s="44"/>
      <c r="D563" s="43"/>
      <c r="E563" s="41"/>
      <c r="F563" s="41"/>
      <c r="G563" s="107"/>
      <c r="H563" s="42"/>
      <c r="I563" s="87">
        <f>COUNTIF(C$9:C563,C563)</f>
        <v>0</v>
      </c>
      <c r="J563" s="101">
        <f t="shared" si="58"/>
        <v>0</v>
      </c>
      <c r="K563" s="102">
        <f t="shared" si="59"/>
        <v>0</v>
      </c>
      <c r="L563" s="103">
        <f t="shared" si="60"/>
        <v>0</v>
      </c>
      <c r="M563" s="75"/>
      <c r="N563" s="76"/>
      <c r="O563" s="76"/>
      <c r="P563" s="76"/>
      <c r="Q563" s="76"/>
      <c r="R563" s="76"/>
      <c r="S563" s="76"/>
      <c r="T563" s="76"/>
      <c r="U563" s="75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5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  <c r="FC563" s="76"/>
      <c r="FD563" s="76"/>
      <c r="FE563" s="76"/>
      <c r="FF563" s="76"/>
      <c r="FG563" s="76"/>
      <c r="FH563" s="76"/>
      <c r="FI563" s="76"/>
      <c r="FJ563" s="76"/>
      <c r="FK563" s="76"/>
      <c r="FL563" s="76"/>
      <c r="FM563" s="76"/>
      <c r="FN563" s="76"/>
      <c r="FO563" s="76"/>
      <c r="FP563" s="76"/>
      <c r="FQ563" s="76"/>
      <c r="FR563" s="76"/>
      <c r="FS563" s="76"/>
      <c r="FT563" s="76"/>
      <c r="FU563" s="76"/>
      <c r="FV563" s="76"/>
      <c r="FW563" s="76"/>
      <c r="FX563" s="76"/>
      <c r="FY563" s="76"/>
      <c r="FZ563" s="76"/>
      <c r="GA563" s="76"/>
      <c r="GB563" s="76"/>
      <c r="GC563" s="76"/>
      <c r="GD563" s="76"/>
      <c r="GE563" s="76"/>
      <c r="GF563" s="76"/>
      <c r="GG563" s="76"/>
      <c r="GH563" s="76"/>
      <c r="GI563" s="76"/>
      <c r="GJ563" s="76"/>
      <c r="GK563" s="76"/>
      <c r="GL563" s="76"/>
      <c r="GM563" s="76"/>
      <c r="GN563" s="76"/>
      <c r="GO563" s="76"/>
      <c r="GP563" s="76"/>
      <c r="GQ563" s="76"/>
      <c r="GR563" s="76"/>
      <c r="GS563" s="76"/>
      <c r="GT563" s="76"/>
      <c r="GU563" s="76"/>
      <c r="GV563" s="76"/>
      <c r="GW563" s="76"/>
      <c r="GX563" s="76"/>
      <c r="GY563" s="76"/>
      <c r="GZ563" s="76"/>
      <c r="HA563" s="76"/>
      <c r="HB563" s="76"/>
      <c r="HC563" s="76"/>
      <c r="HD563" s="76"/>
      <c r="HE563" s="76"/>
      <c r="HF563" s="76"/>
      <c r="HG563" s="76"/>
      <c r="HH563" s="76"/>
      <c r="HI563" s="76"/>
      <c r="HJ563" s="76"/>
      <c r="HK563" s="76"/>
      <c r="HL563" s="76"/>
      <c r="HM563" s="76"/>
      <c r="HN563" s="76"/>
      <c r="HO563" s="76"/>
      <c r="HP563" s="76"/>
      <c r="HQ563" s="76"/>
      <c r="HR563" s="76"/>
      <c r="HS563" s="76"/>
      <c r="HT563" s="76"/>
      <c r="HU563" s="76"/>
      <c r="HV563" s="76"/>
      <c r="HW563" s="76"/>
      <c r="HX563" s="76"/>
      <c r="HY563" s="76"/>
      <c r="HZ563" s="76"/>
      <c r="IA563" s="76"/>
      <c r="IB563" s="76"/>
      <c r="IC563" s="76"/>
      <c r="ID563" s="76"/>
      <c r="IE563" s="76"/>
      <c r="IF563" s="76"/>
      <c r="IG563" s="76"/>
      <c r="IH563" s="76"/>
      <c r="II563" s="76"/>
      <c r="IJ563" s="76"/>
      <c r="IK563" s="76"/>
      <c r="IL563" s="76"/>
      <c r="IM563" s="76"/>
      <c r="IN563" s="76"/>
      <c r="IO563" s="76"/>
      <c r="IP563" s="76"/>
      <c r="IQ563" s="76"/>
      <c r="IR563" s="76"/>
      <c r="IS563" s="76"/>
      <c r="IT563" s="76"/>
      <c r="IU563" s="76"/>
      <c r="IV563" s="76"/>
      <c r="IW563" s="76"/>
      <c r="IX563" s="76"/>
      <c r="IY563" s="76"/>
      <c r="IZ563" s="76"/>
      <c r="JA563" s="76"/>
      <c r="JB563" s="76"/>
      <c r="JC563" s="76"/>
      <c r="JD563" s="76"/>
      <c r="JE563" s="76"/>
      <c r="JF563" s="76"/>
      <c r="JG563" s="76"/>
      <c r="JH563" s="76"/>
      <c r="JI563" s="76"/>
      <c r="JJ563" s="76"/>
      <c r="JK563" s="76"/>
      <c r="JL563" s="76"/>
      <c r="JM563" s="76"/>
      <c r="JN563" s="76"/>
      <c r="JO563" s="76"/>
      <c r="JP563" s="76"/>
      <c r="JQ563" s="76"/>
      <c r="JR563" s="76"/>
      <c r="JS563" s="76"/>
      <c r="JT563" s="76"/>
      <c r="JU563" s="76"/>
      <c r="JV563" s="76"/>
      <c r="JW563" s="76"/>
      <c r="JX563" s="76"/>
      <c r="JY563" s="76"/>
      <c r="JZ563" s="76"/>
      <c r="KA563" s="76"/>
      <c r="KB563" s="76"/>
      <c r="KC563" s="76"/>
      <c r="KD563" s="76"/>
      <c r="KE563" s="76"/>
      <c r="KF563" s="76"/>
      <c r="KG563" s="76"/>
      <c r="KH563" s="76"/>
      <c r="KI563" s="76"/>
      <c r="KJ563" s="76"/>
      <c r="KK563" s="76"/>
      <c r="KL563" s="76"/>
      <c r="KM563" s="76"/>
      <c r="KN563" s="76"/>
      <c r="KO563" s="76"/>
      <c r="KP563" s="76"/>
      <c r="KQ563" s="76"/>
      <c r="KR563" s="76"/>
      <c r="KS563" s="76"/>
      <c r="KT563" s="76"/>
      <c r="KU563" s="76"/>
      <c r="KV563" s="76"/>
      <c r="KW563" s="76"/>
      <c r="KX563" s="76"/>
      <c r="KY563" s="76"/>
      <c r="KZ563" s="76"/>
      <c r="LA563" s="76"/>
      <c r="LB563" s="76"/>
      <c r="LC563" s="76"/>
      <c r="LD563" s="76"/>
      <c r="LE563" s="76"/>
      <c r="LF563" s="76"/>
      <c r="LG563" s="76"/>
      <c r="LH563" s="76"/>
      <c r="LI563" s="76"/>
      <c r="LJ563" s="76"/>
      <c r="LK563" s="76"/>
      <c r="LL563" s="76"/>
      <c r="LM563" s="76"/>
      <c r="LN563" s="76"/>
      <c r="LO563" s="76"/>
      <c r="LP563" s="76"/>
      <c r="LQ563" s="76"/>
      <c r="LR563" s="76"/>
      <c r="LS563" s="76"/>
      <c r="LT563" s="76"/>
      <c r="LU563" s="76"/>
      <c r="LV563" s="76"/>
      <c r="LW563" s="76"/>
      <c r="LX563" s="76"/>
      <c r="LY563" s="76"/>
      <c r="LZ563" s="76"/>
      <c r="MA563" s="76"/>
      <c r="MB563" s="76"/>
      <c r="MC563" s="76"/>
      <c r="MD563" s="76"/>
      <c r="ME563" s="76"/>
      <c r="MF563" s="76"/>
      <c r="MG563" s="76"/>
      <c r="MH563" s="76"/>
      <c r="MI563" s="76"/>
      <c r="MJ563" s="76"/>
      <c r="MK563" s="76"/>
      <c r="ML563" s="76"/>
      <c r="MM563" s="76"/>
      <c r="MN563" s="76"/>
      <c r="MO563" s="76"/>
      <c r="MP563" s="76"/>
      <c r="MQ563" s="76"/>
      <c r="MR563" s="76"/>
      <c r="MS563" s="76"/>
      <c r="MT563" s="76"/>
      <c r="MU563" s="76"/>
      <c r="MV563" s="76"/>
      <c r="MW563" s="76"/>
      <c r="MX563" s="76"/>
      <c r="MY563" s="76"/>
      <c r="MZ563" s="76"/>
      <c r="NA563" s="76"/>
      <c r="NB563" s="76"/>
      <c r="NC563" s="76"/>
      <c r="ND563" s="76"/>
      <c r="NE563" s="76"/>
      <c r="NF563" s="76"/>
      <c r="NG563" s="76"/>
      <c r="NH563" s="76"/>
      <c r="NI563" s="76"/>
      <c r="NJ563" s="76"/>
      <c r="NK563" s="76"/>
      <c r="NL563" s="76"/>
      <c r="NM563" s="76"/>
      <c r="NN563" s="76"/>
    </row>
    <row r="564" spans="1:378">
      <c r="A564" s="15">
        <v>556</v>
      </c>
      <c r="B564" s="121"/>
      <c r="C564" s="44"/>
      <c r="D564" s="43"/>
      <c r="E564" s="41"/>
      <c r="F564" s="41"/>
      <c r="G564" s="107"/>
      <c r="H564" s="42"/>
      <c r="I564" s="87">
        <f>COUNTIF(C$9:C564,C564)</f>
        <v>0</v>
      </c>
      <c r="J564" s="101">
        <f t="shared" si="58"/>
        <v>0</v>
      </c>
      <c r="K564" s="102">
        <f t="shared" si="59"/>
        <v>0</v>
      </c>
      <c r="L564" s="103">
        <f t="shared" si="60"/>
        <v>0</v>
      </c>
      <c r="M564" s="75"/>
      <c r="N564" s="76"/>
      <c r="O564" s="76"/>
      <c r="P564" s="76"/>
      <c r="Q564" s="76"/>
      <c r="R564" s="76"/>
      <c r="S564" s="76"/>
      <c r="T564" s="76"/>
      <c r="U564" s="75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5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  <c r="IX564" s="76"/>
      <c r="IY564" s="76"/>
      <c r="IZ564" s="76"/>
      <c r="JA564" s="76"/>
      <c r="JB564" s="76"/>
      <c r="JC564" s="76"/>
      <c r="JD564" s="76"/>
      <c r="JE564" s="76"/>
      <c r="JF564" s="76"/>
      <c r="JG564" s="76"/>
      <c r="JH564" s="76"/>
      <c r="JI564" s="76"/>
      <c r="JJ564" s="76"/>
      <c r="JK564" s="76"/>
      <c r="JL564" s="76"/>
      <c r="JM564" s="76"/>
      <c r="JN564" s="76"/>
      <c r="JO564" s="76"/>
      <c r="JP564" s="76"/>
      <c r="JQ564" s="76"/>
      <c r="JR564" s="76"/>
      <c r="JS564" s="76"/>
      <c r="JT564" s="76"/>
      <c r="JU564" s="76"/>
      <c r="JV564" s="76"/>
      <c r="JW564" s="76"/>
      <c r="JX564" s="76"/>
      <c r="JY564" s="76"/>
      <c r="JZ564" s="76"/>
      <c r="KA564" s="76"/>
      <c r="KB564" s="76"/>
      <c r="KC564" s="76"/>
      <c r="KD564" s="76"/>
      <c r="KE564" s="76"/>
      <c r="KF564" s="76"/>
      <c r="KG564" s="76"/>
      <c r="KH564" s="76"/>
      <c r="KI564" s="76"/>
      <c r="KJ564" s="76"/>
      <c r="KK564" s="76"/>
      <c r="KL564" s="76"/>
      <c r="KM564" s="76"/>
      <c r="KN564" s="76"/>
      <c r="KO564" s="76"/>
      <c r="KP564" s="76"/>
      <c r="KQ564" s="76"/>
      <c r="KR564" s="76"/>
      <c r="KS564" s="76"/>
      <c r="KT564" s="76"/>
      <c r="KU564" s="76"/>
      <c r="KV564" s="76"/>
      <c r="KW564" s="76"/>
      <c r="KX564" s="76"/>
      <c r="KY564" s="76"/>
      <c r="KZ564" s="76"/>
      <c r="LA564" s="76"/>
      <c r="LB564" s="76"/>
      <c r="LC564" s="76"/>
      <c r="LD564" s="76"/>
      <c r="LE564" s="76"/>
      <c r="LF564" s="76"/>
      <c r="LG564" s="76"/>
      <c r="LH564" s="76"/>
      <c r="LI564" s="76"/>
      <c r="LJ564" s="76"/>
      <c r="LK564" s="76"/>
      <c r="LL564" s="76"/>
      <c r="LM564" s="76"/>
      <c r="LN564" s="76"/>
      <c r="LO564" s="76"/>
      <c r="LP564" s="76"/>
      <c r="LQ564" s="76"/>
      <c r="LR564" s="76"/>
      <c r="LS564" s="76"/>
      <c r="LT564" s="76"/>
      <c r="LU564" s="76"/>
      <c r="LV564" s="76"/>
      <c r="LW564" s="76"/>
      <c r="LX564" s="76"/>
      <c r="LY564" s="76"/>
      <c r="LZ564" s="76"/>
      <c r="MA564" s="76"/>
      <c r="MB564" s="76"/>
      <c r="MC564" s="76"/>
      <c r="MD564" s="76"/>
      <c r="ME564" s="76"/>
      <c r="MF564" s="76"/>
      <c r="MG564" s="76"/>
      <c r="MH564" s="76"/>
      <c r="MI564" s="76"/>
      <c r="MJ564" s="76"/>
      <c r="MK564" s="76"/>
      <c r="ML564" s="76"/>
      <c r="MM564" s="76"/>
      <c r="MN564" s="76"/>
      <c r="MO564" s="76"/>
      <c r="MP564" s="76"/>
      <c r="MQ564" s="76"/>
      <c r="MR564" s="76"/>
      <c r="MS564" s="76"/>
      <c r="MT564" s="76"/>
      <c r="MU564" s="76"/>
      <c r="MV564" s="76"/>
      <c r="MW564" s="76"/>
      <c r="MX564" s="76"/>
      <c r="MY564" s="76"/>
      <c r="MZ564" s="76"/>
      <c r="NA564" s="76"/>
      <c r="NB564" s="76"/>
      <c r="NC564" s="76"/>
      <c r="ND564" s="76"/>
      <c r="NE564" s="76"/>
      <c r="NF564" s="76"/>
      <c r="NG564" s="76"/>
      <c r="NH564" s="76"/>
      <c r="NI564" s="76"/>
      <c r="NJ564" s="76"/>
      <c r="NK564" s="76"/>
      <c r="NL564" s="76"/>
      <c r="NM564" s="76"/>
      <c r="NN564" s="76"/>
    </row>
    <row r="565" spans="1:378">
      <c r="A565" s="15">
        <v>557</v>
      </c>
      <c r="B565" s="121"/>
      <c r="C565" s="44"/>
      <c r="D565" s="43"/>
      <c r="E565" s="41"/>
      <c r="F565" s="41"/>
      <c r="G565" s="107"/>
      <c r="H565" s="42"/>
      <c r="I565" s="87">
        <f>COUNTIF(C$9:C565,C565)</f>
        <v>0</v>
      </c>
      <c r="J565" s="101">
        <f t="shared" si="58"/>
        <v>0</v>
      </c>
      <c r="K565" s="102">
        <f t="shared" si="59"/>
        <v>0</v>
      </c>
      <c r="L565" s="103">
        <f t="shared" si="60"/>
        <v>0</v>
      </c>
      <c r="M565" s="75"/>
      <c r="N565" s="76"/>
      <c r="O565" s="76"/>
      <c r="P565" s="76"/>
      <c r="Q565" s="76"/>
      <c r="R565" s="76"/>
      <c r="S565" s="76"/>
      <c r="T565" s="76"/>
      <c r="U565" s="75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5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  <c r="FC565" s="76"/>
      <c r="FD565" s="76"/>
      <c r="FE565" s="76"/>
      <c r="FF565" s="76"/>
      <c r="FG565" s="76"/>
      <c r="FH565" s="76"/>
      <c r="FI565" s="76"/>
      <c r="FJ565" s="76"/>
      <c r="FK565" s="76"/>
      <c r="FL565" s="76"/>
      <c r="FM565" s="76"/>
      <c r="FN565" s="76"/>
      <c r="FO565" s="76"/>
      <c r="FP565" s="76"/>
      <c r="FQ565" s="76"/>
      <c r="FR565" s="76"/>
      <c r="FS565" s="76"/>
      <c r="FT565" s="76"/>
      <c r="FU565" s="76"/>
      <c r="FV565" s="76"/>
      <c r="FW565" s="76"/>
      <c r="FX565" s="76"/>
      <c r="FY565" s="76"/>
      <c r="FZ565" s="76"/>
      <c r="GA565" s="76"/>
      <c r="GB565" s="76"/>
      <c r="GC565" s="76"/>
      <c r="GD565" s="76"/>
      <c r="GE565" s="76"/>
      <c r="GF565" s="76"/>
      <c r="GG565" s="76"/>
      <c r="GH565" s="76"/>
      <c r="GI565" s="76"/>
      <c r="GJ565" s="76"/>
      <c r="GK565" s="76"/>
      <c r="GL565" s="76"/>
      <c r="GM565" s="176"/>
      <c r="GN565" s="76"/>
      <c r="GO565" s="76"/>
      <c r="GP565" s="76"/>
      <c r="GQ565" s="76"/>
      <c r="GR565" s="76"/>
      <c r="GS565" s="76"/>
      <c r="GT565" s="76"/>
      <c r="GU565" s="76"/>
      <c r="GV565" s="76"/>
      <c r="GW565" s="76"/>
      <c r="GX565" s="76"/>
      <c r="GY565" s="76"/>
      <c r="GZ565" s="76"/>
      <c r="HA565" s="76"/>
      <c r="HB565" s="76"/>
      <c r="HC565" s="76"/>
      <c r="HD565" s="76"/>
      <c r="HE565" s="76"/>
      <c r="HF565" s="76"/>
      <c r="HG565" s="76"/>
      <c r="HH565" s="76"/>
      <c r="HI565" s="76"/>
      <c r="HJ565" s="76"/>
      <c r="HK565" s="76"/>
      <c r="HL565" s="76"/>
      <c r="HM565" s="76"/>
      <c r="HN565" s="76"/>
      <c r="HO565" s="76"/>
      <c r="HP565" s="76"/>
      <c r="HQ565" s="76"/>
      <c r="HR565" s="76"/>
      <c r="HS565" s="76"/>
      <c r="HT565" s="76"/>
      <c r="HU565" s="76"/>
      <c r="HV565" s="76"/>
      <c r="HW565" s="76"/>
      <c r="HX565" s="76"/>
      <c r="HY565" s="76"/>
      <c r="HZ565" s="76"/>
      <c r="IA565" s="76"/>
      <c r="IB565" s="76"/>
      <c r="IC565" s="76"/>
      <c r="ID565" s="76"/>
      <c r="IE565" s="76"/>
      <c r="IF565" s="76"/>
      <c r="IG565" s="76"/>
      <c r="IH565" s="76"/>
      <c r="II565" s="76"/>
      <c r="IJ565" s="76"/>
      <c r="IK565" s="76"/>
      <c r="IL565" s="76"/>
      <c r="IM565" s="76"/>
      <c r="IN565" s="76"/>
      <c r="IO565" s="76"/>
      <c r="IP565" s="76"/>
      <c r="IQ565" s="76"/>
      <c r="IR565" s="76"/>
      <c r="IS565" s="76"/>
      <c r="IT565" s="76"/>
      <c r="IU565" s="76"/>
      <c r="IV565" s="76"/>
      <c r="IW565" s="76"/>
      <c r="IX565" s="76"/>
      <c r="IY565" s="76"/>
      <c r="IZ565" s="76"/>
      <c r="JA565" s="76"/>
      <c r="JB565" s="76"/>
      <c r="JC565" s="76"/>
      <c r="JD565" s="76"/>
      <c r="JE565" s="76"/>
      <c r="JF565" s="76"/>
      <c r="JG565" s="76"/>
      <c r="JH565" s="76"/>
      <c r="JI565" s="76"/>
      <c r="JJ565" s="76"/>
      <c r="JK565" s="76"/>
      <c r="JL565" s="76"/>
      <c r="JM565" s="76"/>
      <c r="JN565" s="76"/>
      <c r="JO565" s="76"/>
      <c r="JP565" s="76"/>
      <c r="JQ565" s="76"/>
      <c r="JR565" s="76"/>
      <c r="JS565" s="76"/>
      <c r="JT565" s="76"/>
      <c r="JU565" s="76"/>
      <c r="JV565" s="76"/>
      <c r="JW565" s="76"/>
      <c r="JX565" s="76"/>
      <c r="JY565" s="76"/>
      <c r="JZ565" s="76"/>
      <c r="KA565" s="76"/>
      <c r="KB565" s="76"/>
      <c r="KC565" s="76"/>
      <c r="KD565" s="76"/>
      <c r="KE565" s="76"/>
      <c r="KF565" s="76"/>
      <c r="KG565" s="76"/>
      <c r="KH565" s="76"/>
      <c r="KI565" s="76"/>
      <c r="KJ565" s="76"/>
      <c r="KK565" s="76"/>
      <c r="KL565" s="76"/>
      <c r="KM565" s="76"/>
      <c r="KN565" s="76"/>
      <c r="KO565" s="76"/>
      <c r="KP565" s="76"/>
      <c r="KQ565" s="76"/>
      <c r="KR565" s="76"/>
      <c r="KS565" s="76"/>
      <c r="KT565" s="76"/>
      <c r="KU565" s="76"/>
      <c r="KV565" s="76"/>
      <c r="KW565" s="76"/>
      <c r="KX565" s="76"/>
      <c r="KY565" s="76"/>
      <c r="KZ565" s="76"/>
      <c r="LA565" s="76"/>
      <c r="LB565" s="76"/>
      <c r="LC565" s="76"/>
      <c r="LD565" s="76"/>
      <c r="LE565" s="76"/>
      <c r="LF565" s="76"/>
      <c r="LG565" s="76"/>
      <c r="LH565" s="76"/>
      <c r="LI565" s="76"/>
      <c r="LJ565" s="76"/>
      <c r="LK565" s="76"/>
      <c r="LL565" s="76"/>
      <c r="LM565" s="76"/>
      <c r="LN565" s="76"/>
      <c r="LO565" s="76"/>
      <c r="LP565" s="76"/>
      <c r="LQ565" s="76"/>
      <c r="LR565" s="76"/>
      <c r="LS565" s="76"/>
      <c r="LT565" s="76"/>
      <c r="LU565" s="76"/>
      <c r="LV565" s="76"/>
      <c r="LW565" s="76"/>
      <c r="LX565" s="76"/>
      <c r="LY565" s="76"/>
      <c r="LZ565" s="76"/>
      <c r="MA565" s="76"/>
      <c r="MB565" s="76"/>
      <c r="MC565" s="76"/>
      <c r="MD565" s="76"/>
      <c r="ME565" s="76"/>
      <c r="MF565" s="76"/>
      <c r="MG565" s="76"/>
      <c r="MH565" s="76"/>
      <c r="MI565" s="76"/>
      <c r="MJ565" s="76"/>
      <c r="MK565" s="76"/>
      <c r="ML565" s="76"/>
      <c r="MM565" s="76"/>
      <c r="MN565" s="76"/>
      <c r="MO565" s="76"/>
      <c r="MP565" s="76"/>
      <c r="MQ565" s="76"/>
      <c r="MR565" s="76"/>
      <c r="MS565" s="76"/>
      <c r="MT565" s="76"/>
      <c r="MU565" s="76"/>
      <c r="MV565" s="76"/>
      <c r="MW565" s="76"/>
      <c r="MX565" s="76"/>
      <c r="MY565" s="76"/>
      <c r="MZ565" s="76"/>
      <c r="NA565" s="76"/>
      <c r="NB565" s="76"/>
      <c r="NC565" s="76"/>
      <c r="ND565" s="76"/>
      <c r="NE565" s="76"/>
      <c r="NF565" s="76"/>
      <c r="NG565" s="76"/>
      <c r="NH565" s="76"/>
      <c r="NI565" s="76"/>
      <c r="NJ565" s="76"/>
      <c r="NK565" s="76"/>
      <c r="NL565" s="76"/>
      <c r="NM565" s="76"/>
      <c r="NN565" s="76"/>
    </row>
    <row r="566" spans="1:378">
      <c r="A566" s="15">
        <v>558</v>
      </c>
      <c r="B566" s="121"/>
      <c r="C566" s="44"/>
      <c r="D566" s="43"/>
      <c r="E566" s="41"/>
      <c r="F566" s="41"/>
      <c r="G566" s="107"/>
      <c r="H566" s="42"/>
      <c r="I566" s="87">
        <f>COUNTIF(C$9:C566,C566)</f>
        <v>0</v>
      </c>
      <c r="J566" s="101">
        <f t="shared" si="58"/>
        <v>0</v>
      </c>
      <c r="K566" s="102">
        <f t="shared" si="59"/>
        <v>0</v>
      </c>
      <c r="L566" s="103">
        <f t="shared" si="60"/>
        <v>0</v>
      </c>
      <c r="M566" s="75"/>
      <c r="N566" s="76"/>
      <c r="O566" s="76"/>
      <c r="P566" s="76"/>
      <c r="Q566" s="76"/>
      <c r="R566" s="76"/>
      <c r="S566" s="76"/>
      <c r="T566" s="76"/>
      <c r="U566" s="75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5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  <c r="FC566" s="76"/>
      <c r="FD566" s="76"/>
      <c r="FE566" s="76"/>
      <c r="FF566" s="76"/>
      <c r="FG566" s="76"/>
      <c r="FH566" s="76"/>
      <c r="FI566" s="76"/>
      <c r="FJ566" s="76"/>
      <c r="FK566" s="76"/>
      <c r="FL566" s="76"/>
      <c r="FM566" s="76"/>
      <c r="FN566" s="76"/>
      <c r="FO566" s="76"/>
      <c r="FP566" s="76"/>
      <c r="FQ566" s="76"/>
      <c r="FR566" s="76"/>
      <c r="FS566" s="76"/>
      <c r="FT566" s="76"/>
      <c r="FU566" s="76"/>
      <c r="FV566" s="76"/>
      <c r="FW566" s="76"/>
      <c r="FX566" s="76"/>
      <c r="FY566" s="76"/>
      <c r="FZ566" s="76"/>
      <c r="GA566" s="76"/>
      <c r="GB566" s="76"/>
      <c r="GC566" s="76"/>
      <c r="GD566" s="76"/>
      <c r="GE566" s="76"/>
      <c r="GF566" s="76"/>
      <c r="GG566" s="76"/>
      <c r="GH566" s="76"/>
      <c r="GI566" s="76"/>
      <c r="GJ566" s="76"/>
      <c r="GK566" s="76"/>
      <c r="GL566" s="76"/>
      <c r="GM566" s="76"/>
      <c r="GN566" s="76"/>
      <c r="GO566" s="76"/>
      <c r="GP566" s="76"/>
      <c r="GQ566" s="76"/>
      <c r="GR566" s="76"/>
      <c r="GS566" s="76"/>
      <c r="GT566" s="76"/>
      <c r="GU566" s="76"/>
      <c r="GV566" s="76"/>
      <c r="GW566" s="76"/>
      <c r="GX566" s="76"/>
      <c r="GY566" s="76"/>
      <c r="GZ566" s="76"/>
      <c r="HA566" s="76"/>
      <c r="HB566" s="76"/>
      <c r="HC566" s="76"/>
      <c r="HD566" s="76"/>
      <c r="HE566" s="76"/>
      <c r="HF566" s="76"/>
      <c r="HG566" s="76"/>
      <c r="HH566" s="76"/>
      <c r="HI566" s="76"/>
      <c r="HJ566" s="76"/>
      <c r="HK566" s="76"/>
      <c r="HL566" s="76"/>
      <c r="HM566" s="76"/>
      <c r="HN566" s="76"/>
      <c r="HO566" s="76"/>
      <c r="HP566" s="76"/>
      <c r="HQ566" s="76"/>
      <c r="HR566" s="76"/>
      <c r="HS566" s="76"/>
      <c r="HT566" s="76"/>
      <c r="HU566" s="76"/>
      <c r="HV566" s="76"/>
      <c r="HW566" s="76"/>
      <c r="HX566" s="76"/>
      <c r="HY566" s="76"/>
      <c r="HZ566" s="76"/>
      <c r="IA566" s="76"/>
      <c r="IB566" s="76"/>
      <c r="IC566" s="76"/>
      <c r="ID566" s="76"/>
      <c r="IE566" s="76"/>
      <c r="IF566" s="76"/>
      <c r="IG566" s="76"/>
      <c r="IH566" s="76"/>
      <c r="II566" s="76"/>
      <c r="IJ566" s="76"/>
      <c r="IK566" s="76"/>
      <c r="IL566" s="76"/>
      <c r="IM566" s="76"/>
      <c r="IN566" s="76"/>
      <c r="IO566" s="76"/>
      <c r="IP566" s="76"/>
      <c r="IQ566" s="76"/>
      <c r="IR566" s="76"/>
      <c r="IS566" s="76"/>
      <c r="IT566" s="76"/>
      <c r="IU566" s="76"/>
      <c r="IV566" s="76"/>
      <c r="IW566" s="76"/>
      <c r="IX566" s="76"/>
      <c r="IY566" s="76"/>
      <c r="IZ566" s="76"/>
      <c r="JA566" s="76"/>
      <c r="JB566" s="76"/>
      <c r="JC566" s="76"/>
      <c r="JD566" s="76"/>
      <c r="JE566" s="76"/>
      <c r="JF566" s="76"/>
      <c r="JG566" s="76"/>
      <c r="JH566" s="76"/>
      <c r="JI566" s="76"/>
      <c r="JJ566" s="76"/>
      <c r="JK566" s="76"/>
      <c r="JL566" s="76"/>
      <c r="JM566" s="76"/>
      <c r="JN566" s="76"/>
      <c r="JO566" s="76"/>
      <c r="JP566" s="76"/>
      <c r="JQ566" s="76"/>
      <c r="JR566" s="76"/>
      <c r="JS566" s="76"/>
      <c r="JT566" s="76"/>
      <c r="JU566" s="76"/>
      <c r="JV566" s="76"/>
      <c r="JW566" s="76"/>
      <c r="JX566" s="76"/>
      <c r="JY566" s="76"/>
      <c r="JZ566" s="76"/>
      <c r="KA566" s="76"/>
      <c r="KB566" s="76"/>
      <c r="KC566" s="76"/>
      <c r="KD566" s="76"/>
      <c r="KE566" s="76"/>
      <c r="KF566" s="76"/>
      <c r="KG566" s="76"/>
      <c r="KH566" s="76"/>
      <c r="KI566" s="76"/>
      <c r="KJ566" s="76"/>
      <c r="KK566" s="76"/>
      <c r="KL566" s="76"/>
      <c r="KM566" s="76"/>
      <c r="KN566" s="76"/>
      <c r="KO566" s="76"/>
      <c r="KP566" s="76"/>
      <c r="KQ566" s="76"/>
      <c r="KR566" s="76"/>
      <c r="KS566" s="76"/>
      <c r="KT566" s="76"/>
      <c r="KU566" s="76"/>
      <c r="KV566" s="76"/>
      <c r="KW566" s="76"/>
      <c r="KX566" s="76"/>
      <c r="KY566" s="76"/>
      <c r="KZ566" s="76"/>
      <c r="LA566" s="76"/>
      <c r="LB566" s="76"/>
      <c r="LC566" s="76"/>
      <c r="LD566" s="76"/>
      <c r="LE566" s="76"/>
      <c r="LF566" s="76"/>
      <c r="LG566" s="76"/>
      <c r="LH566" s="76"/>
      <c r="LI566" s="76"/>
      <c r="LJ566" s="76"/>
      <c r="LK566" s="76"/>
      <c r="LL566" s="76"/>
      <c r="LM566" s="76"/>
      <c r="LN566" s="76"/>
      <c r="LO566" s="76"/>
      <c r="LP566" s="76"/>
      <c r="LQ566" s="76"/>
      <c r="LR566" s="76"/>
      <c r="LS566" s="76"/>
      <c r="LT566" s="76"/>
      <c r="LU566" s="76"/>
      <c r="LV566" s="76"/>
      <c r="LW566" s="76"/>
      <c r="LX566" s="76"/>
      <c r="LY566" s="76"/>
      <c r="LZ566" s="76"/>
      <c r="MA566" s="76"/>
      <c r="MB566" s="76"/>
      <c r="MC566" s="76"/>
      <c r="MD566" s="76"/>
      <c r="ME566" s="76"/>
      <c r="MF566" s="76"/>
      <c r="MG566" s="76"/>
      <c r="MH566" s="76"/>
      <c r="MI566" s="76"/>
      <c r="MJ566" s="76"/>
      <c r="MK566" s="76"/>
      <c r="ML566" s="76"/>
      <c r="MM566" s="76"/>
      <c r="MN566" s="76"/>
      <c r="MO566" s="76"/>
      <c r="MP566" s="76"/>
      <c r="MQ566" s="76"/>
      <c r="MR566" s="76"/>
      <c r="MS566" s="76"/>
      <c r="MT566" s="76"/>
      <c r="MU566" s="76"/>
      <c r="MV566" s="76"/>
      <c r="MW566" s="76"/>
      <c r="MX566" s="76"/>
      <c r="MY566" s="76"/>
      <c r="MZ566" s="76"/>
      <c r="NA566" s="76"/>
      <c r="NB566" s="76"/>
      <c r="NC566" s="76"/>
      <c r="ND566" s="76"/>
      <c r="NE566" s="76"/>
      <c r="NF566" s="76"/>
      <c r="NG566" s="76"/>
      <c r="NH566" s="76"/>
      <c r="NI566" s="76"/>
      <c r="NJ566" s="76"/>
      <c r="NK566" s="76"/>
      <c r="NL566" s="76"/>
      <c r="NM566" s="76"/>
      <c r="NN566" s="76"/>
    </row>
    <row r="567" spans="1:378">
      <c r="A567" s="15">
        <v>559</v>
      </c>
      <c r="B567" s="121"/>
      <c r="C567" s="44"/>
      <c r="D567" s="43"/>
      <c r="E567" s="41"/>
      <c r="F567" s="41"/>
      <c r="G567" s="107"/>
      <c r="H567" s="42"/>
      <c r="I567" s="87">
        <f>COUNTIF(C$9:C567,C567)</f>
        <v>0</v>
      </c>
      <c r="J567" s="101">
        <f t="shared" si="58"/>
        <v>0</v>
      </c>
      <c r="K567" s="102">
        <f t="shared" si="59"/>
        <v>0</v>
      </c>
      <c r="L567" s="103">
        <f t="shared" si="60"/>
        <v>0</v>
      </c>
      <c r="M567" s="75"/>
      <c r="N567" s="76"/>
      <c r="O567" s="76"/>
      <c r="P567" s="76"/>
      <c r="Q567" s="76"/>
      <c r="R567" s="76"/>
      <c r="S567" s="76"/>
      <c r="T567" s="76"/>
      <c r="U567" s="75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5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  <c r="IX567" s="76"/>
      <c r="IY567" s="76"/>
      <c r="IZ567" s="76"/>
      <c r="JA567" s="76"/>
      <c r="JB567" s="76"/>
      <c r="JC567" s="76"/>
      <c r="JD567" s="76"/>
      <c r="JE567" s="76"/>
      <c r="JF567" s="76"/>
      <c r="JG567" s="76"/>
      <c r="JH567" s="76"/>
      <c r="JI567" s="76"/>
      <c r="JJ567" s="76"/>
      <c r="JK567" s="76"/>
      <c r="JL567" s="76"/>
      <c r="JM567" s="76"/>
      <c r="JN567" s="76"/>
      <c r="JO567" s="76"/>
      <c r="JP567" s="76"/>
      <c r="JQ567" s="76"/>
      <c r="JR567" s="76"/>
      <c r="JS567" s="76"/>
      <c r="JT567" s="76"/>
      <c r="JU567" s="76"/>
      <c r="JV567" s="76"/>
      <c r="JW567" s="76"/>
      <c r="JX567" s="76"/>
      <c r="JY567" s="76"/>
      <c r="JZ567" s="76"/>
      <c r="KA567" s="76"/>
      <c r="KB567" s="76"/>
      <c r="KC567" s="76"/>
      <c r="KD567" s="76"/>
      <c r="KE567" s="76"/>
      <c r="KF567" s="76"/>
      <c r="KG567" s="76"/>
      <c r="KH567" s="76"/>
      <c r="KI567" s="76"/>
      <c r="KJ567" s="76"/>
      <c r="KK567" s="76"/>
      <c r="KL567" s="76"/>
      <c r="KM567" s="76"/>
      <c r="KN567" s="76"/>
      <c r="KO567" s="76"/>
      <c r="KP567" s="76"/>
      <c r="KQ567" s="76"/>
      <c r="KR567" s="76"/>
      <c r="KS567" s="76"/>
      <c r="KT567" s="76"/>
      <c r="KU567" s="76"/>
      <c r="KV567" s="76"/>
      <c r="KW567" s="76"/>
      <c r="KX567" s="76"/>
      <c r="KY567" s="76"/>
      <c r="KZ567" s="76"/>
      <c r="LA567" s="76"/>
      <c r="LB567" s="76"/>
      <c r="LC567" s="76"/>
      <c r="LD567" s="76"/>
      <c r="LE567" s="76"/>
      <c r="LF567" s="76"/>
      <c r="LG567" s="76"/>
      <c r="LH567" s="76"/>
      <c r="LI567" s="76"/>
      <c r="LJ567" s="76"/>
      <c r="LK567" s="76"/>
      <c r="LL567" s="76"/>
      <c r="LM567" s="76"/>
      <c r="LN567" s="76"/>
      <c r="LO567" s="76"/>
      <c r="LP567" s="76"/>
      <c r="LQ567" s="76"/>
      <c r="LR567" s="76"/>
      <c r="LS567" s="76"/>
      <c r="LT567" s="76"/>
      <c r="LU567" s="76"/>
      <c r="LV567" s="76"/>
      <c r="LW567" s="76"/>
      <c r="LX567" s="76"/>
      <c r="LY567" s="76"/>
      <c r="LZ567" s="76"/>
      <c r="MA567" s="76"/>
      <c r="MB567" s="76"/>
      <c r="MC567" s="76"/>
      <c r="MD567" s="76"/>
      <c r="ME567" s="76"/>
      <c r="MF567" s="76"/>
      <c r="MG567" s="76"/>
      <c r="MH567" s="76"/>
      <c r="MI567" s="76"/>
      <c r="MJ567" s="76"/>
      <c r="MK567" s="76"/>
      <c r="ML567" s="76"/>
      <c r="MM567" s="76"/>
      <c r="MN567" s="76"/>
      <c r="MO567" s="76"/>
      <c r="MP567" s="76"/>
      <c r="MQ567" s="76"/>
      <c r="MR567" s="76"/>
      <c r="MS567" s="76"/>
      <c r="MT567" s="76"/>
      <c r="MU567" s="76"/>
      <c r="MV567" s="76"/>
      <c r="MW567" s="76"/>
      <c r="MX567" s="76"/>
      <c r="MY567" s="76"/>
      <c r="MZ567" s="76"/>
      <c r="NA567" s="76"/>
      <c r="NB567" s="76"/>
      <c r="NC567" s="76"/>
      <c r="ND567" s="76"/>
      <c r="NE567" s="76"/>
      <c r="NF567" s="76"/>
      <c r="NG567" s="76"/>
      <c r="NH567" s="76"/>
      <c r="NI567" s="76"/>
      <c r="NJ567" s="76"/>
      <c r="NK567" s="76"/>
      <c r="NL567" s="76"/>
      <c r="NM567" s="76"/>
      <c r="NN567" s="76"/>
    </row>
    <row r="568" spans="1:378">
      <c r="A568" s="15">
        <v>560</v>
      </c>
      <c r="B568" s="121"/>
      <c r="C568" s="44"/>
      <c r="D568" s="43"/>
      <c r="E568" s="41"/>
      <c r="F568" s="41"/>
      <c r="G568" s="107"/>
      <c r="H568" s="42"/>
      <c r="I568" s="87">
        <f>COUNTIF(C$9:C568,C568)</f>
        <v>0</v>
      </c>
      <c r="J568" s="101">
        <f t="shared" si="58"/>
        <v>0</v>
      </c>
      <c r="K568" s="102">
        <f t="shared" si="59"/>
        <v>0</v>
      </c>
      <c r="L568" s="103">
        <f t="shared" si="60"/>
        <v>0</v>
      </c>
      <c r="M568" s="75"/>
      <c r="N568" s="76"/>
      <c r="O568" s="76"/>
      <c r="P568" s="76"/>
      <c r="Q568" s="76"/>
      <c r="R568" s="76"/>
      <c r="S568" s="76"/>
      <c r="T568" s="76"/>
      <c r="U568" s="75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5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  <c r="IX568" s="76"/>
      <c r="IY568" s="76"/>
      <c r="IZ568" s="76"/>
      <c r="JA568" s="76"/>
      <c r="JB568" s="76"/>
      <c r="JC568" s="76"/>
      <c r="JD568" s="76"/>
      <c r="JE568" s="76"/>
      <c r="JF568" s="76"/>
      <c r="JG568" s="76"/>
      <c r="JH568" s="76"/>
      <c r="JI568" s="76"/>
      <c r="JJ568" s="76"/>
      <c r="JK568" s="76"/>
      <c r="JL568" s="76"/>
      <c r="JM568" s="76"/>
      <c r="JN568" s="76"/>
      <c r="JO568" s="76"/>
      <c r="JP568" s="76"/>
      <c r="JQ568" s="76"/>
      <c r="JR568" s="76"/>
      <c r="JS568" s="76"/>
      <c r="JT568" s="76"/>
      <c r="JU568" s="76"/>
      <c r="JV568" s="76"/>
      <c r="JW568" s="76"/>
      <c r="JX568" s="76"/>
      <c r="JY568" s="76"/>
      <c r="JZ568" s="76"/>
      <c r="KA568" s="76"/>
      <c r="KB568" s="76"/>
      <c r="KC568" s="76"/>
      <c r="KD568" s="76"/>
      <c r="KE568" s="76"/>
      <c r="KF568" s="76"/>
      <c r="KG568" s="76"/>
      <c r="KH568" s="76"/>
      <c r="KI568" s="76"/>
      <c r="KJ568" s="76"/>
      <c r="KK568" s="76"/>
      <c r="KL568" s="76"/>
      <c r="KM568" s="76"/>
      <c r="KN568" s="76"/>
      <c r="KO568" s="76"/>
      <c r="KP568" s="76"/>
      <c r="KQ568" s="76"/>
      <c r="KR568" s="76"/>
      <c r="KS568" s="76"/>
      <c r="KT568" s="76"/>
      <c r="KU568" s="76"/>
      <c r="KV568" s="76"/>
      <c r="KW568" s="76"/>
      <c r="KX568" s="76"/>
      <c r="KY568" s="76"/>
      <c r="KZ568" s="76"/>
      <c r="LA568" s="76"/>
      <c r="LB568" s="76"/>
      <c r="LC568" s="76"/>
      <c r="LD568" s="76"/>
      <c r="LE568" s="76"/>
      <c r="LF568" s="76"/>
      <c r="LG568" s="76"/>
      <c r="LH568" s="76"/>
      <c r="LI568" s="76"/>
      <c r="LJ568" s="76"/>
      <c r="LK568" s="76"/>
      <c r="LL568" s="76"/>
      <c r="LM568" s="76"/>
      <c r="LN568" s="76"/>
      <c r="LO568" s="76"/>
      <c r="LP568" s="76"/>
      <c r="LQ568" s="76"/>
      <c r="LR568" s="76"/>
      <c r="LS568" s="76"/>
      <c r="LT568" s="76"/>
      <c r="LU568" s="76"/>
      <c r="LV568" s="76"/>
      <c r="LW568" s="76"/>
      <c r="LX568" s="76"/>
      <c r="LY568" s="76"/>
      <c r="LZ568" s="76"/>
      <c r="MA568" s="76"/>
      <c r="MB568" s="76"/>
      <c r="MC568" s="76"/>
      <c r="MD568" s="76"/>
      <c r="ME568" s="76"/>
      <c r="MF568" s="76"/>
      <c r="MG568" s="76"/>
      <c r="MH568" s="76"/>
      <c r="MI568" s="76"/>
      <c r="MJ568" s="76"/>
      <c r="MK568" s="76"/>
      <c r="ML568" s="76"/>
      <c r="MM568" s="76"/>
      <c r="MN568" s="76"/>
      <c r="MO568" s="76"/>
      <c r="MP568" s="76"/>
      <c r="MQ568" s="76"/>
      <c r="MR568" s="76"/>
      <c r="MS568" s="76"/>
      <c r="MT568" s="76"/>
      <c r="MU568" s="76"/>
      <c r="MV568" s="76"/>
      <c r="MW568" s="76"/>
      <c r="MX568" s="76"/>
      <c r="MY568" s="76"/>
      <c r="MZ568" s="76"/>
      <c r="NA568" s="76"/>
      <c r="NB568" s="76"/>
      <c r="NC568" s="76"/>
      <c r="ND568" s="76"/>
      <c r="NE568" s="76"/>
      <c r="NF568" s="76"/>
      <c r="NG568" s="76"/>
      <c r="NH568" s="76"/>
      <c r="NI568" s="76"/>
      <c r="NJ568" s="76"/>
      <c r="NK568" s="76"/>
      <c r="NL568" s="76"/>
      <c r="NM568" s="76"/>
      <c r="NN568" s="76"/>
    </row>
    <row r="569" spans="1:378">
      <c r="A569" s="15">
        <v>561</v>
      </c>
      <c r="B569" s="121"/>
      <c r="C569" s="44"/>
      <c r="D569" s="43"/>
      <c r="E569" s="41"/>
      <c r="F569" s="41"/>
      <c r="G569" s="107"/>
      <c r="H569" s="42"/>
      <c r="I569" s="87">
        <f>COUNTIF(C$9:C569,C569)</f>
        <v>0</v>
      </c>
      <c r="J569" s="101">
        <f t="shared" si="58"/>
        <v>0</v>
      </c>
      <c r="K569" s="102">
        <f t="shared" si="59"/>
        <v>0</v>
      </c>
      <c r="L569" s="103">
        <f t="shared" si="60"/>
        <v>0</v>
      </c>
      <c r="M569" s="75"/>
      <c r="N569" s="76"/>
      <c r="O569" s="76"/>
      <c r="P569" s="76"/>
      <c r="Q569" s="76"/>
      <c r="R569" s="76"/>
      <c r="S569" s="76"/>
      <c r="T569" s="76"/>
      <c r="U569" s="75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5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  <c r="FC569" s="76"/>
      <c r="FD569" s="76"/>
      <c r="FE569" s="76"/>
      <c r="FF569" s="76"/>
      <c r="FG569" s="76"/>
      <c r="FH569" s="76"/>
      <c r="FI569" s="76"/>
      <c r="FJ569" s="76"/>
      <c r="FK569" s="76"/>
      <c r="FL569" s="76"/>
      <c r="FM569" s="76"/>
      <c r="FN569" s="76"/>
      <c r="FO569" s="76"/>
      <c r="FP569" s="76"/>
      <c r="FQ569" s="76"/>
      <c r="FR569" s="76"/>
      <c r="FS569" s="76"/>
      <c r="FT569" s="76"/>
      <c r="FU569" s="76"/>
      <c r="FV569" s="76"/>
      <c r="FW569" s="76"/>
      <c r="FX569" s="76"/>
      <c r="FY569" s="76"/>
      <c r="FZ569" s="76"/>
      <c r="GA569" s="76"/>
      <c r="GB569" s="76"/>
      <c r="GC569" s="76"/>
      <c r="GD569" s="76"/>
      <c r="GE569" s="76"/>
      <c r="GF569" s="76"/>
      <c r="GG569" s="76"/>
      <c r="GH569" s="76"/>
      <c r="GI569" s="76"/>
      <c r="GJ569" s="76"/>
      <c r="GK569" s="76"/>
      <c r="GL569" s="76"/>
      <c r="GM569" s="76"/>
      <c r="GN569" s="76"/>
      <c r="GO569" s="76"/>
      <c r="GP569" s="76"/>
      <c r="GQ569" s="76"/>
      <c r="GR569" s="76"/>
      <c r="GS569" s="76"/>
      <c r="GT569" s="76"/>
      <c r="GU569" s="76"/>
      <c r="GV569" s="76"/>
      <c r="GW569" s="76"/>
      <c r="GX569" s="76"/>
      <c r="GY569" s="76"/>
      <c r="GZ569" s="76"/>
      <c r="HA569" s="76"/>
      <c r="HB569" s="76"/>
      <c r="HC569" s="76"/>
      <c r="HD569" s="76"/>
      <c r="HE569" s="76"/>
      <c r="HF569" s="76"/>
      <c r="HG569" s="76"/>
      <c r="HH569" s="76"/>
      <c r="HI569" s="76"/>
      <c r="HJ569" s="76"/>
      <c r="HK569" s="76"/>
      <c r="HL569" s="76"/>
      <c r="HM569" s="76"/>
      <c r="HN569" s="76"/>
      <c r="HO569" s="76"/>
      <c r="HP569" s="76"/>
      <c r="HQ569" s="76"/>
      <c r="HR569" s="76"/>
      <c r="HS569" s="76"/>
      <c r="HT569" s="76"/>
      <c r="HU569" s="76"/>
      <c r="HV569" s="76"/>
      <c r="HW569" s="76"/>
      <c r="HX569" s="76"/>
      <c r="HY569" s="76"/>
      <c r="HZ569" s="76"/>
      <c r="IA569" s="76"/>
      <c r="IB569" s="76"/>
      <c r="IC569" s="76"/>
      <c r="ID569" s="76"/>
      <c r="IE569" s="76"/>
      <c r="IF569" s="76"/>
      <c r="IG569" s="76"/>
      <c r="IH569" s="76"/>
      <c r="II569" s="76"/>
      <c r="IJ569" s="76"/>
      <c r="IK569" s="76"/>
      <c r="IL569" s="76"/>
      <c r="IM569" s="76"/>
      <c r="IN569" s="76"/>
      <c r="IO569" s="76"/>
      <c r="IP569" s="76"/>
      <c r="IQ569" s="76"/>
      <c r="IR569" s="76"/>
      <c r="IS569" s="76"/>
      <c r="IT569" s="76"/>
      <c r="IU569" s="76"/>
      <c r="IV569" s="76"/>
      <c r="IW569" s="76"/>
      <c r="IX569" s="76"/>
      <c r="IY569" s="76"/>
      <c r="IZ569" s="76"/>
      <c r="JA569" s="76"/>
      <c r="JB569" s="76"/>
      <c r="JC569" s="76"/>
      <c r="JD569" s="76"/>
      <c r="JE569" s="76"/>
      <c r="JF569" s="76"/>
      <c r="JG569" s="76"/>
      <c r="JH569" s="76"/>
      <c r="JI569" s="76"/>
      <c r="JJ569" s="76"/>
      <c r="JK569" s="76"/>
      <c r="JL569" s="76"/>
      <c r="JM569" s="76"/>
      <c r="JN569" s="76"/>
      <c r="JO569" s="76"/>
      <c r="JP569" s="76"/>
      <c r="JQ569" s="76"/>
      <c r="JR569" s="76"/>
      <c r="JS569" s="76"/>
      <c r="JT569" s="76"/>
      <c r="JU569" s="76"/>
      <c r="JV569" s="76"/>
      <c r="JW569" s="76"/>
      <c r="JX569" s="76"/>
      <c r="JY569" s="76"/>
      <c r="JZ569" s="76"/>
      <c r="KA569" s="76"/>
      <c r="KB569" s="76"/>
      <c r="KC569" s="76"/>
      <c r="KD569" s="76"/>
      <c r="KE569" s="76"/>
      <c r="KF569" s="76"/>
      <c r="KG569" s="76"/>
      <c r="KH569" s="76"/>
      <c r="KI569" s="76"/>
      <c r="KJ569" s="76"/>
      <c r="KK569" s="76"/>
      <c r="KL569" s="76"/>
      <c r="KM569" s="76"/>
      <c r="KN569" s="76"/>
      <c r="KO569" s="76"/>
      <c r="KP569" s="76"/>
      <c r="KQ569" s="76"/>
      <c r="KR569" s="76"/>
      <c r="KS569" s="76"/>
      <c r="KT569" s="76"/>
      <c r="KU569" s="76"/>
      <c r="KV569" s="76"/>
      <c r="KW569" s="76"/>
      <c r="KX569" s="76"/>
      <c r="KY569" s="76"/>
      <c r="KZ569" s="76"/>
      <c r="LA569" s="76"/>
      <c r="LB569" s="76"/>
      <c r="LC569" s="76"/>
      <c r="LD569" s="76"/>
      <c r="LE569" s="76"/>
      <c r="LF569" s="76"/>
      <c r="LG569" s="76"/>
      <c r="LH569" s="76"/>
      <c r="LI569" s="76"/>
      <c r="LJ569" s="76"/>
      <c r="LK569" s="76"/>
      <c r="LL569" s="76"/>
      <c r="LM569" s="76"/>
      <c r="LN569" s="76"/>
      <c r="LO569" s="76"/>
      <c r="LP569" s="76"/>
      <c r="LQ569" s="76"/>
      <c r="LR569" s="76"/>
      <c r="LS569" s="76"/>
      <c r="LT569" s="76"/>
      <c r="LU569" s="76"/>
      <c r="LV569" s="76"/>
      <c r="LW569" s="76"/>
      <c r="LX569" s="76"/>
      <c r="LY569" s="76"/>
      <c r="LZ569" s="76"/>
      <c r="MA569" s="76"/>
      <c r="MB569" s="76"/>
      <c r="MC569" s="76"/>
      <c r="MD569" s="76"/>
      <c r="ME569" s="76"/>
      <c r="MF569" s="76"/>
      <c r="MG569" s="76"/>
      <c r="MH569" s="76"/>
      <c r="MI569" s="76"/>
      <c r="MJ569" s="76"/>
      <c r="MK569" s="76"/>
      <c r="ML569" s="76"/>
      <c r="MM569" s="76"/>
      <c r="MN569" s="76"/>
      <c r="MO569" s="76"/>
      <c r="MP569" s="76"/>
      <c r="MQ569" s="76"/>
      <c r="MR569" s="76"/>
      <c r="MS569" s="76"/>
      <c r="MT569" s="76"/>
      <c r="MU569" s="76"/>
      <c r="MV569" s="76"/>
      <c r="MW569" s="76"/>
      <c r="MX569" s="76"/>
      <c r="MY569" s="76"/>
      <c r="MZ569" s="76"/>
      <c r="NA569" s="76"/>
      <c r="NB569" s="76"/>
      <c r="NC569" s="76"/>
      <c r="ND569" s="76"/>
      <c r="NE569" s="76"/>
      <c r="NF569" s="76"/>
      <c r="NG569" s="76"/>
      <c r="NH569" s="76"/>
      <c r="NI569" s="76"/>
      <c r="NJ569" s="76"/>
      <c r="NK569" s="76"/>
      <c r="NL569" s="76"/>
      <c r="NM569" s="76"/>
      <c r="NN569" s="76"/>
    </row>
    <row r="570" spans="1:378">
      <c r="A570" s="15">
        <v>562</v>
      </c>
      <c r="B570" s="121"/>
      <c r="C570" s="44"/>
      <c r="D570" s="43"/>
      <c r="E570" s="41"/>
      <c r="F570" s="41"/>
      <c r="G570" s="107"/>
      <c r="H570" s="42"/>
      <c r="I570" s="87">
        <f>COUNTIF(C$9:C570,C570)</f>
        <v>0</v>
      </c>
      <c r="J570" s="101">
        <f t="shared" si="58"/>
        <v>0</v>
      </c>
      <c r="K570" s="102">
        <f t="shared" si="59"/>
        <v>0</v>
      </c>
      <c r="L570" s="103">
        <f t="shared" si="60"/>
        <v>0</v>
      </c>
      <c r="M570" s="75"/>
      <c r="N570" s="76"/>
      <c r="O570" s="76"/>
      <c r="P570" s="76"/>
      <c r="Q570" s="76"/>
      <c r="R570" s="76"/>
      <c r="S570" s="76"/>
      <c r="T570" s="76"/>
      <c r="U570" s="75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5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  <c r="FC570" s="76"/>
      <c r="FD570" s="76"/>
      <c r="FE570" s="76"/>
      <c r="FF570" s="76"/>
      <c r="FG570" s="76"/>
      <c r="FH570" s="76"/>
      <c r="FI570" s="76"/>
      <c r="FJ570" s="76"/>
      <c r="FK570" s="76"/>
      <c r="FL570" s="76"/>
      <c r="FM570" s="76"/>
      <c r="FN570" s="76"/>
      <c r="FO570" s="76"/>
      <c r="FP570" s="76"/>
      <c r="FQ570" s="76"/>
      <c r="FR570" s="76"/>
      <c r="FS570" s="76"/>
      <c r="FT570" s="76"/>
      <c r="FU570" s="76"/>
      <c r="FV570" s="76"/>
      <c r="FW570" s="76"/>
      <c r="FX570" s="76"/>
      <c r="FY570" s="76"/>
      <c r="FZ570" s="76"/>
      <c r="GA570" s="76"/>
      <c r="GB570" s="76"/>
      <c r="GC570" s="76"/>
      <c r="GD570" s="76"/>
      <c r="GE570" s="76"/>
      <c r="GF570" s="76"/>
      <c r="GG570" s="76"/>
      <c r="GH570" s="76"/>
      <c r="GI570" s="76"/>
      <c r="GJ570" s="76"/>
      <c r="GK570" s="76"/>
      <c r="GL570" s="76"/>
      <c r="GM570" s="76"/>
      <c r="GN570" s="76"/>
      <c r="GO570" s="76"/>
      <c r="GP570" s="76"/>
      <c r="GQ570" s="76"/>
      <c r="GR570" s="76"/>
      <c r="GS570" s="76"/>
      <c r="GT570" s="76"/>
      <c r="GU570" s="76"/>
      <c r="GV570" s="76"/>
      <c r="GW570" s="76"/>
      <c r="GX570" s="76"/>
      <c r="GY570" s="76"/>
      <c r="GZ570" s="76"/>
      <c r="HA570" s="76"/>
      <c r="HB570" s="76"/>
      <c r="HC570" s="76"/>
      <c r="HD570" s="76"/>
      <c r="HE570" s="76"/>
      <c r="HF570" s="76"/>
      <c r="HG570" s="76"/>
      <c r="HH570" s="76"/>
      <c r="HI570" s="76"/>
      <c r="HJ570" s="76"/>
      <c r="HK570" s="76"/>
      <c r="HL570" s="76"/>
      <c r="HM570" s="76"/>
      <c r="HN570" s="76"/>
      <c r="HO570" s="76"/>
      <c r="HP570" s="76"/>
      <c r="HQ570" s="76"/>
      <c r="HR570" s="76"/>
      <c r="HS570" s="76"/>
      <c r="HT570" s="76"/>
      <c r="HU570" s="76"/>
      <c r="HV570" s="76"/>
      <c r="HW570" s="76"/>
      <c r="HX570" s="76"/>
      <c r="HY570" s="76"/>
      <c r="HZ570" s="76"/>
      <c r="IA570" s="76"/>
      <c r="IB570" s="76"/>
      <c r="IC570" s="76"/>
      <c r="ID570" s="76"/>
      <c r="IE570" s="76"/>
      <c r="IF570" s="76"/>
      <c r="IG570" s="76"/>
      <c r="IH570" s="76"/>
      <c r="II570" s="76"/>
      <c r="IJ570" s="76"/>
      <c r="IK570" s="76"/>
      <c r="IL570" s="76"/>
      <c r="IM570" s="76"/>
      <c r="IN570" s="76"/>
      <c r="IO570" s="76"/>
      <c r="IP570" s="76"/>
      <c r="IQ570" s="76"/>
      <c r="IR570" s="76"/>
      <c r="IS570" s="76"/>
      <c r="IT570" s="76"/>
      <c r="IU570" s="76"/>
      <c r="IV570" s="76"/>
      <c r="IW570" s="76"/>
      <c r="IX570" s="76"/>
      <c r="IY570" s="76"/>
      <c r="IZ570" s="76"/>
      <c r="JA570" s="76"/>
      <c r="JB570" s="76"/>
      <c r="JC570" s="76"/>
      <c r="JD570" s="76"/>
      <c r="JE570" s="76"/>
      <c r="JF570" s="76"/>
      <c r="JG570" s="76"/>
      <c r="JH570" s="76"/>
      <c r="JI570" s="76"/>
      <c r="JJ570" s="76"/>
      <c r="JK570" s="76"/>
      <c r="JL570" s="76"/>
      <c r="JM570" s="76"/>
      <c r="JN570" s="76"/>
      <c r="JO570" s="76"/>
      <c r="JP570" s="76"/>
      <c r="JQ570" s="76"/>
      <c r="JR570" s="76"/>
      <c r="JS570" s="76"/>
      <c r="JT570" s="76"/>
      <c r="JU570" s="76"/>
      <c r="JV570" s="76"/>
      <c r="JW570" s="76"/>
      <c r="JX570" s="76"/>
      <c r="JY570" s="76"/>
      <c r="JZ570" s="76"/>
      <c r="KA570" s="76"/>
      <c r="KB570" s="76"/>
      <c r="KC570" s="76"/>
      <c r="KD570" s="76"/>
      <c r="KE570" s="76"/>
      <c r="KF570" s="76"/>
      <c r="KG570" s="76"/>
      <c r="KH570" s="76"/>
      <c r="KI570" s="76"/>
      <c r="KJ570" s="76"/>
      <c r="KK570" s="76"/>
      <c r="KL570" s="76"/>
      <c r="KM570" s="76"/>
      <c r="KN570" s="76"/>
      <c r="KO570" s="76"/>
      <c r="KP570" s="76"/>
      <c r="KQ570" s="76"/>
      <c r="KR570" s="76"/>
      <c r="KS570" s="76"/>
      <c r="KT570" s="76"/>
      <c r="KU570" s="76"/>
      <c r="KV570" s="76"/>
      <c r="KW570" s="76"/>
      <c r="KX570" s="76"/>
      <c r="KY570" s="76"/>
      <c r="KZ570" s="76"/>
      <c r="LA570" s="76"/>
      <c r="LB570" s="76"/>
      <c r="LC570" s="76"/>
      <c r="LD570" s="76"/>
      <c r="LE570" s="76"/>
      <c r="LF570" s="76"/>
      <c r="LG570" s="76"/>
      <c r="LH570" s="76"/>
      <c r="LI570" s="76"/>
      <c r="LJ570" s="76"/>
      <c r="LK570" s="76"/>
      <c r="LL570" s="76"/>
      <c r="LM570" s="76"/>
      <c r="LN570" s="76"/>
      <c r="LO570" s="76"/>
      <c r="LP570" s="76"/>
      <c r="LQ570" s="76"/>
      <c r="LR570" s="76"/>
      <c r="LS570" s="76"/>
      <c r="LT570" s="76"/>
      <c r="LU570" s="76"/>
      <c r="LV570" s="76"/>
      <c r="LW570" s="76"/>
      <c r="LX570" s="76"/>
      <c r="LY570" s="76"/>
      <c r="LZ570" s="76"/>
      <c r="MA570" s="76"/>
      <c r="MB570" s="76"/>
      <c r="MC570" s="76"/>
      <c r="MD570" s="76"/>
      <c r="ME570" s="76"/>
      <c r="MF570" s="76"/>
      <c r="MG570" s="76"/>
      <c r="MH570" s="76"/>
      <c r="MI570" s="76"/>
      <c r="MJ570" s="76"/>
      <c r="MK570" s="76"/>
      <c r="ML570" s="76"/>
      <c r="MM570" s="76"/>
      <c r="MN570" s="76"/>
      <c r="MO570" s="76"/>
      <c r="MP570" s="76"/>
      <c r="MQ570" s="76"/>
      <c r="MR570" s="76"/>
      <c r="MS570" s="76"/>
      <c r="MT570" s="76"/>
      <c r="MU570" s="76"/>
      <c r="MV570" s="76"/>
      <c r="MW570" s="76"/>
      <c r="MX570" s="76"/>
      <c r="MY570" s="76"/>
      <c r="MZ570" s="76"/>
      <c r="NA570" s="76"/>
      <c r="NB570" s="76"/>
      <c r="NC570" s="76"/>
      <c r="ND570" s="76"/>
      <c r="NE570" s="76"/>
      <c r="NF570" s="76"/>
      <c r="NG570" s="76"/>
      <c r="NH570" s="76"/>
      <c r="NI570" s="76"/>
      <c r="NJ570" s="76"/>
      <c r="NK570" s="76"/>
      <c r="NL570" s="76"/>
      <c r="NM570" s="76"/>
      <c r="NN570" s="76"/>
    </row>
    <row r="571" spans="1:378">
      <c r="A571" s="15">
        <v>563</v>
      </c>
      <c r="B571" s="121"/>
      <c r="C571" s="44"/>
      <c r="D571" s="43"/>
      <c r="E571" s="41"/>
      <c r="F571" s="41"/>
      <c r="G571" s="107"/>
      <c r="H571" s="42"/>
      <c r="I571" s="87">
        <f>COUNTIF(C$9:C571,C571)</f>
        <v>0</v>
      </c>
      <c r="J571" s="101">
        <f t="shared" si="58"/>
        <v>0</v>
      </c>
      <c r="K571" s="102">
        <f t="shared" si="59"/>
        <v>0</v>
      </c>
      <c r="L571" s="103">
        <f t="shared" si="60"/>
        <v>0</v>
      </c>
      <c r="M571" s="75"/>
      <c r="N571" s="76"/>
      <c r="O571" s="76"/>
      <c r="P571" s="76"/>
      <c r="Q571" s="76"/>
      <c r="R571" s="76"/>
      <c r="S571" s="76"/>
      <c r="T571" s="76"/>
      <c r="U571" s="75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5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  <c r="IX571" s="76"/>
      <c r="IY571" s="76"/>
      <c r="IZ571" s="76"/>
      <c r="JA571" s="76"/>
      <c r="JB571" s="76"/>
      <c r="JC571" s="76"/>
      <c r="JD571" s="76"/>
      <c r="JE571" s="76"/>
      <c r="JF571" s="76"/>
      <c r="JG571" s="76"/>
      <c r="JH571" s="76"/>
      <c r="JI571" s="76"/>
      <c r="JJ571" s="76"/>
      <c r="JK571" s="76"/>
      <c r="JL571" s="76"/>
      <c r="JM571" s="76"/>
      <c r="JN571" s="76"/>
      <c r="JO571" s="76"/>
      <c r="JP571" s="76"/>
      <c r="JQ571" s="76"/>
      <c r="JR571" s="76"/>
      <c r="JS571" s="76"/>
      <c r="JT571" s="76"/>
      <c r="JU571" s="76"/>
      <c r="JV571" s="76"/>
      <c r="JW571" s="76"/>
      <c r="JX571" s="76"/>
      <c r="JY571" s="76"/>
      <c r="JZ571" s="76"/>
      <c r="KA571" s="76"/>
      <c r="KB571" s="76"/>
      <c r="KC571" s="76"/>
      <c r="KD571" s="76"/>
      <c r="KE571" s="76"/>
      <c r="KF571" s="76"/>
      <c r="KG571" s="76"/>
      <c r="KH571" s="76"/>
      <c r="KI571" s="76"/>
      <c r="KJ571" s="76"/>
      <c r="KK571" s="76"/>
      <c r="KL571" s="76"/>
      <c r="KM571" s="76"/>
      <c r="KN571" s="76"/>
      <c r="KO571" s="76"/>
      <c r="KP571" s="76"/>
      <c r="KQ571" s="76"/>
      <c r="KR571" s="76"/>
      <c r="KS571" s="76"/>
      <c r="KT571" s="76"/>
      <c r="KU571" s="76"/>
      <c r="KV571" s="76"/>
      <c r="KW571" s="76"/>
      <c r="KX571" s="76"/>
      <c r="KY571" s="76"/>
      <c r="KZ571" s="76"/>
      <c r="LA571" s="76"/>
      <c r="LB571" s="76"/>
      <c r="LC571" s="76"/>
      <c r="LD571" s="76"/>
      <c r="LE571" s="76"/>
      <c r="LF571" s="76"/>
      <c r="LG571" s="76"/>
      <c r="LH571" s="76"/>
      <c r="LI571" s="76"/>
      <c r="LJ571" s="76"/>
      <c r="LK571" s="76"/>
      <c r="LL571" s="76"/>
      <c r="LM571" s="76"/>
      <c r="LN571" s="76"/>
      <c r="LO571" s="76"/>
      <c r="LP571" s="76"/>
      <c r="LQ571" s="76"/>
      <c r="LR571" s="76"/>
      <c r="LS571" s="76"/>
      <c r="LT571" s="76"/>
      <c r="LU571" s="76"/>
      <c r="LV571" s="76"/>
      <c r="LW571" s="76"/>
      <c r="LX571" s="76"/>
      <c r="LY571" s="76"/>
      <c r="LZ571" s="76"/>
      <c r="MA571" s="76"/>
      <c r="MB571" s="76"/>
      <c r="MC571" s="76"/>
      <c r="MD571" s="76"/>
      <c r="ME571" s="76"/>
      <c r="MF571" s="76"/>
      <c r="MG571" s="76"/>
      <c r="MH571" s="76"/>
      <c r="MI571" s="76"/>
      <c r="MJ571" s="76"/>
      <c r="MK571" s="76"/>
      <c r="ML571" s="76"/>
      <c r="MM571" s="76"/>
      <c r="MN571" s="76"/>
      <c r="MO571" s="76"/>
      <c r="MP571" s="76"/>
      <c r="MQ571" s="76"/>
      <c r="MR571" s="76"/>
      <c r="MS571" s="76"/>
      <c r="MT571" s="76"/>
      <c r="MU571" s="76"/>
      <c r="MV571" s="76"/>
      <c r="MW571" s="76"/>
      <c r="MX571" s="76"/>
      <c r="MY571" s="76"/>
      <c r="MZ571" s="76"/>
      <c r="NA571" s="76"/>
      <c r="NB571" s="76"/>
      <c r="NC571" s="76"/>
      <c r="ND571" s="76"/>
      <c r="NE571" s="76"/>
      <c r="NF571" s="76"/>
      <c r="NG571" s="76"/>
      <c r="NH571" s="76"/>
      <c r="NI571" s="76"/>
      <c r="NJ571" s="76"/>
      <c r="NK571" s="76"/>
      <c r="NL571" s="76"/>
      <c r="NM571" s="76"/>
      <c r="NN571" s="76"/>
    </row>
    <row r="572" spans="1:378">
      <c r="A572" s="15">
        <v>564</v>
      </c>
      <c r="B572" s="121"/>
      <c r="C572" s="44"/>
      <c r="D572" s="43"/>
      <c r="E572" s="41"/>
      <c r="F572" s="41"/>
      <c r="G572" s="107"/>
      <c r="H572" s="42"/>
      <c r="I572" s="87">
        <f>COUNTIF(C$9:C572,C572)</f>
        <v>0</v>
      </c>
      <c r="J572" s="101">
        <f t="shared" si="58"/>
        <v>0</v>
      </c>
      <c r="K572" s="102">
        <f t="shared" si="59"/>
        <v>0</v>
      </c>
      <c r="L572" s="103">
        <f t="shared" si="60"/>
        <v>0</v>
      </c>
      <c r="M572" s="75"/>
      <c r="N572" s="76"/>
      <c r="O572" s="76"/>
      <c r="P572" s="76"/>
      <c r="Q572" s="76"/>
      <c r="R572" s="76"/>
      <c r="S572" s="76"/>
      <c r="T572" s="76"/>
      <c r="U572" s="75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5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  <c r="IX572" s="76"/>
      <c r="IY572" s="76"/>
      <c r="IZ572" s="76"/>
      <c r="JA572" s="76"/>
      <c r="JB572" s="76"/>
      <c r="JC572" s="76"/>
      <c r="JD572" s="76"/>
      <c r="JE572" s="76"/>
      <c r="JF572" s="76"/>
      <c r="JG572" s="76"/>
      <c r="JH572" s="76"/>
      <c r="JI572" s="76"/>
      <c r="JJ572" s="76"/>
      <c r="JK572" s="76"/>
      <c r="JL572" s="76"/>
      <c r="JM572" s="76"/>
      <c r="JN572" s="76"/>
      <c r="JO572" s="76"/>
      <c r="JP572" s="76"/>
      <c r="JQ572" s="76"/>
      <c r="JR572" s="76"/>
      <c r="JS572" s="76"/>
      <c r="JT572" s="76"/>
      <c r="JU572" s="76"/>
      <c r="JV572" s="76"/>
      <c r="JW572" s="76"/>
      <c r="JX572" s="76"/>
      <c r="JY572" s="76"/>
      <c r="JZ572" s="76"/>
      <c r="KA572" s="76"/>
      <c r="KB572" s="76"/>
      <c r="KC572" s="76"/>
      <c r="KD572" s="76"/>
      <c r="KE572" s="76"/>
      <c r="KF572" s="76"/>
      <c r="KG572" s="76"/>
      <c r="KH572" s="76"/>
      <c r="KI572" s="76"/>
      <c r="KJ572" s="76"/>
      <c r="KK572" s="76"/>
      <c r="KL572" s="76"/>
      <c r="KM572" s="76"/>
      <c r="KN572" s="76"/>
      <c r="KO572" s="76"/>
      <c r="KP572" s="76"/>
      <c r="KQ572" s="76"/>
      <c r="KR572" s="76"/>
      <c r="KS572" s="76"/>
      <c r="KT572" s="76"/>
      <c r="KU572" s="76"/>
      <c r="KV572" s="76"/>
      <c r="KW572" s="76"/>
      <c r="KX572" s="76"/>
      <c r="KY572" s="76"/>
      <c r="KZ572" s="76"/>
      <c r="LA572" s="76"/>
      <c r="LB572" s="76"/>
      <c r="LC572" s="76"/>
      <c r="LD572" s="76"/>
      <c r="LE572" s="76"/>
      <c r="LF572" s="76"/>
      <c r="LG572" s="76"/>
      <c r="LH572" s="76"/>
      <c r="LI572" s="76"/>
      <c r="LJ572" s="76"/>
      <c r="LK572" s="76"/>
      <c r="LL572" s="76"/>
      <c r="LM572" s="76"/>
      <c r="LN572" s="76"/>
      <c r="LO572" s="76"/>
      <c r="LP572" s="76"/>
      <c r="LQ572" s="76"/>
      <c r="LR572" s="76"/>
      <c r="LS572" s="76"/>
      <c r="LT572" s="76"/>
      <c r="LU572" s="76"/>
      <c r="LV572" s="76"/>
      <c r="LW572" s="76"/>
      <c r="LX572" s="76"/>
      <c r="LY572" s="76"/>
      <c r="LZ572" s="76"/>
      <c r="MA572" s="76"/>
      <c r="MB572" s="76"/>
      <c r="MC572" s="76"/>
      <c r="MD572" s="76"/>
      <c r="ME572" s="76"/>
      <c r="MF572" s="76"/>
      <c r="MG572" s="76"/>
      <c r="MH572" s="76"/>
      <c r="MI572" s="76"/>
      <c r="MJ572" s="76"/>
      <c r="MK572" s="76"/>
      <c r="ML572" s="76"/>
      <c r="MM572" s="76"/>
      <c r="MN572" s="76"/>
      <c r="MO572" s="76"/>
      <c r="MP572" s="76"/>
      <c r="MQ572" s="76"/>
      <c r="MR572" s="76"/>
      <c r="MS572" s="76"/>
      <c r="MT572" s="76"/>
      <c r="MU572" s="76"/>
      <c r="MV572" s="76"/>
      <c r="MW572" s="76"/>
      <c r="MX572" s="76"/>
      <c r="MY572" s="76"/>
      <c r="MZ572" s="76"/>
      <c r="NA572" s="76"/>
      <c r="NB572" s="76"/>
      <c r="NC572" s="76"/>
      <c r="ND572" s="76"/>
      <c r="NE572" s="76"/>
      <c r="NF572" s="76"/>
      <c r="NG572" s="76"/>
      <c r="NH572" s="76"/>
      <c r="NI572" s="76"/>
      <c r="NJ572" s="76"/>
      <c r="NK572" s="76"/>
      <c r="NL572" s="76"/>
      <c r="NM572" s="76"/>
      <c r="NN572" s="76"/>
    </row>
    <row r="573" spans="1:378">
      <c r="A573" s="15">
        <v>565</v>
      </c>
      <c r="B573" s="121"/>
      <c r="C573" s="44"/>
      <c r="D573" s="43"/>
      <c r="E573" s="41"/>
      <c r="F573" s="41"/>
      <c r="G573" s="107"/>
      <c r="H573" s="42"/>
      <c r="I573" s="87">
        <f>COUNTIF(C$9:C573,C573)</f>
        <v>0</v>
      </c>
      <c r="J573" s="101">
        <f t="shared" si="58"/>
        <v>0</v>
      </c>
      <c r="K573" s="102">
        <f t="shared" si="59"/>
        <v>0</v>
      </c>
      <c r="L573" s="103">
        <f t="shared" si="60"/>
        <v>0</v>
      </c>
      <c r="M573" s="75"/>
      <c r="N573" s="76"/>
      <c r="O573" s="76"/>
      <c r="P573" s="76"/>
      <c r="Q573" s="76"/>
      <c r="R573" s="76"/>
      <c r="S573" s="76"/>
      <c r="T573" s="76"/>
      <c r="U573" s="75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5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  <c r="IX573" s="76"/>
      <c r="IY573" s="76"/>
      <c r="IZ573" s="76"/>
      <c r="JA573" s="76"/>
      <c r="JB573" s="76"/>
      <c r="JC573" s="76"/>
      <c r="JD573" s="76"/>
      <c r="JE573" s="76"/>
      <c r="JF573" s="76"/>
      <c r="JG573" s="76"/>
      <c r="JH573" s="76"/>
      <c r="JI573" s="76"/>
      <c r="JJ573" s="76"/>
      <c r="JK573" s="76"/>
      <c r="JL573" s="76"/>
      <c r="JM573" s="76"/>
      <c r="JN573" s="76"/>
      <c r="JO573" s="76"/>
      <c r="JP573" s="76"/>
      <c r="JQ573" s="76"/>
      <c r="JR573" s="76"/>
      <c r="JS573" s="76"/>
      <c r="JT573" s="76"/>
      <c r="JU573" s="76"/>
      <c r="JV573" s="76"/>
      <c r="JW573" s="76"/>
      <c r="JX573" s="76"/>
      <c r="JY573" s="76"/>
      <c r="JZ573" s="76"/>
      <c r="KA573" s="76"/>
      <c r="KB573" s="76"/>
      <c r="KC573" s="76"/>
      <c r="KD573" s="76"/>
      <c r="KE573" s="76"/>
      <c r="KF573" s="76"/>
      <c r="KG573" s="76"/>
      <c r="KH573" s="76"/>
      <c r="KI573" s="76"/>
      <c r="KJ573" s="76"/>
      <c r="KK573" s="76"/>
      <c r="KL573" s="76"/>
      <c r="KM573" s="76"/>
      <c r="KN573" s="76"/>
      <c r="KO573" s="76"/>
      <c r="KP573" s="76"/>
      <c r="KQ573" s="76"/>
      <c r="KR573" s="76"/>
      <c r="KS573" s="76"/>
      <c r="KT573" s="76"/>
      <c r="KU573" s="76"/>
      <c r="KV573" s="76"/>
      <c r="KW573" s="76"/>
      <c r="KX573" s="76"/>
      <c r="KY573" s="76"/>
      <c r="KZ573" s="76"/>
      <c r="LA573" s="76"/>
      <c r="LB573" s="76"/>
      <c r="LC573" s="76"/>
      <c r="LD573" s="76"/>
      <c r="LE573" s="76"/>
      <c r="LF573" s="76"/>
      <c r="LG573" s="76"/>
      <c r="LH573" s="76"/>
      <c r="LI573" s="76"/>
      <c r="LJ573" s="76"/>
      <c r="LK573" s="76"/>
      <c r="LL573" s="76"/>
      <c r="LM573" s="76"/>
      <c r="LN573" s="76"/>
      <c r="LO573" s="76"/>
      <c r="LP573" s="76"/>
      <c r="LQ573" s="76"/>
      <c r="LR573" s="76"/>
      <c r="LS573" s="76"/>
      <c r="LT573" s="76"/>
      <c r="LU573" s="76"/>
      <c r="LV573" s="76"/>
      <c r="LW573" s="76"/>
      <c r="LX573" s="76"/>
      <c r="LY573" s="76"/>
      <c r="LZ573" s="76"/>
      <c r="MA573" s="76"/>
      <c r="MB573" s="76"/>
      <c r="MC573" s="76"/>
      <c r="MD573" s="76"/>
      <c r="ME573" s="76"/>
      <c r="MF573" s="76"/>
      <c r="MG573" s="76"/>
      <c r="MH573" s="76"/>
      <c r="MI573" s="76"/>
      <c r="MJ573" s="76"/>
      <c r="MK573" s="76"/>
      <c r="ML573" s="76"/>
      <c r="MM573" s="76"/>
      <c r="MN573" s="76"/>
      <c r="MO573" s="76"/>
      <c r="MP573" s="76"/>
      <c r="MQ573" s="76"/>
      <c r="MR573" s="76"/>
      <c r="MS573" s="76"/>
      <c r="MT573" s="76"/>
      <c r="MU573" s="76"/>
      <c r="MV573" s="76"/>
      <c r="MW573" s="76"/>
      <c r="MX573" s="76"/>
      <c r="MY573" s="76"/>
      <c r="MZ573" s="76"/>
      <c r="NA573" s="76"/>
      <c r="NB573" s="76"/>
      <c r="NC573" s="76"/>
      <c r="ND573" s="76"/>
      <c r="NE573" s="76"/>
      <c r="NF573" s="76"/>
      <c r="NG573" s="76"/>
      <c r="NH573" s="76"/>
      <c r="NI573" s="76"/>
      <c r="NJ573" s="76"/>
      <c r="NK573" s="76"/>
      <c r="NL573" s="76"/>
      <c r="NM573" s="76"/>
      <c r="NN573" s="76"/>
    </row>
    <row r="574" spans="1:378">
      <c r="A574" s="15">
        <v>566</v>
      </c>
      <c r="B574" s="121"/>
      <c r="C574" s="44"/>
      <c r="D574" s="43"/>
      <c r="E574" s="41"/>
      <c r="F574" s="41"/>
      <c r="G574" s="107"/>
      <c r="H574" s="42"/>
      <c r="I574" s="87">
        <f>COUNTIF(C$9:C574,C574)</f>
        <v>0</v>
      </c>
      <c r="J574" s="101">
        <f t="shared" si="58"/>
        <v>0</v>
      </c>
      <c r="K574" s="102">
        <f t="shared" si="59"/>
        <v>0</v>
      </c>
      <c r="L574" s="103">
        <f t="shared" si="60"/>
        <v>0</v>
      </c>
      <c r="M574" s="75"/>
      <c r="N574" s="76"/>
      <c r="O574" s="76"/>
      <c r="P574" s="76"/>
      <c r="Q574" s="76"/>
      <c r="R574" s="76"/>
      <c r="S574" s="76"/>
      <c r="T574" s="76"/>
      <c r="U574" s="75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5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  <c r="FC574" s="76"/>
      <c r="FD574" s="76"/>
      <c r="FE574" s="76"/>
      <c r="FF574" s="76"/>
      <c r="FG574" s="76"/>
      <c r="FH574" s="76"/>
      <c r="FI574" s="76"/>
      <c r="FJ574" s="76"/>
      <c r="FK574" s="76"/>
      <c r="FL574" s="76"/>
      <c r="FM574" s="76"/>
      <c r="FN574" s="76"/>
      <c r="FO574" s="76"/>
      <c r="FP574" s="76"/>
      <c r="FQ574" s="76"/>
      <c r="FR574" s="76"/>
      <c r="FS574" s="76"/>
      <c r="FT574" s="76"/>
      <c r="FU574" s="76"/>
      <c r="FV574" s="76"/>
      <c r="FW574" s="76"/>
      <c r="FX574" s="76"/>
      <c r="FY574" s="76"/>
      <c r="FZ574" s="76"/>
      <c r="GA574" s="76"/>
      <c r="GB574" s="76"/>
      <c r="GC574" s="76"/>
      <c r="GD574" s="76"/>
      <c r="GE574" s="76"/>
      <c r="GF574" s="76"/>
      <c r="GG574" s="76"/>
      <c r="GH574" s="76"/>
      <c r="GI574" s="76"/>
      <c r="GJ574" s="76"/>
      <c r="GK574" s="76"/>
      <c r="GL574" s="76"/>
      <c r="GM574" s="76"/>
      <c r="GN574" s="76"/>
      <c r="GO574" s="76"/>
      <c r="GP574" s="76"/>
      <c r="GQ574" s="76"/>
      <c r="GR574" s="76"/>
      <c r="GS574" s="76"/>
      <c r="GT574" s="76"/>
      <c r="GU574" s="76"/>
      <c r="GV574" s="76"/>
      <c r="GW574" s="76"/>
      <c r="GX574" s="76"/>
      <c r="GY574" s="76"/>
      <c r="GZ574" s="76"/>
      <c r="HA574" s="76"/>
      <c r="HB574" s="76"/>
      <c r="HC574" s="76"/>
      <c r="HD574" s="76"/>
      <c r="HE574" s="76"/>
      <c r="HF574" s="76"/>
      <c r="HG574" s="76"/>
      <c r="HH574" s="76"/>
      <c r="HI574" s="76"/>
      <c r="HJ574" s="76"/>
      <c r="HK574" s="76"/>
      <c r="HL574" s="76"/>
      <c r="HM574" s="76"/>
      <c r="HN574" s="76"/>
      <c r="HO574" s="76"/>
      <c r="HP574" s="76"/>
      <c r="HQ574" s="76"/>
      <c r="HR574" s="76"/>
      <c r="HS574" s="76"/>
      <c r="HT574" s="76"/>
      <c r="HU574" s="76"/>
      <c r="HV574" s="76"/>
      <c r="HW574" s="76"/>
      <c r="HX574" s="76"/>
      <c r="HY574" s="76"/>
      <c r="HZ574" s="76"/>
      <c r="IA574" s="76"/>
      <c r="IB574" s="76"/>
      <c r="IC574" s="76"/>
      <c r="ID574" s="76"/>
      <c r="IE574" s="76"/>
      <c r="IF574" s="76"/>
      <c r="IG574" s="76"/>
      <c r="IH574" s="76"/>
      <c r="II574" s="76"/>
      <c r="IJ574" s="76"/>
      <c r="IK574" s="76"/>
      <c r="IL574" s="76"/>
      <c r="IM574" s="76"/>
      <c r="IN574" s="76"/>
      <c r="IO574" s="76"/>
      <c r="IP574" s="76"/>
      <c r="IQ574" s="76"/>
      <c r="IR574" s="76"/>
      <c r="IS574" s="76"/>
      <c r="IT574" s="76"/>
      <c r="IU574" s="76"/>
      <c r="IV574" s="76"/>
      <c r="IW574" s="76"/>
      <c r="IX574" s="76"/>
      <c r="IY574" s="76"/>
      <c r="IZ574" s="76"/>
      <c r="JA574" s="76"/>
      <c r="JB574" s="76"/>
      <c r="JC574" s="76"/>
      <c r="JD574" s="76"/>
      <c r="JE574" s="76"/>
      <c r="JF574" s="76"/>
      <c r="JG574" s="76"/>
      <c r="JH574" s="76"/>
      <c r="JI574" s="76"/>
      <c r="JJ574" s="76"/>
      <c r="JK574" s="76"/>
      <c r="JL574" s="76"/>
      <c r="JM574" s="76"/>
      <c r="JN574" s="76"/>
      <c r="JO574" s="76"/>
      <c r="JP574" s="76"/>
      <c r="JQ574" s="76"/>
      <c r="JR574" s="76"/>
      <c r="JS574" s="76"/>
      <c r="JT574" s="76"/>
      <c r="JU574" s="76"/>
      <c r="JV574" s="76"/>
      <c r="JW574" s="76"/>
      <c r="JX574" s="76"/>
      <c r="JY574" s="76"/>
      <c r="JZ574" s="76"/>
      <c r="KA574" s="76"/>
      <c r="KB574" s="76"/>
      <c r="KC574" s="76"/>
      <c r="KD574" s="76"/>
      <c r="KE574" s="76"/>
      <c r="KF574" s="76"/>
      <c r="KG574" s="76"/>
      <c r="KH574" s="76"/>
      <c r="KI574" s="76"/>
      <c r="KJ574" s="76"/>
      <c r="KK574" s="76"/>
      <c r="KL574" s="76"/>
      <c r="KM574" s="76"/>
      <c r="KN574" s="76"/>
      <c r="KO574" s="76"/>
      <c r="KP574" s="76"/>
      <c r="KQ574" s="76"/>
      <c r="KR574" s="76"/>
      <c r="KS574" s="76"/>
      <c r="KT574" s="76"/>
      <c r="KU574" s="76"/>
      <c r="KV574" s="76"/>
      <c r="KW574" s="76"/>
      <c r="KX574" s="76"/>
      <c r="KY574" s="76"/>
      <c r="KZ574" s="76"/>
      <c r="LA574" s="76"/>
      <c r="LB574" s="76"/>
      <c r="LC574" s="76"/>
      <c r="LD574" s="76"/>
      <c r="LE574" s="76"/>
      <c r="LF574" s="76"/>
      <c r="LG574" s="76"/>
      <c r="LH574" s="76"/>
      <c r="LI574" s="76"/>
      <c r="LJ574" s="76"/>
      <c r="LK574" s="76"/>
      <c r="LL574" s="76"/>
      <c r="LM574" s="76"/>
      <c r="LN574" s="76"/>
      <c r="LO574" s="76"/>
      <c r="LP574" s="76"/>
      <c r="LQ574" s="76"/>
      <c r="LR574" s="76"/>
      <c r="LS574" s="76"/>
      <c r="LT574" s="76"/>
      <c r="LU574" s="76"/>
      <c r="LV574" s="76"/>
      <c r="LW574" s="76"/>
      <c r="LX574" s="76"/>
      <c r="LY574" s="76"/>
      <c r="LZ574" s="76"/>
      <c r="MA574" s="76"/>
      <c r="MB574" s="76"/>
      <c r="MC574" s="76"/>
      <c r="MD574" s="76"/>
      <c r="ME574" s="76"/>
      <c r="MF574" s="76"/>
      <c r="MG574" s="76"/>
      <c r="MH574" s="76"/>
      <c r="MI574" s="76"/>
      <c r="MJ574" s="76"/>
      <c r="MK574" s="76"/>
      <c r="ML574" s="76"/>
      <c r="MM574" s="76"/>
      <c r="MN574" s="76"/>
      <c r="MO574" s="76"/>
      <c r="MP574" s="76"/>
      <c r="MQ574" s="76"/>
      <c r="MR574" s="76"/>
      <c r="MS574" s="76"/>
      <c r="MT574" s="76"/>
      <c r="MU574" s="76"/>
      <c r="MV574" s="76"/>
      <c r="MW574" s="76"/>
      <c r="MX574" s="76"/>
      <c r="MY574" s="76"/>
      <c r="MZ574" s="76"/>
      <c r="NA574" s="76"/>
      <c r="NB574" s="76"/>
      <c r="NC574" s="76"/>
      <c r="ND574" s="76"/>
      <c r="NE574" s="76"/>
      <c r="NF574" s="76"/>
      <c r="NG574" s="76"/>
      <c r="NH574" s="76"/>
      <c r="NI574" s="76"/>
      <c r="NJ574" s="76"/>
      <c r="NK574" s="76"/>
      <c r="NL574" s="76"/>
      <c r="NM574" s="76"/>
      <c r="NN574" s="76"/>
    </row>
    <row r="575" spans="1:378">
      <c r="A575" s="15">
        <v>567</v>
      </c>
      <c r="B575" s="121"/>
      <c r="C575" s="44"/>
      <c r="D575" s="43"/>
      <c r="E575" s="41"/>
      <c r="F575" s="41"/>
      <c r="G575" s="107"/>
      <c r="H575" s="42"/>
      <c r="I575" s="87">
        <f>COUNTIF(C$9:C575,C575)</f>
        <v>0</v>
      </c>
      <c r="J575" s="101">
        <f t="shared" si="58"/>
        <v>0</v>
      </c>
      <c r="K575" s="102">
        <f t="shared" si="59"/>
        <v>0</v>
      </c>
      <c r="L575" s="103">
        <f t="shared" si="60"/>
        <v>0</v>
      </c>
      <c r="M575" s="75"/>
      <c r="N575" s="76"/>
      <c r="O575" s="76"/>
      <c r="P575" s="76"/>
      <c r="Q575" s="76"/>
      <c r="R575" s="76"/>
      <c r="S575" s="76"/>
      <c r="T575" s="76"/>
      <c r="U575" s="75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5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  <c r="FC575" s="76"/>
      <c r="FD575" s="76"/>
      <c r="FE575" s="76"/>
      <c r="FF575" s="76"/>
      <c r="FG575" s="76"/>
      <c r="FH575" s="76"/>
      <c r="FI575" s="76"/>
      <c r="FJ575" s="76"/>
      <c r="FK575" s="76"/>
      <c r="FL575" s="76"/>
      <c r="FM575" s="76"/>
      <c r="FN575" s="76"/>
      <c r="FO575" s="76"/>
      <c r="FP575" s="76"/>
      <c r="FQ575" s="76"/>
      <c r="FR575" s="76"/>
      <c r="FS575" s="76"/>
      <c r="FT575" s="76"/>
      <c r="FU575" s="76"/>
      <c r="FV575" s="76"/>
      <c r="FW575" s="76"/>
      <c r="FX575" s="76"/>
      <c r="FY575" s="76"/>
      <c r="FZ575" s="76"/>
      <c r="GA575" s="76"/>
      <c r="GB575" s="76"/>
      <c r="GC575" s="76"/>
      <c r="GD575" s="76"/>
      <c r="GE575" s="76"/>
      <c r="GF575" s="76"/>
      <c r="GG575" s="76"/>
      <c r="GH575" s="76"/>
      <c r="GI575" s="76"/>
      <c r="GJ575" s="76"/>
      <c r="GK575" s="76"/>
      <c r="GL575" s="76"/>
      <c r="GM575" s="76"/>
      <c r="GN575" s="76"/>
      <c r="GO575" s="76"/>
      <c r="GP575" s="76"/>
      <c r="GQ575" s="76"/>
      <c r="GR575" s="76"/>
      <c r="GS575" s="76"/>
      <c r="GT575" s="76"/>
      <c r="GU575" s="76"/>
      <c r="GV575" s="76"/>
      <c r="GW575" s="76"/>
      <c r="GX575" s="76"/>
      <c r="GY575" s="76"/>
      <c r="GZ575" s="76"/>
      <c r="HA575" s="76"/>
      <c r="HB575" s="76"/>
      <c r="HC575" s="76"/>
      <c r="HD575" s="76"/>
      <c r="HE575" s="76"/>
      <c r="HF575" s="76"/>
      <c r="HG575" s="76"/>
      <c r="HH575" s="76"/>
      <c r="HI575" s="76"/>
      <c r="HJ575" s="76"/>
      <c r="HK575" s="76"/>
      <c r="HL575" s="76"/>
      <c r="HM575" s="76"/>
      <c r="HN575" s="76"/>
      <c r="HO575" s="76"/>
      <c r="HP575" s="76"/>
      <c r="HQ575" s="76"/>
      <c r="HR575" s="76"/>
      <c r="HS575" s="76"/>
      <c r="HT575" s="76"/>
      <c r="HU575" s="76"/>
      <c r="HV575" s="76"/>
      <c r="HW575" s="76"/>
      <c r="HX575" s="76"/>
      <c r="HY575" s="76"/>
      <c r="HZ575" s="76"/>
      <c r="IA575" s="76"/>
      <c r="IB575" s="76"/>
      <c r="IC575" s="76"/>
      <c r="ID575" s="76"/>
      <c r="IE575" s="76"/>
      <c r="IF575" s="76"/>
      <c r="IG575" s="76"/>
      <c r="IH575" s="76"/>
      <c r="II575" s="76"/>
      <c r="IJ575" s="76"/>
      <c r="IK575" s="76"/>
      <c r="IL575" s="76"/>
      <c r="IM575" s="76"/>
      <c r="IN575" s="76"/>
      <c r="IO575" s="76"/>
      <c r="IP575" s="76"/>
      <c r="IQ575" s="76"/>
      <c r="IR575" s="76"/>
      <c r="IS575" s="76"/>
      <c r="IT575" s="76"/>
      <c r="IU575" s="76"/>
      <c r="IV575" s="76"/>
      <c r="IW575" s="76"/>
      <c r="IX575" s="76"/>
      <c r="IY575" s="76"/>
      <c r="IZ575" s="76"/>
      <c r="JA575" s="76"/>
      <c r="JB575" s="76"/>
      <c r="JC575" s="76"/>
      <c r="JD575" s="76"/>
      <c r="JE575" s="76"/>
      <c r="JF575" s="76"/>
      <c r="JG575" s="76"/>
      <c r="JH575" s="76"/>
      <c r="JI575" s="76"/>
      <c r="JJ575" s="76"/>
      <c r="JK575" s="76"/>
      <c r="JL575" s="76"/>
      <c r="JM575" s="76"/>
      <c r="JN575" s="76"/>
      <c r="JO575" s="76"/>
      <c r="JP575" s="76"/>
      <c r="JQ575" s="76"/>
      <c r="JR575" s="76"/>
      <c r="JS575" s="76"/>
      <c r="JT575" s="76"/>
      <c r="JU575" s="76"/>
      <c r="JV575" s="76"/>
      <c r="JW575" s="76"/>
      <c r="JX575" s="76"/>
      <c r="JY575" s="76"/>
      <c r="JZ575" s="76"/>
      <c r="KA575" s="76"/>
      <c r="KB575" s="76"/>
      <c r="KC575" s="76"/>
      <c r="KD575" s="76"/>
      <c r="KE575" s="76"/>
      <c r="KF575" s="76"/>
      <c r="KG575" s="76"/>
      <c r="KH575" s="76"/>
      <c r="KI575" s="76"/>
      <c r="KJ575" s="76"/>
      <c r="KK575" s="76"/>
      <c r="KL575" s="76"/>
      <c r="KM575" s="76"/>
      <c r="KN575" s="76"/>
      <c r="KO575" s="76"/>
      <c r="KP575" s="76"/>
      <c r="KQ575" s="76"/>
      <c r="KR575" s="76"/>
      <c r="KS575" s="76"/>
      <c r="KT575" s="76"/>
      <c r="KU575" s="76"/>
      <c r="KV575" s="76"/>
      <c r="KW575" s="76"/>
      <c r="KX575" s="76"/>
      <c r="KY575" s="76"/>
      <c r="KZ575" s="76"/>
      <c r="LA575" s="76"/>
      <c r="LB575" s="76"/>
      <c r="LC575" s="76"/>
      <c r="LD575" s="76"/>
      <c r="LE575" s="76"/>
      <c r="LF575" s="76"/>
      <c r="LG575" s="76"/>
      <c r="LH575" s="76"/>
      <c r="LI575" s="76"/>
      <c r="LJ575" s="76"/>
      <c r="LK575" s="76"/>
      <c r="LL575" s="76"/>
      <c r="LM575" s="76"/>
      <c r="LN575" s="76"/>
      <c r="LO575" s="76"/>
      <c r="LP575" s="76"/>
      <c r="LQ575" s="76"/>
      <c r="LR575" s="76"/>
      <c r="LS575" s="76"/>
      <c r="LT575" s="76"/>
      <c r="LU575" s="76"/>
      <c r="LV575" s="76"/>
      <c r="LW575" s="76"/>
      <c r="LX575" s="76"/>
      <c r="LY575" s="76"/>
      <c r="LZ575" s="76"/>
      <c r="MA575" s="76"/>
      <c r="MB575" s="76"/>
      <c r="MC575" s="76"/>
      <c r="MD575" s="76"/>
      <c r="ME575" s="76"/>
      <c r="MF575" s="76"/>
      <c r="MG575" s="76"/>
      <c r="MH575" s="76"/>
      <c r="MI575" s="76"/>
      <c r="MJ575" s="76"/>
      <c r="MK575" s="76"/>
      <c r="ML575" s="76"/>
      <c r="MM575" s="76"/>
      <c r="MN575" s="76"/>
      <c r="MO575" s="76"/>
      <c r="MP575" s="76"/>
      <c r="MQ575" s="76"/>
      <c r="MR575" s="76"/>
      <c r="MS575" s="76"/>
      <c r="MT575" s="76"/>
      <c r="MU575" s="76"/>
      <c r="MV575" s="76"/>
      <c r="MW575" s="76"/>
      <c r="MX575" s="76"/>
      <c r="MY575" s="76"/>
      <c r="MZ575" s="76"/>
      <c r="NA575" s="76"/>
      <c r="NB575" s="76"/>
      <c r="NC575" s="76"/>
      <c r="ND575" s="76"/>
      <c r="NE575" s="76"/>
      <c r="NF575" s="76"/>
      <c r="NG575" s="76"/>
      <c r="NH575" s="76"/>
      <c r="NI575" s="76"/>
      <c r="NJ575" s="76"/>
      <c r="NK575" s="76"/>
      <c r="NL575" s="76"/>
      <c r="NM575" s="76"/>
      <c r="NN575" s="76"/>
    </row>
    <row r="576" spans="1:378">
      <c r="A576" s="15">
        <v>568</v>
      </c>
      <c r="B576" s="121"/>
      <c r="C576" s="44"/>
      <c r="D576" s="43"/>
      <c r="E576" s="41"/>
      <c r="F576" s="41"/>
      <c r="G576" s="107"/>
      <c r="H576" s="42"/>
      <c r="I576" s="87">
        <f>COUNTIF(C$9:C576,C576)</f>
        <v>0</v>
      </c>
      <c r="J576" s="101">
        <f t="shared" si="58"/>
        <v>0</v>
      </c>
      <c r="K576" s="102">
        <f t="shared" si="59"/>
        <v>0</v>
      </c>
      <c r="L576" s="103">
        <f t="shared" si="60"/>
        <v>0</v>
      </c>
      <c r="M576" s="75"/>
      <c r="N576" s="76"/>
      <c r="O576" s="76"/>
      <c r="P576" s="76"/>
      <c r="Q576" s="76"/>
      <c r="R576" s="76"/>
      <c r="S576" s="76"/>
      <c r="T576" s="76"/>
      <c r="U576" s="75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5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  <c r="FC576" s="76"/>
      <c r="FD576" s="76"/>
      <c r="FE576" s="76"/>
      <c r="FF576" s="76"/>
      <c r="FG576" s="76"/>
      <c r="FH576" s="76"/>
      <c r="FI576" s="76"/>
      <c r="FJ576" s="76"/>
      <c r="FK576" s="76"/>
      <c r="FL576" s="76"/>
      <c r="FM576" s="76"/>
      <c r="FN576" s="76"/>
      <c r="FO576" s="76"/>
      <c r="FP576" s="76"/>
      <c r="FQ576" s="76"/>
      <c r="FR576" s="76"/>
      <c r="FS576" s="76"/>
      <c r="FT576" s="76"/>
      <c r="FU576" s="76"/>
      <c r="FV576" s="76"/>
      <c r="FW576" s="76"/>
      <c r="FX576" s="76"/>
      <c r="FY576" s="76"/>
      <c r="FZ576" s="76"/>
      <c r="GA576" s="76"/>
      <c r="GB576" s="76"/>
      <c r="GC576" s="76"/>
      <c r="GD576" s="76"/>
      <c r="GE576" s="76"/>
      <c r="GF576" s="76"/>
      <c r="GG576" s="76"/>
      <c r="GH576" s="76"/>
      <c r="GI576" s="76"/>
      <c r="GJ576" s="76"/>
      <c r="GK576" s="76"/>
      <c r="GL576" s="76"/>
      <c r="GM576" s="76"/>
      <c r="GN576" s="76"/>
      <c r="GO576" s="76"/>
      <c r="GP576" s="76"/>
      <c r="GQ576" s="76"/>
      <c r="GR576" s="76"/>
      <c r="GS576" s="76"/>
      <c r="GT576" s="76"/>
      <c r="GU576" s="76"/>
      <c r="GV576" s="76"/>
      <c r="GW576" s="76"/>
      <c r="GX576" s="76"/>
      <c r="GY576" s="76"/>
      <c r="GZ576" s="76"/>
      <c r="HA576" s="76"/>
      <c r="HB576" s="76"/>
      <c r="HC576" s="76"/>
      <c r="HD576" s="76"/>
      <c r="HE576" s="76"/>
      <c r="HF576" s="76"/>
      <c r="HG576" s="76"/>
      <c r="HH576" s="76"/>
      <c r="HI576" s="76"/>
      <c r="HJ576" s="76"/>
      <c r="HK576" s="76"/>
      <c r="HL576" s="76"/>
      <c r="HM576" s="76"/>
      <c r="HN576" s="76"/>
      <c r="HO576" s="76"/>
      <c r="HP576" s="76"/>
      <c r="HQ576" s="76"/>
      <c r="HR576" s="76"/>
      <c r="HS576" s="76"/>
      <c r="HT576" s="76"/>
      <c r="HU576" s="76"/>
      <c r="HV576" s="76"/>
      <c r="HW576" s="76"/>
      <c r="HX576" s="76"/>
      <c r="HY576" s="76"/>
      <c r="HZ576" s="76"/>
      <c r="IA576" s="76"/>
      <c r="IB576" s="76"/>
      <c r="IC576" s="76"/>
      <c r="ID576" s="76"/>
      <c r="IE576" s="76"/>
      <c r="IF576" s="76"/>
      <c r="IG576" s="76"/>
      <c r="IH576" s="76"/>
      <c r="II576" s="76"/>
      <c r="IJ576" s="76"/>
      <c r="IK576" s="76"/>
      <c r="IL576" s="76"/>
      <c r="IM576" s="76"/>
      <c r="IN576" s="76"/>
      <c r="IO576" s="76"/>
      <c r="IP576" s="76"/>
      <c r="IQ576" s="76"/>
      <c r="IR576" s="76"/>
      <c r="IS576" s="76"/>
      <c r="IT576" s="76"/>
      <c r="IU576" s="76"/>
      <c r="IV576" s="76"/>
      <c r="IW576" s="76"/>
      <c r="IX576" s="76"/>
      <c r="IY576" s="76"/>
      <c r="IZ576" s="76"/>
      <c r="JA576" s="76"/>
      <c r="JB576" s="76"/>
      <c r="JC576" s="76"/>
      <c r="JD576" s="76"/>
      <c r="JE576" s="76"/>
      <c r="JF576" s="76"/>
      <c r="JG576" s="76"/>
      <c r="JH576" s="76"/>
      <c r="JI576" s="76"/>
      <c r="JJ576" s="76"/>
      <c r="JK576" s="76"/>
      <c r="JL576" s="76"/>
      <c r="JM576" s="76"/>
      <c r="JN576" s="76"/>
      <c r="JO576" s="76"/>
      <c r="JP576" s="76"/>
      <c r="JQ576" s="76"/>
      <c r="JR576" s="76"/>
      <c r="JS576" s="76"/>
      <c r="JT576" s="76"/>
      <c r="JU576" s="76"/>
      <c r="JV576" s="76"/>
      <c r="JW576" s="76"/>
      <c r="JX576" s="76"/>
      <c r="JY576" s="76"/>
      <c r="JZ576" s="76"/>
      <c r="KA576" s="76"/>
      <c r="KB576" s="76"/>
      <c r="KC576" s="76"/>
      <c r="KD576" s="76"/>
      <c r="KE576" s="76"/>
      <c r="KF576" s="76"/>
      <c r="KG576" s="76"/>
      <c r="KH576" s="76"/>
      <c r="KI576" s="76"/>
      <c r="KJ576" s="76"/>
      <c r="KK576" s="76"/>
      <c r="KL576" s="76"/>
      <c r="KM576" s="76"/>
      <c r="KN576" s="76"/>
      <c r="KO576" s="76"/>
      <c r="KP576" s="76"/>
      <c r="KQ576" s="76"/>
      <c r="KR576" s="76"/>
      <c r="KS576" s="76"/>
      <c r="KT576" s="76"/>
      <c r="KU576" s="76"/>
      <c r="KV576" s="76"/>
      <c r="KW576" s="76"/>
      <c r="KX576" s="76"/>
      <c r="KY576" s="76"/>
      <c r="KZ576" s="76"/>
      <c r="LA576" s="76"/>
      <c r="LB576" s="76"/>
      <c r="LC576" s="76"/>
      <c r="LD576" s="76"/>
      <c r="LE576" s="76"/>
      <c r="LF576" s="76"/>
      <c r="LG576" s="76"/>
      <c r="LH576" s="76"/>
      <c r="LI576" s="76"/>
      <c r="LJ576" s="76"/>
      <c r="LK576" s="76"/>
      <c r="LL576" s="76"/>
      <c r="LM576" s="76"/>
      <c r="LN576" s="76"/>
      <c r="LO576" s="76"/>
      <c r="LP576" s="76"/>
      <c r="LQ576" s="76"/>
      <c r="LR576" s="76"/>
      <c r="LS576" s="76"/>
      <c r="LT576" s="76"/>
      <c r="LU576" s="76"/>
      <c r="LV576" s="76"/>
      <c r="LW576" s="76"/>
      <c r="LX576" s="76"/>
      <c r="LY576" s="76"/>
      <c r="LZ576" s="76"/>
      <c r="MA576" s="76"/>
      <c r="MB576" s="76"/>
      <c r="MC576" s="76"/>
      <c r="MD576" s="76"/>
      <c r="ME576" s="76"/>
      <c r="MF576" s="76"/>
      <c r="MG576" s="76"/>
      <c r="MH576" s="76"/>
      <c r="MI576" s="76"/>
      <c r="MJ576" s="76"/>
      <c r="MK576" s="76"/>
      <c r="ML576" s="76"/>
      <c r="MM576" s="76"/>
      <c r="MN576" s="76"/>
      <c r="MO576" s="76"/>
      <c r="MP576" s="76"/>
      <c r="MQ576" s="76"/>
      <c r="MR576" s="76"/>
      <c r="MS576" s="76"/>
      <c r="MT576" s="76"/>
      <c r="MU576" s="76"/>
      <c r="MV576" s="76"/>
      <c r="MW576" s="76"/>
      <c r="MX576" s="76"/>
      <c r="MY576" s="76"/>
      <c r="MZ576" s="76"/>
      <c r="NA576" s="76"/>
      <c r="NB576" s="76"/>
      <c r="NC576" s="76"/>
      <c r="ND576" s="76"/>
      <c r="NE576" s="76"/>
      <c r="NF576" s="76"/>
      <c r="NG576" s="76"/>
      <c r="NH576" s="76"/>
      <c r="NI576" s="76"/>
      <c r="NJ576" s="76"/>
      <c r="NK576" s="76"/>
      <c r="NL576" s="76"/>
      <c r="NM576" s="76"/>
      <c r="NN576" s="76"/>
    </row>
    <row r="577" spans="1:378">
      <c r="A577" s="15">
        <v>569</v>
      </c>
      <c r="B577" s="121"/>
      <c r="C577" s="44"/>
      <c r="D577" s="43"/>
      <c r="E577" s="41"/>
      <c r="F577" s="41"/>
      <c r="G577" s="107"/>
      <c r="H577" s="42"/>
      <c r="I577" s="87">
        <f>COUNTIF(C$9:C577,C577)</f>
        <v>0</v>
      </c>
      <c r="J577" s="101">
        <f t="shared" si="58"/>
        <v>0</v>
      </c>
      <c r="K577" s="102">
        <f t="shared" si="59"/>
        <v>0</v>
      </c>
      <c r="L577" s="103">
        <f t="shared" si="60"/>
        <v>0</v>
      </c>
      <c r="M577" s="75"/>
      <c r="N577" s="76"/>
      <c r="O577" s="76"/>
      <c r="P577" s="76"/>
      <c r="Q577" s="76"/>
      <c r="R577" s="76"/>
      <c r="S577" s="76"/>
      <c r="T577" s="76"/>
      <c r="U577" s="75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5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  <c r="FC577" s="76"/>
      <c r="FD577" s="76"/>
      <c r="FE577" s="76"/>
      <c r="FF577" s="76"/>
      <c r="FG577" s="76"/>
      <c r="FH577" s="76"/>
      <c r="FI577" s="76"/>
      <c r="FJ577" s="76"/>
      <c r="FK577" s="76"/>
      <c r="FL577" s="76"/>
      <c r="FM577" s="76"/>
      <c r="FN577" s="76"/>
      <c r="FO577" s="76"/>
      <c r="FP577" s="76"/>
      <c r="FQ577" s="76"/>
      <c r="FR577" s="76"/>
      <c r="FS577" s="76"/>
      <c r="FT577" s="76"/>
      <c r="FU577" s="76"/>
      <c r="FV577" s="76"/>
      <c r="FW577" s="76"/>
      <c r="FX577" s="76"/>
      <c r="FY577" s="76"/>
      <c r="FZ577" s="76"/>
      <c r="GA577" s="76"/>
      <c r="GB577" s="76"/>
      <c r="GC577" s="76"/>
      <c r="GD577" s="76"/>
      <c r="GE577" s="76"/>
      <c r="GF577" s="76"/>
      <c r="GG577" s="76"/>
      <c r="GH577" s="76"/>
      <c r="GI577" s="76"/>
      <c r="GJ577" s="76"/>
      <c r="GK577" s="76"/>
      <c r="GL577" s="76"/>
      <c r="GM577" s="76"/>
      <c r="GN577" s="76"/>
      <c r="GO577" s="76"/>
      <c r="GP577" s="76"/>
      <c r="GQ577" s="76"/>
      <c r="GR577" s="76"/>
      <c r="GS577" s="76"/>
      <c r="GT577" s="76"/>
      <c r="GU577" s="76"/>
      <c r="GV577" s="76"/>
      <c r="GW577" s="76"/>
      <c r="GX577" s="76"/>
      <c r="GY577" s="76"/>
      <c r="GZ577" s="76"/>
      <c r="HA577" s="76"/>
      <c r="HB577" s="76"/>
      <c r="HC577" s="76"/>
      <c r="HD577" s="76"/>
      <c r="HE577" s="76"/>
      <c r="HF577" s="76"/>
      <c r="HG577" s="76"/>
      <c r="HH577" s="76"/>
      <c r="HI577" s="76"/>
      <c r="HJ577" s="76"/>
      <c r="HK577" s="76"/>
      <c r="HL577" s="76"/>
      <c r="HM577" s="76"/>
      <c r="HN577" s="76"/>
      <c r="HO577" s="76"/>
      <c r="HP577" s="76"/>
      <c r="HQ577" s="76"/>
      <c r="HR577" s="76"/>
      <c r="HS577" s="76"/>
      <c r="HT577" s="76"/>
      <c r="HU577" s="76"/>
      <c r="HV577" s="76"/>
      <c r="HW577" s="76"/>
      <c r="HX577" s="76"/>
      <c r="HY577" s="76"/>
      <c r="HZ577" s="76"/>
      <c r="IA577" s="76"/>
      <c r="IB577" s="76"/>
      <c r="IC577" s="76"/>
      <c r="ID577" s="76"/>
      <c r="IE577" s="76"/>
      <c r="IF577" s="76"/>
      <c r="IG577" s="76"/>
      <c r="IH577" s="76"/>
      <c r="II577" s="76"/>
      <c r="IJ577" s="76"/>
      <c r="IK577" s="76"/>
      <c r="IL577" s="76"/>
      <c r="IM577" s="76"/>
      <c r="IN577" s="76"/>
      <c r="IO577" s="76"/>
      <c r="IP577" s="76"/>
      <c r="IQ577" s="76"/>
      <c r="IR577" s="76"/>
      <c r="IS577" s="76"/>
      <c r="IT577" s="76"/>
      <c r="IU577" s="76"/>
      <c r="IV577" s="76"/>
      <c r="IW577" s="76"/>
      <c r="IX577" s="76"/>
      <c r="IY577" s="76"/>
      <c r="IZ577" s="76"/>
      <c r="JA577" s="76"/>
      <c r="JB577" s="76"/>
      <c r="JC577" s="76"/>
      <c r="JD577" s="76"/>
      <c r="JE577" s="76"/>
      <c r="JF577" s="76"/>
      <c r="JG577" s="76"/>
      <c r="JH577" s="76"/>
      <c r="JI577" s="76"/>
      <c r="JJ577" s="76"/>
      <c r="JK577" s="76"/>
      <c r="JL577" s="76"/>
      <c r="JM577" s="76"/>
      <c r="JN577" s="76"/>
      <c r="JO577" s="76"/>
      <c r="JP577" s="76"/>
      <c r="JQ577" s="76"/>
      <c r="JR577" s="76"/>
      <c r="JS577" s="76"/>
      <c r="JT577" s="76"/>
      <c r="JU577" s="76"/>
      <c r="JV577" s="76"/>
      <c r="JW577" s="76"/>
      <c r="JX577" s="76"/>
      <c r="JY577" s="76"/>
      <c r="JZ577" s="76"/>
      <c r="KA577" s="76"/>
      <c r="KB577" s="76"/>
      <c r="KC577" s="76"/>
      <c r="KD577" s="76"/>
      <c r="KE577" s="76"/>
      <c r="KF577" s="76"/>
      <c r="KG577" s="76"/>
      <c r="KH577" s="76"/>
      <c r="KI577" s="76"/>
      <c r="KJ577" s="76"/>
      <c r="KK577" s="76"/>
      <c r="KL577" s="76"/>
      <c r="KM577" s="76"/>
      <c r="KN577" s="76"/>
      <c r="KO577" s="76"/>
      <c r="KP577" s="76"/>
      <c r="KQ577" s="76"/>
      <c r="KR577" s="76"/>
      <c r="KS577" s="76"/>
      <c r="KT577" s="76"/>
      <c r="KU577" s="76"/>
      <c r="KV577" s="76"/>
      <c r="KW577" s="76"/>
      <c r="KX577" s="76"/>
      <c r="KY577" s="76"/>
      <c r="KZ577" s="76"/>
      <c r="LA577" s="76"/>
      <c r="LB577" s="76"/>
      <c r="LC577" s="76"/>
      <c r="LD577" s="76"/>
      <c r="LE577" s="76"/>
      <c r="LF577" s="76"/>
      <c r="LG577" s="76"/>
      <c r="LH577" s="76"/>
      <c r="LI577" s="76"/>
      <c r="LJ577" s="76"/>
      <c r="LK577" s="76"/>
      <c r="LL577" s="76"/>
      <c r="LM577" s="76"/>
      <c r="LN577" s="76"/>
      <c r="LO577" s="76"/>
      <c r="LP577" s="76"/>
      <c r="LQ577" s="76"/>
      <c r="LR577" s="76"/>
      <c r="LS577" s="76"/>
      <c r="LT577" s="76"/>
      <c r="LU577" s="76"/>
      <c r="LV577" s="76"/>
      <c r="LW577" s="76"/>
      <c r="LX577" s="76"/>
      <c r="LY577" s="76"/>
      <c r="LZ577" s="76"/>
      <c r="MA577" s="76"/>
      <c r="MB577" s="76"/>
      <c r="MC577" s="76"/>
      <c r="MD577" s="76"/>
      <c r="ME577" s="76"/>
      <c r="MF577" s="76"/>
      <c r="MG577" s="76"/>
      <c r="MH577" s="76"/>
      <c r="MI577" s="76"/>
      <c r="MJ577" s="76"/>
      <c r="MK577" s="76"/>
      <c r="ML577" s="76"/>
      <c r="MM577" s="76"/>
      <c r="MN577" s="76"/>
      <c r="MO577" s="76"/>
      <c r="MP577" s="76"/>
      <c r="MQ577" s="76"/>
      <c r="MR577" s="76"/>
      <c r="MS577" s="76"/>
      <c r="MT577" s="76"/>
      <c r="MU577" s="76"/>
      <c r="MV577" s="76"/>
      <c r="MW577" s="76"/>
      <c r="MX577" s="76"/>
      <c r="MY577" s="76"/>
      <c r="MZ577" s="76"/>
      <c r="NA577" s="76"/>
      <c r="NB577" s="76"/>
      <c r="NC577" s="76"/>
      <c r="ND577" s="76"/>
      <c r="NE577" s="76"/>
      <c r="NF577" s="76"/>
      <c r="NG577" s="76"/>
      <c r="NH577" s="76"/>
      <c r="NI577" s="76"/>
      <c r="NJ577" s="76"/>
      <c r="NK577" s="76"/>
      <c r="NL577" s="76"/>
      <c r="NM577" s="76"/>
      <c r="NN577" s="76"/>
    </row>
    <row r="578" spans="1:378">
      <c r="A578" s="15">
        <v>570</v>
      </c>
      <c r="B578" s="121"/>
      <c r="C578" s="44"/>
      <c r="D578" s="43"/>
      <c r="E578" s="41"/>
      <c r="F578" s="41"/>
      <c r="G578" s="107"/>
      <c r="H578" s="42"/>
      <c r="I578" s="87">
        <f>COUNTIF(C$9:C578,C578)</f>
        <v>0</v>
      </c>
      <c r="J578" s="101">
        <f t="shared" si="58"/>
        <v>0</v>
      </c>
      <c r="K578" s="102">
        <f t="shared" si="59"/>
        <v>0</v>
      </c>
      <c r="L578" s="103">
        <f t="shared" si="60"/>
        <v>0</v>
      </c>
      <c r="M578" s="75"/>
      <c r="N578" s="76"/>
      <c r="O578" s="76"/>
      <c r="P578" s="76"/>
      <c r="Q578" s="76"/>
      <c r="R578" s="76"/>
      <c r="S578" s="76"/>
      <c r="T578" s="76"/>
      <c r="U578" s="75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5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  <c r="FC578" s="76"/>
      <c r="FD578" s="76"/>
      <c r="FE578" s="76"/>
      <c r="FF578" s="76"/>
      <c r="FG578" s="76"/>
      <c r="FH578" s="76"/>
      <c r="FI578" s="76"/>
      <c r="FJ578" s="76"/>
      <c r="FK578" s="76"/>
      <c r="FL578" s="76"/>
      <c r="FM578" s="76"/>
      <c r="FN578" s="76"/>
      <c r="FO578" s="76"/>
      <c r="FP578" s="76"/>
      <c r="FQ578" s="76"/>
      <c r="FR578" s="76"/>
      <c r="FS578" s="76"/>
      <c r="FT578" s="76"/>
      <c r="FU578" s="76"/>
      <c r="FV578" s="76"/>
      <c r="FW578" s="76"/>
      <c r="FX578" s="76"/>
      <c r="FY578" s="76"/>
      <c r="FZ578" s="76"/>
      <c r="GA578" s="76"/>
      <c r="GB578" s="76"/>
      <c r="GC578" s="76"/>
      <c r="GD578" s="76"/>
      <c r="GE578" s="76"/>
      <c r="GF578" s="76"/>
      <c r="GG578" s="76"/>
      <c r="GH578" s="76"/>
      <c r="GI578" s="76"/>
      <c r="GJ578" s="76"/>
      <c r="GK578" s="76"/>
      <c r="GL578" s="76"/>
      <c r="GM578" s="76"/>
      <c r="GN578" s="76"/>
      <c r="GO578" s="76"/>
      <c r="GP578" s="76"/>
      <c r="GQ578" s="76"/>
      <c r="GR578" s="76"/>
      <c r="GS578" s="76"/>
      <c r="GT578" s="76"/>
      <c r="GU578" s="76"/>
      <c r="GV578" s="76"/>
      <c r="GW578" s="76"/>
      <c r="GX578" s="76"/>
      <c r="GY578" s="76"/>
      <c r="GZ578" s="76"/>
      <c r="HA578" s="76"/>
      <c r="HB578" s="76"/>
      <c r="HC578" s="76"/>
      <c r="HD578" s="76"/>
      <c r="HE578" s="76"/>
      <c r="HF578" s="76"/>
      <c r="HG578" s="76"/>
      <c r="HH578" s="76"/>
      <c r="HI578" s="76"/>
      <c r="HJ578" s="76"/>
      <c r="HK578" s="76"/>
      <c r="HL578" s="76"/>
      <c r="HM578" s="76"/>
      <c r="HN578" s="76"/>
      <c r="HO578" s="76"/>
      <c r="HP578" s="76"/>
      <c r="HQ578" s="76"/>
      <c r="HR578" s="76"/>
      <c r="HS578" s="76"/>
      <c r="HT578" s="76"/>
      <c r="HU578" s="76"/>
      <c r="HV578" s="76"/>
      <c r="HW578" s="76"/>
      <c r="HX578" s="76"/>
      <c r="HY578" s="76"/>
      <c r="HZ578" s="76"/>
      <c r="IA578" s="76"/>
      <c r="IB578" s="76"/>
      <c r="IC578" s="76"/>
      <c r="ID578" s="76"/>
      <c r="IE578" s="76"/>
      <c r="IF578" s="76"/>
      <c r="IG578" s="76"/>
      <c r="IH578" s="76"/>
      <c r="II578" s="76"/>
      <c r="IJ578" s="76"/>
      <c r="IK578" s="76"/>
      <c r="IL578" s="76"/>
      <c r="IM578" s="76"/>
      <c r="IN578" s="76"/>
      <c r="IO578" s="76"/>
      <c r="IP578" s="76"/>
      <c r="IQ578" s="76"/>
      <c r="IR578" s="76"/>
      <c r="IS578" s="76"/>
      <c r="IT578" s="76"/>
      <c r="IU578" s="76"/>
      <c r="IV578" s="76"/>
      <c r="IW578" s="76"/>
      <c r="IX578" s="76"/>
      <c r="IY578" s="76"/>
      <c r="IZ578" s="76"/>
      <c r="JA578" s="76"/>
      <c r="JB578" s="76"/>
      <c r="JC578" s="76"/>
      <c r="JD578" s="76"/>
      <c r="JE578" s="76"/>
      <c r="JF578" s="76"/>
      <c r="JG578" s="76"/>
      <c r="JH578" s="76"/>
      <c r="JI578" s="76"/>
      <c r="JJ578" s="76"/>
      <c r="JK578" s="76"/>
      <c r="JL578" s="76"/>
      <c r="JM578" s="76"/>
      <c r="JN578" s="76"/>
      <c r="JO578" s="76"/>
      <c r="JP578" s="76"/>
      <c r="JQ578" s="76"/>
      <c r="JR578" s="76"/>
      <c r="JS578" s="76"/>
      <c r="JT578" s="76"/>
      <c r="JU578" s="76"/>
      <c r="JV578" s="76"/>
      <c r="JW578" s="76"/>
      <c r="JX578" s="76"/>
      <c r="JY578" s="76"/>
      <c r="JZ578" s="76"/>
      <c r="KA578" s="76"/>
      <c r="KB578" s="76"/>
      <c r="KC578" s="76"/>
      <c r="KD578" s="76"/>
      <c r="KE578" s="76"/>
      <c r="KF578" s="76"/>
      <c r="KG578" s="76"/>
      <c r="KH578" s="76"/>
      <c r="KI578" s="76"/>
      <c r="KJ578" s="76"/>
      <c r="KK578" s="76"/>
      <c r="KL578" s="76"/>
      <c r="KM578" s="76"/>
      <c r="KN578" s="76"/>
      <c r="KO578" s="76"/>
      <c r="KP578" s="76"/>
      <c r="KQ578" s="76"/>
      <c r="KR578" s="76"/>
      <c r="KS578" s="76"/>
      <c r="KT578" s="76"/>
      <c r="KU578" s="76"/>
      <c r="KV578" s="76"/>
      <c r="KW578" s="76"/>
      <c r="KX578" s="76"/>
      <c r="KY578" s="76"/>
      <c r="KZ578" s="76"/>
      <c r="LA578" s="76"/>
      <c r="LB578" s="76"/>
      <c r="LC578" s="76"/>
      <c r="LD578" s="76"/>
      <c r="LE578" s="76"/>
      <c r="LF578" s="76"/>
      <c r="LG578" s="76"/>
      <c r="LH578" s="76"/>
      <c r="LI578" s="76"/>
      <c r="LJ578" s="76"/>
      <c r="LK578" s="76"/>
      <c r="LL578" s="76"/>
      <c r="LM578" s="76"/>
      <c r="LN578" s="76"/>
      <c r="LO578" s="76"/>
      <c r="LP578" s="76"/>
      <c r="LQ578" s="76"/>
      <c r="LR578" s="76"/>
      <c r="LS578" s="76"/>
      <c r="LT578" s="76"/>
      <c r="LU578" s="76"/>
      <c r="LV578" s="76"/>
      <c r="LW578" s="76"/>
      <c r="LX578" s="76"/>
      <c r="LY578" s="76"/>
      <c r="LZ578" s="76"/>
      <c r="MA578" s="76"/>
      <c r="MB578" s="76"/>
      <c r="MC578" s="76"/>
      <c r="MD578" s="76"/>
      <c r="ME578" s="76"/>
      <c r="MF578" s="76"/>
      <c r="MG578" s="76"/>
      <c r="MH578" s="76"/>
      <c r="MI578" s="76"/>
      <c r="MJ578" s="76"/>
      <c r="MK578" s="76"/>
      <c r="ML578" s="76"/>
      <c r="MM578" s="76"/>
      <c r="MN578" s="76"/>
      <c r="MO578" s="76"/>
      <c r="MP578" s="76"/>
      <c r="MQ578" s="76"/>
      <c r="MR578" s="76"/>
      <c r="MS578" s="76"/>
      <c r="MT578" s="76"/>
      <c r="MU578" s="76"/>
      <c r="MV578" s="76"/>
      <c r="MW578" s="76"/>
      <c r="MX578" s="76"/>
      <c r="MY578" s="76"/>
      <c r="MZ578" s="76"/>
      <c r="NA578" s="76"/>
      <c r="NB578" s="76"/>
      <c r="NC578" s="76"/>
      <c r="ND578" s="76"/>
      <c r="NE578" s="76"/>
      <c r="NF578" s="76"/>
      <c r="NG578" s="76"/>
      <c r="NH578" s="76"/>
      <c r="NI578" s="76"/>
      <c r="NJ578" s="76"/>
      <c r="NK578" s="76"/>
      <c r="NL578" s="76"/>
      <c r="NM578" s="76"/>
      <c r="NN578" s="76"/>
    </row>
    <row r="579" spans="1:378">
      <c r="A579" s="15">
        <v>571</v>
      </c>
      <c r="B579" s="121"/>
      <c r="C579" s="44"/>
      <c r="D579" s="43"/>
      <c r="E579" s="41"/>
      <c r="F579" s="41"/>
      <c r="G579" s="107"/>
      <c r="H579" s="42"/>
      <c r="I579" s="87">
        <f>COUNTIF(C$9:C579,C579)</f>
        <v>0</v>
      </c>
      <c r="J579" s="101">
        <f t="shared" si="58"/>
        <v>0</v>
      </c>
      <c r="K579" s="102">
        <f t="shared" si="59"/>
        <v>0</v>
      </c>
      <c r="L579" s="103">
        <f t="shared" si="60"/>
        <v>0</v>
      </c>
      <c r="M579" s="75"/>
      <c r="N579" s="76"/>
      <c r="O579" s="76"/>
      <c r="P579" s="76"/>
      <c r="Q579" s="76"/>
      <c r="R579" s="76"/>
      <c r="S579" s="76"/>
      <c r="T579" s="76"/>
      <c r="U579" s="75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5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  <c r="FC579" s="76"/>
      <c r="FD579" s="76"/>
      <c r="FE579" s="76"/>
      <c r="FF579" s="76"/>
      <c r="FG579" s="76"/>
      <c r="FH579" s="76"/>
      <c r="FI579" s="76"/>
      <c r="FJ579" s="76"/>
      <c r="FK579" s="76"/>
      <c r="FL579" s="76"/>
      <c r="FM579" s="76"/>
      <c r="FN579" s="76"/>
      <c r="FO579" s="76"/>
      <c r="FP579" s="76"/>
      <c r="FQ579" s="76"/>
      <c r="FR579" s="76"/>
      <c r="FS579" s="76"/>
      <c r="FT579" s="76"/>
      <c r="FU579" s="76"/>
      <c r="FV579" s="76"/>
      <c r="FW579" s="76"/>
      <c r="FX579" s="76"/>
      <c r="FY579" s="76"/>
      <c r="FZ579" s="76"/>
      <c r="GA579" s="76"/>
      <c r="GB579" s="76"/>
      <c r="GC579" s="76"/>
      <c r="GD579" s="76"/>
      <c r="GE579" s="76"/>
      <c r="GF579" s="76"/>
      <c r="GG579" s="76"/>
      <c r="GH579" s="76"/>
      <c r="GI579" s="76"/>
      <c r="GJ579" s="76"/>
      <c r="GK579" s="76"/>
      <c r="GL579" s="76"/>
      <c r="GM579" s="76"/>
      <c r="GN579" s="76"/>
      <c r="GO579" s="76"/>
      <c r="GP579" s="76"/>
      <c r="GQ579" s="76"/>
      <c r="GR579" s="76"/>
      <c r="GS579" s="76"/>
      <c r="GT579" s="76"/>
      <c r="GU579" s="76"/>
      <c r="GV579" s="76"/>
      <c r="GW579" s="76"/>
      <c r="GX579" s="76"/>
      <c r="GY579" s="76"/>
      <c r="GZ579" s="76"/>
      <c r="HA579" s="76"/>
      <c r="HB579" s="76"/>
      <c r="HC579" s="76"/>
      <c r="HD579" s="76"/>
      <c r="HE579" s="76"/>
      <c r="HF579" s="76"/>
      <c r="HG579" s="76"/>
      <c r="HH579" s="76"/>
      <c r="HI579" s="76"/>
      <c r="HJ579" s="76"/>
      <c r="HK579" s="76"/>
      <c r="HL579" s="76"/>
      <c r="HM579" s="76"/>
      <c r="HN579" s="76"/>
      <c r="HO579" s="76"/>
      <c r="HP579" s="76"/>
      <c r="HQ579" s="76"/>
      <c r="HR579" s="76"/>
      <c r="HS579" s="76"/>
      <c r="HT579" s="76"/>
      <c r="HU579" s="76"/>
      <c r="HV579" s="76"/>
      <c r="HW579" s="76"/>
      <c r="HX579" s="76"/>
      <c r="HY579" s="76"/>
      <c r="HZ579" s="76"/>
      <c r="IA579" s="76"/>
      <c r="IB579" s="76"/>
      <c r="IC579" s="76"/>
      <c r="ID579" s="76"/>
      <c r="IE579" s="76"/>
      <c r="IF579" s="76"/>
      <c r="IG579" s="76"/>
      <c r="IH579" s="76"/>
      <c r="II579" s="76"/>
      <c r="IJ579" s="76"/>
      <c r="IK579" s="76"/>
      <c r="IL579" s="76"/>
      <c r="IM579" s="76"/>
      <c r="IN579" s="76"/>
      <c r="IO579" s="76"/>
      <c r="IP579" s="76"/>
      <c r="IQ579" s="76"/>
      <c r="IR579" s="76"/>
      <c r="IS579" s="76"/>
      <c r="IT579" s="76"/>
      <c r="IU579" s="76"/>
      <c r="IV579" s="76"/>
      <c r="IW579" s="76"/>
      <c r="IX579" s="76"/>
      <c r="IY579" s="76"/>
      <c r="IZ579" s="76"/>
      <c r="JA579" s="76"/>
      <c r="JB579" s="76"/>
      <c r="JC579" s="76"/>
      <c r="JD579" s="76"/>
      <c r="JE579" s="76"/>
      <c r="JF579" s="76"/>
      <c r="JG579" s="76"/>
      <c r="JH579" s="76"/>
      <c r="JI579" s="76"/>
      <c r="JJ579" s="76"/>
      <c r="JK579" s="76"/>
      <c r="JL579" s="76"/>
      <c r="JM579" s="76"/>
      <c r="JN579" s="76"/>
      <c r="JO579" s="76"/>
      <c r="JP579" s="76"/>
      <c r="JQ579" s="76"/>
      <c r="JR579" s="76"/>
      <c r="JS579" s="76"/>
      <c r="JT579" s="76"/>
      <c r="JU579" s="76"/>
      <c r="JV579" s="76"/>
      <c r="JW579" s="76"/>
      <c r="JX579" s="76"/>
      <c r="JY579" s="76"/>
      <c r="JZ579" s="76"/>
      <c r="KA579" s="76"/>
      <c r="KB579" s="76"/>
      <c r="KC579" s="76"/>
      <c r="KD579" s="76"/>
      <c r="KE579" s="76"/>
      <c r="KF579" s="76"/>
      <c r="KG579" s="76"/>
      <c r="KH579" s="76"/>
      <c r="KI579" s="76"/>
      <c r="KJ579" s="76"/>
      <c r="KK579" s="76"/>
      <c r="KL579" s="76"/>
      <c r="KM579" s="76"/>
      <c r="KN579" s="76"/>
      <c r="KO579" s="76"/>
      <c r="KP579" s="76"/>
      <c r="KQ579" s="76"/>
      <c r="KR579" s="76"/>
      <c r="KS579" s="76"/>
      <c r="KT579" s="76"/>
      <c r="KU579" s="76"/>
      <c r="KV579" s="76"/>
      <c r="KW579" s="76"/>
      <c r="KX579" s="76"/>
      <c r="KY579" s="76"/>
      <c r="KZ579" s="76"/>
      <c r="LA579" s="76"/>
      <c r="LB579" s="76"/>
      <c r="LC579" s="76"/>
      <c r="LD579" s="76"/>
      <c r="LE579" s="76"/>
      <c r="LF579" s="76"/>
      <c r="LG579" s="76"/>
      <c r="LH579" s="76"/>
      <c r="LI579" s="76"/>
      <c r="LJ579" s="76"/>
      <c r="LK579" s="76"/>
      <c r="LL579" s="76"/>
      <c r="LM579" s="76"/>
      <c r="LN579" s="76"/>
      <c r="LO579" s="76"/>
      <c r="LP579" s="76"/>
      <c r="LQ579" s="76"/>
      <c r="LR579" s="76"/>
      <c r="LS579" s="76"/>
      <c r="LT579" s="76"/>
      <c r="LU579" s="76"/>
      <c r="LV579" s="76"/>
      <c r="LW579" s="76"/>
      <c r="LX579" s="76"/>
      <c r="LY579" s="76"/>
      <c r="LZ579" s="76"/>
      <c r="MA579" s="76"/>
      <c r="MB579" s="76"/>
      <c r="MC579" s="76"/>
      <c r="MD579" s="76"/>
      <c r="ME579" s="76"/>
      <c r="MF579" s="76"/>
      <c r="MG579" s="76"/>
      <c r="MH579" s="76"/>
      <c r="MI579" s="76"/>
      <c r="MJ579" s="76"/>
      <c r="MK579" s="76"/>
      <c r="ML579" s="76"/>
      <c r="MM579" s="76"/>
      <c r="MN579" s="76"/>
      <c r="MO579" s="76"/>
      <c r="MP579" s="76"/>
      <c r="MQ579" s="76"/>
      <c r="MR579" s="76"/>
      <c r="MS579" s="76"/>
      <c r="MT579" s="76"/>
      <c r="MU579" s="76"/>
      <c r="MV579" s="76"/>
      <c r="MW579" s="76"/>
      <c r="MX579" s="76"/>
      <c r="MY579" s="76"/>
      <c r="MZ579" s="76"/>
      <c r="NA579" s="76"/>
      <c r="NB579" s="76"/>
      <c r="NC579" s="76"/>
      <c r="ND579" s="76"/>
      <c r="NE579" s="76"/>
      <c r="NF579" s="76"/>
      <c r="NG579" s="76"/>
      <c r="NH579" s="76"/>
      <c r="NI579" s="76"/>
      <c r="NJ579" s="76"/>
      <c r="NK579" s="76"/>
      <c r="NL579" s="76"/>
      <c r="NM579" s="76"/>
      <c r="NN579" s="76"/>
    </row>
    <row r="580" spans="1:378">
      <c r="A580" s="15">
        <v>572</v>
      </c>
      <c r="B580" s="121"/>
      <c r="C580" s="44"/>
      <c r="D580" s="43"/>
      <c r="E580" s="41"/>
      <c r="F580" s="41"/>
      <c r="G580" s="107"/>
      <c r="H580" s="42"/>
      <c r="I580" s="87">
        <f>COUNTIF(C$9:C580,C580)</f>
        <v>0</v>
      </c>
      <c r="J580" s="101">
        <f t="shared" si="58"/>
        <v>0</v>
      </c>
      <c r="K580" s="102">
        <f t="shared" si="59"/>
        <v>0</v>
      </c>
      <c r="L580" s="103">
        <f t="shared" si="60"/>
        <v>0</v>
      </c>
      <c r="M580" s="75"/>
      <c r="N580" s="76"/>
      <c r="O580" s="76"/>
      <c r="P580" s="76"/>
      <c r="Q580" s="76"/>
      <c r="R580" s="76"/>
      <c r="S580" s="76"/>
      <c r="T580" s="76"/>
      <c r="U580" s="75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5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  <c r="FC580" s="76"/>
      <c r="FD580" s="76"/>
      <c r="FE580" s="76"/>
      <c r="FF580" s="76"/>
      <c r="FG580" s="76"/>
      <c r="FH580" s="76"/>
      <c r="FI580" s="76"/>
      <c r="FJ580" s="76"/>
      <c r="FK580" s="76"/>
      <c r="FL580" s="76"/>
      <c r="FM580" s="76"/>
      <c r="FN580" s="76"/>
      <c r="FO580" s="76"/>
      <c r="FP580" s="76"/>
      <c r="FQ580" s="76"/>
      <c r="FR580" s="76"/>
      <c r="FS580" s="76"/>
      <c r="FT580" s="76"/>
      <c r="FU580" s="76"/>
      <c r="FV580" s="76"/>
      <c r="FW580" s="76"/>
      <c r="FX580" s="76"/>
      <c r="FY580" s="76"/>
      <c r="FZ580" s="76"/>
      <c r="GA580" s="76"/>
      <c r="GB580" s="76"/>
      <c r="GC580" s="76"/>
      <c r="GD580" s="76"/>
      <c r="GE580" s="76"/>
      <c r="GF580" s="76"/>
      <c r="GG580" s="76"/>
      <c r="GH580" s="76"/>
      <c r="GI580" s="76"/>
      <c r="GJ580" s="76"/>
      <c r="GK580" s="76"/>
      <c r="GL580" s="76"/>
      <c r="GM580" s="76"/>
      <c r="GN580" s="76"/>
      <c r="GO580" s="76"/>
      <c r="GP580" s="76"/>
      <c r="GQ580" s="76"/>
      <c r="GR580" s="76"/>
      <c r="GS580" s="76"/>
      <c r="GT580" s="76"/>
      <c r="GU580" s="76"/>
      <c r="GV580" s="76"/>
      <c r="GW580" s="76"/>
      <c r="GX580" s="76"/>
      <c r="GY580" s="76"/>
      <c r="GZ580" s="76"/>
      <c r="HA580" s="76"/>
      <c r="HB580" s="76"/>
      <c r="HC580" s="76"/>
      <c r="HD580" s="76"/>
      <c r="HE580" s="76"/>
      <c r="HF580" s="76"/>
      <c r="HG580" s="76"/>
      <c r="HH580" s="76"/>
      <c r="HI580" s="76"/>
      <c r="HJ580" s="76"/>
      <c r="HK580" s="76"/>
      <c r="HL580" s="76"/>
      <c r="HM580" s="76"/>
      <c r="HN580" s="76"/>
      <c r="HO580" s="76"/>
      <c r="HP580" s="76"/>
      <c r="HQ580" s="76"/>
      <c r="HR580" s="76"/>
      <c r="HS580" s="76"/>
      <c r="HT580" s="76"/>
      <c r="HU580" s="76"/>
      <c r="HV580" s="76"/>
      <c r="HW580" s="76"/>
      <c r="HX580" s="76"/>
      <c r="HY580" s="76"/>
      <c r="HZ580" s="76"/>
      <c r="IA580" s="76"/>
      <c r="IB580" s="76"/>
      <c r="IC580" s="76"/>
      <c r="ID580" s="76"/>
      <c r="IE580" s="76"/>
      <c r="IF580" s="76"/>
      <c r="IG580" s="76"/>
      <c r="IH580" s="76"/>
      <c r="II580" s="76"/>
      <c r="IJ580" s="76"/>
      <c r="IK580" s="76"/>
      <c r="IL580" s="76"/>
      <c r="IM580" s="76"/>
      <c r="IN580" s="76"/>
      <c r="IO580" s="76"/>
      <c r="IP580" s="76"/>
      <c r="IQ580" s="76"/>
      <c r="IR580" s="76"/>
      <c r="IS580" s="76"/>
      <c r="IT580" s="76"/>
      <c r="IU580" s="76"/>
      <c r="IV580" s="76"/>
      <c r="IW580" s="76"/>
      <c r="IX580" s="76"/>
      <c r="IY580" s="76"/>
      <c r="IZ580" s="76"/>
      <c r="JA580" s="76"/>
      <c r="JB580" s="76"/>
      <c r="JC580" s="76"/>
      <c r="JD580" s="76"/>
      <c r="JE580" s="76"/>
      <c r="JF580" s="76"/>
      <c r="JG580" s="76"/>
      <c r="JH580" s="76"/>
      <c r="JI580" s="76"/>
      <c r="JJ580" s="76"/>
      <c r="JK580" s="76"/>
      <c r="JL580" s="76"/>
      <c r="JM580" s="76"/>
      <c r="JN580" s="76"/>
      <c r="JO580" s="76"/>
      <c r="JP580" s="76"/>
      <c r="JQ580" s="76"/>
      <c r="JR580" s="76"/>
      <c r="JS580" s="76"/>
      <c r="JT580" s="76"/>
      <c r="JU580" s="76"/>
      <c r="JV580" s="76"/>
      <c r="JW580" s="76"/>
      <c r="JX580" s="76"/>
      <c r="JY580" s="76"/>
      <c r="JZ580" s="76"/>
      <c r="KA580" s="76"/>
      <c r="KB580" s="76"/>
      <c r="KC580" s="76"/>
      <c r="KD580" s="76"/>
      <c r="KE580" s="76"/>
      <c r="KF580" s="76"/>
      <c r="KG580" s="76"/>
      <c r="KH580" s="76"/>
      <c r="KI580" s="76"/>
      <c r="KJ580" s="76"/>
      <c r="KK580" s="76"/>
      <c r="KL580" s="76"/>
      <c r="KM580" s="76"/>
      <c r="KN580" s="76"/>
      <c r="KO580" s="76"/>
      <c r="KP580" s="76"/>
      <c r="KQ580" s="76"/>
      <c r="KR580" s="76"/>
      <c r="KS580" s="76"/>
      <c r="KT580" s="76"/>
      <c r="KU580" s="76"/>
      <c r="KV580" s="76"/>
      <c r="KW580" s="76"/>
      <c r="KX580" s="76"/>
      <c r="KY580" s="76"/>
      <c r="KZ580" s="76"/>
      <c r="LA580" s="76"/>
      <c r="LB580" s="76"/>
      <c r="LC580" s="76"/>
      <c r="LD580" s="76"/>
      <c r="LE580" s="76"/>
      <c r="LF580" s="76"/>
      <c r="LG580" s="76"/>
      <c r="LH580" s="76"/>
      <c r="LI580" s="76"/>
      <c r="LJ580" s="76"/>
      <c r="LK580" s="76"/>
      <c r="LL580" s="76"/>
      <c r="LM580" s="76"/>
      <c r="LN580" s="76"/>
      <c r="LO580" s="76"/>
      <c r="LP580" s="76"/>
      <c r="LQ580" s="76"/>
      <c r="LR580" s="76"/>
      <c r="LS580" s="76"/>
      <c r="LT580" s="76"/>
      <c r="LU580" s="76"/>
      <c r="LV580" s="76"/>
      <c r="LW580" s="76"/>
      <c r="LX580" s="76"/>
      <c r="LY580" s="76"/>
      <c r="LZ580" s="76"/>
      <c r="MA580" s="76"/>
      <c r="MB580" s="76"/>
      <c r="MC580" s="76"/>
      <c r="MD580" s="76"/>
      <c r="ME580" s="76"/>
      <c r="MF580" s="76"/>
      <c r="MG580" s="76"/>
      <c r="MH580" s="76"/>
      <c r="MI580" s="76"/>
      <c r="MJ580" s="76"/>
      <c r="MK580" s="76"/>
      <c r="ML580" s="76"/>
      <c r="MM580" s="76"/>
      <c r="MN580" s="76"/>
      <c r="MO580" s="76"/>
      <c r="MP580" s="76"/>
      <c r="MQ580" s="76"/>
      <c r="MR580" s="76"/>
      <c r="MS580" s="76"/>
      <c r="MT580" s="76"/>
      <c r="MU580" s="76"/>
      <c r="MV580" s="76"/>
      <c r="MW580" s="76"/>
      <c r="MX580" s="76"/>
      <c r="MY580" s="76"/>
      <c r="MZ580" s="76"/>
      <c r="NA580" s="76"/>
      <c r="NB580" s="76"/>
      <c r="NC580" s="76"/>
      <c r="ND580" s="76"/>
      <c r="NE580" s="76"/>
      <c r="NF580" s="76"/>
      <c r="NG580" s="76"/>
      <c r="NH580" s="76"/>
      <c r="NI580" s="76"/>
      <c r="NJ580" s="76"/>
      <c r="NK580" s="76"/>
      <c r="NL580" s="76"/>
      <c r="NM580" s="76"/>
      <c r="NN580" s="76"/>
    </row>
    <row r="581" spans="1:378">
      <c r="A581" s="15">
        <v>573</v>
      </c>
      <c r="B581" s="121"/>
      <c r="C581" s="44"/>
      <c r="D581" s="43"/>
      <c r="E581" s="41"/>
      <c r="F581" s="41"/>
      <c r="G581" s="107"/>
      <c r="H581" s="42"/>
      <c r="I581" s="87">
        <f>COUNTIF(C$9:C581,C581)</f>
        <v>0</v>
      </c>
      <c r="J581" s="101">
        <f t="shared" si="58"/>
        <v>0</v>
      </c>
      <c r="K581" s="102">
        <f t="shared" si="59"/>
        <v>0</v>
      </c>
      <c r="L581" s="103">
        <f t="shared" si="60"/>
        <v>0</v>
      </c>
      <c r="M581" s="75"/>
      <c r="N581" s="76"/>
      <c r="O581" s="76"/>
      <c r="P581" s="76"/>
      <c r="Q581" s="76"/>
      <c r="R581" s="76"/>
      <c r="S581" s="76"/>
      <c r="T581" s="76"/>
      <c r="U581" s="75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5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  <c r="FC581" s="76"/>
      <c r="FD581" s="76"/>
      <c r="FE581" s="76"/>
      <c r="FF581" s="76"/>
      <c r="FG581" s="76"/>
      <c r="FH581" s="76"/>
      <c r="FI581" s="76"/>
      <c r="FJ581" s="76"/>
      <c r="FK581" s="76"/>
      <c r="FL581" s="76"/>
      <c r="FM581" s="76"/>
      <c r="FN581" s="76"/>
      <c r="FO581" s="76"/>
      <c r="FP581" s="76"/>
      <c r="FQ581" s="76"/>
      <c r="FR581" s="76"/>
      <c r="FS581" s="76"/>
      <c r="FT581" s="76"/>
      <c r="FU581" s="76"/>
      <c r="FV581" s="76"/>
      <c r="FW581" s="76"/>
      <c r="FX581" s="76"/>
      <c r="FY581" s="76"/>
      <c r="FZ581" s="76"/>
      <c r="GA581" s="76"/>
      <c r="GB581" s="76"/>
      <c r="GC581" s="76"/>
      <c r="GD581" s="76"/>
      <c r="GE581" s="76"/>
      <c r="GF581" s="76"/>
      <c r="GG581" s="76"/>
      <c r="GH581" s="76"/>
      <c r="GI581" s="76"/>
      <c r="GJ581" s="76"/>
      <c r="GK581" s="76"/>
      <c r="GL581" s="76"/>
      <c r="GM581" s="76"/>
      <c r="GN581" s="76"/>
      <c r="GO581" s="76"/>
      <c r="GP581" s="76"/>
      <c r="GQ581" s="76"/>
      <c r="GR581" s="76"/>
      <c r="GS581" s="76"/>
      <c r="GT581" s="76"/>
      <c r="GU581" s="76"/>
      <c r="GV581" s="76"/>
      <c r="GW581" s="76"/>
      <c r="GX581" s="76"/>
      <c r="GY581" s="76"/>
      <c r="GZ581" s="76"/>
      <c r="HA581" s="76"/>
      <c r="HB581" s="76"/>
      <c r="HC581" s="76"/>
      <c r="HD581" s="76"/>
      <c r="HE581" s="76"/>
      <c r="HF581" s="76"/>
      <c r="HG581" s="76"/>
      <c r="HH581" s="76"/>
      <c r="HI581" s="76"/>
      <c r="HJ581" s="76"/>
      <c r="HK581" s="76"/>
      <c r="HL581" s="76"/>
      <c r="HM581" s="76"/>
      <c r="HN581" s="76"/>
      <c r="HO581" s="76"/>
      <c r="HP581" s="76"/>
      <c r="HQ581" s="76"/>
      <c r="HR581" s="76"/>
      <c r="HS581" s="76"/>
      <c r="HT581" s="76"/>
      <c r="HU581" s="76"/>
      <c r="HV581" s="76"/>
      <c r="HW581" s="76"/>
      <c r="HX581" s="76"/>
      <c r="HY581" s="76"/>
      <c r="HZ581" s="76"/>
      <c r="IA581" s="76"/>
      <c r="IB581" s="76"/>
      <c r="IC581" s="76"/>
      <c r="ID581" s="76"/>
      <c r="IE581" s="76"/>
      <c r="IF581" s="76"/>
      <c r="IG581" s="76"/>
      <c r="IH581" s="76"/>
      <c r="II581" s="76"/>
      <c r="IJ581" s="76"/>
      <c r="IK581" s="76"/>
      <c r="IL581" s="76"/>
      <c r="IM581" s="76"/>
      <c r="IN581" s="76"/>
      <c r="IO581" s="76"/>
      <c r="IP581" s="76"/>
      <c r="IQ581" s="76"/>
      <c r="IR581" s="76"/>
      <c r="IS581" s="76"/>
      <c r="IT581" s="76"/>
      <c r="IU581" s="76"/>
      <c r="IV581" s="76"/>
      <c r="IW581" s="76"/>
      <c r="IX581" s="76"/>
      <c r="IY581" s="76"/>
      <c r="IZ581" s="76"/>
      <c r="JA581" s="76"/>
      <c r="JB581" s="76"/>
      <c r="JC581" s="76"/>
      <c r="JD581" s="76"/>
      <c r="JE581" s="76"/>
      <c r="JF581" s="76"/>
      <c r="JG581" s="76"/>
      <c r="JH581" s="76"/>
      <c r="JI581" s="76"/>
      <c r="JJ581" s="76"/>
      <c r="JK581" s="76"/>
      <c r="JL581" s="76"/>
      <c r="JM581" s="76"/>
      <c r="JN581" s="76"/>
      <c r="JO581" s="76"/>
      <c r="JP581" s="76"/>
      <c r="JQ581" s="76"/>
      <c r="JR581" s="76"/>
      <c r="JS581" s="76"/>
      <c r="JT581" s="76"/>
      <c r="JU581" s="76"/>
      <c r="JV581" s="76"/>
      <c r="JW581" s="76"/>
      <c r="JX581" s="76"/>
      <c r="JY581" s="76"/>
      <c r="JZ581" s="76"/>
      <c r="KA581" s="76"/>
      <c r="KB581" s="76"/>
      <c r="KC581" s="76"/>
      <c r="KD581" s="76"/>
      <c r="KE581" s="76"/>
      <c r="KF581" s="76"/>
      <c r="KG581" s="76"/>
      <c r="KH581" s="76"/>
      <c r="KI581" s="76"/>
      <c r="KJ581" s="76"/>
      <c r="KK581" s="76"/>
      <c r="KL581" s="76"/>
      <c r="KM581" s="76"/>
      <c r="KN581" s="76"/>
      <c r="KO581" s="76"/>
      <c r="KP581" s="76"/>
      <c r="KQ581" s="76"/>
      <c r="KR581" s="76"/>
      <c r="KS581" s="76"/>
      <c r="KT581" s="76"/>
      <c r="KU581" s="76"/>
      <c r="KV581" s="76"/>
      <c r="KW581" s="76"/>
      <c r="KX581" s="76"/>
      <c r="KY581" s="76"/>
      <c r="KZ581" s="76"/>
      <c r="LA581" s="76"/>
      <c r="LB581" s="76"/>
      <c r="LC581" s="76"/>
      <c r="LD581" s="76"/>
      <c r="LE581" s="76"/>
      <c r="LF581" s="76"/>
      <c r="LG581" s="76"/>
      <c r="LH581" s="76"/>
      <c r="LI581" s="76"/>
      <c r="LJ581" s="76"/>
      <c r="LK581" s="76"/>
      <c r="LL581" s="76"/>
      <c r="LM581" s="76"/>
      <c r="LN581" s="76"/>
      <c r="LO581" s="76"/>
      <c r="LP581" s="76"/>
      <c r="LQ581" s="76"/>
      <c r="LR581" s="76"/>
      <c r="LS581" s="76"/>
      <c r="LT581" s="76"/>
      <c r="LU581" s="76"/>
      <c r="LV581" s="76"/>
      <c r="LW581" s="76"/>
      <c r="LX581" s="76"/>
      <c r="LY581" s="76"/>
      <c r="LZ581" s="76"/>
      <c r="MA581" s="76"/>
      <c r="MB581" s="76"/>
      <c r="MC581" s="76"/>
      <c r="MD581" s="76"/>
      <c r="ME581" s="76"/>
      <c r="MF581" s="76"/>
      <c r="MG581" s="76"/>
      <c r="MH581" s="76"/>
      <c r="MI581" s="76"/>
      <c r="MJ581" s="76"/>
      <c r="MK581" s="76"/>
      <c r="ML581" s="76"/>
      <c r="MM581" s="76"/>
      <c r="MN581" s="76"/>
      <c r="MO581" s="76"/>
      <c r="MP581" s="76"/>
      <c r="MQ581" s="76"/>
      <c r="MR581" s="76"/>
      <c r="MS581" s="76"/>
      <c r="MT581" s="76"/>
      <c r="MU581" s="76"/>
      <c r="MV581" s="76"/>
      <c r="MW581" s="76"/>
      <c r="MX581" s="76"/>
      <c r="MY581" s="76"/>
      <c r="MZ581" s="76"/>
      <c r="NA581" s="76"/>
      <c r="NB581" s="76"/>
      <c r="NC581" s="76"/>
      <c r="ND581" s="76"/>
      <c r="NE581" s="76"/>
      <c r="NF581" s="76"/>
      <c r="NG581" s="76"/>
      <c r="NH581" s="76"/>
      <c r="NI581" s="76"/>
      <c r="NJ581" s="76"/>
      <c r="NK581" s="76"/>
      <c r="NL581" s="76"/>
      <c r="NM581" s="76"/>
      <c r="NN581" s="76"/>
    </row>
    <row r="582" spans="1:378">
      <c r="A582" s="15">
        <v>574</v>
      </c>
      <c r="B582" s="121"/>
      <c r="C582" s="44"/>
      <c r="D582" s="43"/>
      <c r="E582" s="41"/>
      <c r="F582" s="41"/>
      <c r="G582" s="107"/>
      <c r="H582" s="42"/>
      <c r="I582" s="87">
        <f>COUNTIF(C$9:C582,C582)</f>
        <v>0</v>
      </c>
      <c r="J582" s="101">
        <f t="shared" si="58"/>
        <v>0</v>
      </c>
      <c r="K582" s="102">
        <f t="shared" si="59"/>
        <v>0</v>
      </c>
      <c r="L582" s="103">
        <f t="shared" si="60"/>
        <v>0</v>
      </c>
      <c r="M582" s="75"/>
      <c r="N582" s="76"/>
      <c r="O582" s="76"/>
      <c r="P582" s="76"/>
      <c r="Q582" s="76"/>
      <c r="R582" s="76"/>
      <c r="S582" s="76"/>
      <c r="T582" s="76"/>
      <c r="U582" s="75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5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  <c r="FC582" s="76"/>
      <c r="FD582" s="76"/>
      <c r="FE582" s="76"/>
      <c r="FF582" s="76"/>
      <c r="FG582" s="76"/>
      <c r="FH582" s="76"/>
      <c r="FI582" s="76"/>
      <c r="FJ582" s="76"/>
      <c r="FK582" s="76"/>
      <c r="FL582" s="76"/>
      <c r="FM582" s="76"/>
      <c r="FN582" s="76"/>
      <c r="FO582" s="76"/>
      <c r="FP582" s="76"/>
      <c r="FQ582" s="76"/>
      <c r="FR582" s="76"/>
      <c r="FS582" s="76"/>
      <c r="FT582" s="76"/>
      <c r="FU582" s="76"/>
      <c r="FV582" s="76"/>
      <c r="FW582" s="76"/>
      <c r="FX582" s="76"/>
      <c r="FY582" s="76"/>
      <c r="FZ582" s="76"/>
      <c r="GA582" s="76"/>
      <c r="GB582" s="76"/>
      <c r="GC582" s="76"/>
      <c r="GD582" s="76"/>
      <c r="GE582" s="76"/>
      <c r="GF582" s="76"/>
      <c r="GG582" s="76"/>
      <c r="GH582" s="76"/>
      <c r="GI582" s="76"/>
      <c r="GJ582" s="76"/>
      <c r="GK582" s="76"/>
      <c r="GL582" s="76"/>
      <c r="GM582" s="76"/>
      <c r="GN582" s="76"/>
      <c r="GO582" s="76"/>
      <c r="GP582" s="76"/>
      <c r="GQ582" s="76"/>
      <c r="GR582" s="76"/>
      <c r="GS582" s="76"/>
      <c r="GT582" s="76"/>
      <c r="GU582" s="76"/>
      <c r="GV582" s="76"/>
      <c r="GW582" s="76"/>
      <c r="GX582" s="76"/>
      <c r="GY582" s="76"/>
      <c r="GZ582" s="76"/>
      <c r="HA582" s="76"/>
      <c r="HB582" s="76"/>
      <c r="HC582" s="76"/>
      <c r="HD582" s="76"/>
      <c r="HE582" s="76"/>
      <c r="HF582" s="76"/>
      <c r="HG582" s="76"/>
      <c r="HH582" s="76"/>
      <c r="HI582" s="76"/>
      <c r="HJ582" s="76"/>
      <c r="HK582" s="76"/>
      <c r="HL582" s="76"/>
      <c r="HM582" s="76"/>
      <c r="HN582" s="76"/>
      <c r="HO582" s="76"/>
      <c r="HP582" s="76"/>
      <c r="HQ582" s="76"/>
      <c r="HR582" s="76"/>
      <c r="HS582" s="76"/>
      <c r="HT582" s="76"/>
      <c r="HU582" s="76"/>
      <c r="HV582" s="76"/>
      <c r="HW582" s="76"/>
      <c r="HX582" s="76"/>
      <c r="HY582" s="76"/>
      <c r="HZ582" s="76"/>
      <c r="IA582" s="76"/>
      <c r="IB582" s="76"/>
      <c r="IC582" s="76"/>
      <c r="ID582" s="76"/>
      <c r="IE582" s="76"/>
      <c r="IF582" s="76"/>
      <c r="IG582" s="76"/>
      <c r="IH582" s="76"/>
      <c r="II582" s="76"/>
      <c r="IJ582" s="76"/>
      <c r="IK582" s="76"/>
      <c r="IL582" s="76"/>
      <c r="IM582" s="76"/>
      <c r="IN582" s="76"/>
      <c r="IO582" s="76"/>
      <c r="IP582" s="76"/>
      <c r="IQ582" s="76"/>
      <c r="IR582" s="76"/>
      <c r="IS582" s="76"/>
      <c r="IT582" s="76"/>
      <c r="IU582" s="76"/>
      <c r="IV582" s="76"/>
      <c r="IW582" s="76"/>
      <c r="IX582" s="76"/>
      <c r="IY582" s="76"/>
      <c r="IZ582" s="76"/>
      <c r="JA582" s="76"/>
      <c r="JB582" s="76"/>
      <c r="JC582" s="76"/>
      <c r="JD582" s="76"/>
      <c r="JE582" s="76"/>
      <c r="JF582" s="76"/>
      <c r="JG582" s="76"/>
      <c r="JH582" s="76"/>
      <c r="JI582" s="76"/>
      <c r="JJ582" s="76"/>
      <c r="JK582" s="76"/>
      <c r="JL582" s="76"/>
      <c r="JM582" s="76"/>
      <c r="JN582" s="76"/>
      <c r="JO582" s="76"/>
      <c r="JP582" s="76"/>
      <c r="JQ582" s="76"/>
      <c r="JR582" s="76"/>
      <c r="JS582" s="76"/>
      <c r="JT582" s="76"/>
      <c r="JU582" s="76"/>
      <c r="JV582" s="76"/>
      <c r="JW582" s="76"/>
      <c r="JX582" s="76"/>
      <c r="JY582" s="76"/>
      <c r="JZ582" s="76"/>
      <c r="KA582" s="76"/>
      <c r="KB582" s="76"/>
      <c r="KC582" s="76"/>
      <c r="KD582" s="76"/>
      <c r="KE582" s="76"/>
      <c r="KF582" s="76"/>
      <c r="KG582" s="76"/>
      <c r="KH582" s="76"/>
      <c r="KI582" s="76"/>
      <c r="KJ582" s="76"/>
      <c r="KK582" s="76"/>
      <c r="KL582" s="76"/>
      <c r="KM582" s="76"/>
      <c r="KN582" s="76"/>
      <c r="KO582" s="76"/>
      <c r="KP582" s="76"/>
      <c r="KQ582" s="76"/>
      <c r="KR582" s="76"/>
      <c r="KS582" s="76"/>
      <c r="KT582" s="76"/>
      <c r="KU582" s="76"/>
      <c r="KV582" s="76"/>
      <c r="KW582" s="76"/>
      <c r="KX582" s="76"/>
      <c r="KY582" s="76"/>
      <c r="KZ582" s="76"/>
      <c r="LA582" s="76"/>
      <c r="LB582" s="76"/>
      <c r="LC582" s="76"/>
      <c r="LD582" s="76"/>
      <c r="LE582" s="76"/>
      <c r="LF582" s="76"/>
      <c r="LG582" s="76"/>
      <c r="LH582" s="76"/>
      <c r="LI582" s="76"/>
      <c r="LJ582" s="76"/>
      <c r="LK582" s="76"/>
      <c r="LL582" s="76"/>
      <c r="LM582" s="76"/>
      <c r="LN582" s="76"/>
      <c r="LO582" s="76"/>
      <c r="LP582" s="76"/>
      <c r="LQ582" s="76"/>
      <c r="LR582" s="76"/>
      <c r="LS582" s="76"/>
      <c r="LT582" s="76"/>
      <c r="LU582" s="76"/>
      <c r="LV582" s="76"/>
      <c r="LW582" s="76"/>
      <c r="LX582" s="76"/>
      <c r="LY582" s="76"/>
      <c r="LZ582" s="76"/>
      <c r="MA582" s="76"/>
      <c r="MB582" s="76"/>
      <c r="MC582" s="76"/>
      <c r="MD582" s="76"/>
      <c r="ME582" s="76"/>
      <c r="MF582" s="76"/>
      <c r="MG582" s="76"/>
      <c r="MH582" s="76"/>
      <c r="MI582" s="76"/>
      <c r="MJ582" s="76"/>
      <c r="MK582" s="76"/>
      <c r="ML582" s="76"/>
      <c r="MM582" s="76"/>
      <c r="MN582" s="76"/>
      <c r="MO582" s="76"/>
      <c r="MP582" s="76"/>
      <c r="MQ582" s="76"/>
      <c r="MR582" s="76"/>
      <c r="MS582" s="76"/>
      <c r="MT582" s="76"/>
      <c r="MU582" s="76"/>
      <c r="MV582" s="76"/>
      <c r="MW582" s="76"/>
      <c r="MX582" s="76"/>
      <c r="MY582" s="76"/>
      <c r="MZ582" s="76"/>
      <c r="NA582" s="76"/>
      <c r="NB582" s="76"/>
      <c r="NC582" s="76"/>
      <c r="ND582" s="76"/>
      <c r="NE582" s="76"/>
      <c r="NF582" s="76"/>
      <c r="NG582" s="76"/>
      <c r="NH582" s="76"/>
      <c r="NI582" s="76"/>
      <c r="NJ582" s="76"/>
      <c r="NK582" s="76"/>
      <c r="NL582" s="76"/>
      <c r="NM582" s="76"/>
      <c r="NN582" s="76"/>
    </row>
    <row r="583" spans="1:378">
      <c r="A583" s="15">
        <v>575</v>
      </c>
      <c r="B583" s="121"/>
      <c r="C583" s="44"/>
      <c r="D583" s="43"/>
      <c r="E583" s="41"/>
      <c r="F583" s="41"/>
      <c r="G583" s="107"/>
      <c r="H583" s="42"/>
      <c r="I583" s="87">
        <f>COUNTIF(C$9:C583,C583)</f>
        <v>0</v>
      </c>
      <c r="J583" s="101">
        <f t="shared" si="58"/>
        <v>0</v>
      </c>
      <c r="K583" s="102">
        <f t="shared" si="59"/>
        <v>0</v>
      </c>
      <c r="L583" s="103">
        <f t="shared" si="60"/>
        <v>0</v>
      </c>
      <c r="M583" s="75"/>
      <c r="N583" s="76"/>
      <c r="O583" s="76"/>
      <c r="P583" s="76"/>
      <c r="Q583" s="76"/>
      <c r="R583" s="76"/>
      <c r="S583" s="76"/>
      <c r="T583" s="76"/>
      <c r="U583" s="75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5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  <c r="FC583" s="76"/>
      <c r="FD583" s="76"/>
      <c r="FE583" s="76"/>
      <c r="FF583" s="76"/>
      <c r="FG583" s="76"/>
      <c r="FH583" s="76"/>
      <c r="FI583" s="76"/>
      <c r="FJ583" s="76"/>
      <c r="FK583" s="76"/>
      <c r="FL583" s="76"/>
      <c r="FM583" s="76"/>
      <c r="FN583" s="76"/>
      <c r="FO583" s="76"/>
      <c r="FP583" s="76"/>
      <c r="FQ583" s="76"/>
      <c r="FR583" s="76"/>
      <c r="FS583" s="76"/>
      <c r="FT583" s="76"/>
      <c r="FU583" s="76"/>
      <c r="FV583" s="76"/>
      <c r="FW583" s="76"/>
      <c r="FX583" s="76"/>
      <c r="FY583" s="76"/>
      <c r="FZ583" s="76"/>
      <c r="GA583" s="76"/>
      <c r="GB583" s="76"/>
      <c r="GC583" s="76"/>
      <c r="GD583" s="76"/>
      <c r="GE583" s="76"/>
      <c r="GF583" s="76"/>
      <c r="GG583" s="76"/>
      <c r="GH583" s="76"/>
      <c r="GI583" s="76"/>
      <c r="GJ583" s="76"/>
      <c r="GK583" s="76"/>
      <c r="GL583" s="76"/>
      <c r="GM583" s="76"/>
      <c r="GN583" s="76"/>
      <c r="GO583" s="76"/>
      <c r="GP583" s="76"/>
      <c r="GQ583" s="76"/>
      <c r="GR583" s="76"/>
      <c r="GS583" s="76"/>
      <c r="GT583" s="76"/>
      <c r="GU583" s="76"/>
      <c r="GV583" s="76"/>
      <c r="GW583" s="76"/>
      <c r="GX583" s="76"/>
      <c r="GY583" s="76"/>
      <c r="GZ583" s="76"/>
      <c r="HA583" s="76"/>
      <c r="HB583" s="76"/>
      <c r="HC583" s="76"/>
      <c r="HD583" s="76"/>
      <c r="HE583" s="76"/>
      <c r="HF583" s="76"/>
      <c r="HG583" s="76"/>
      <c r="HH583" s="76"/>
      <c r="HI583" s="76"/>
      <c r="HJ583" s="76"/>
      <c r="HK583" s="76"/>
      <c r="HL583" s="76"/>
      <c r="HM583" s="76"/>
      <c r="HN583" s="76"/>
      <c r="HO583" s="76"/>
      <c r="HP583" s="76"/>
      <c r="HQ583" s="76"/>
      <c r="HR583" s="76"/>
      <c r="HS583" s="76"/>
      <c r="HT583" s="76"/>
      <c r="HU583" s="76"/>
      <c r="HV583" s="76"/>
      <c r="HW583" s="76"/>
      <c r="HX583" s="76"/>
      <c r="HY583" s="76"/>
      <c r="HZ583" s="76"/>
      <c r="IA583" s="76"/>
      <c r="IB583" s="76"/>
      <c r="IC583" s="76"/>
      <c r="ID583" s="76"/>
      <c r="IE583" s="76"/>
      <c r="IF583" s="76"/>
      <c r="IG583" s="76"/>
      <c r="IH583" s="76"/>
      <c r="II583" s="76"/>
      <c r="IJ583" s="76"/>
      <c r="IK583" s="76"/>
      <c r="IL583" s="76"/>
      <c r="IM583" s="76"/>
      <c r="IN583" s="76"/>
      <c r="IO583" s="76"/>
      <c r="IP583" s="76"/>
      <c r="IQ583" s="76"/>
      <c r="IR583" s="76"/>
      <c r="IS583" s="76"/>
      <c r="IT583" s="76"/>
      <c r="IU583" s="76"/>
      <c r="IV583" s="76"/>
      <c r="IW583" s="76"/>
      <c r="IX583" s="76"/>
      <c r="IY583" s="76"/>
      <c r="IZ583" s="76"/>
      <c r="JA583" s="76"/>
      <c r="JB583" s="76"/>
      <c r="JC583" s="76"/>
      <c r="JD583" s="76"/>
      <c r="JE583" s="76"/>
      <c r="JF583" s="76"/>
      <c r="JG583" s="76"/>
      <c r="JH583" s="76"/>
      <c r="JI583" s="76"/>
      <c r="JJ583" s="76"/>
      <c r="JK583" s="76"/>
      <c r="JL583" s="76"/>
      <c r="JM583" s="76"/>
      <c r="JN583" s="76"/>
      <c r="JO583" s="76"/>
      <c r="JP583" s="76"/>
      <c r="JQ583" s="76"/>
      <c r="JR583" s="76"/>
      <c r="JS583" s="76"/>
      <c r="JT583" s="76"/>
      <c r="JU583" s="76"/>
      <c r="JV583" s="76"/>
      <c r="JW583" s="76"/>
      <c r="JX583" s="76"/>
      <c r="JY583" s="76"/>
      <c r="JZ583" s="76"/>
      <c r="KA583" s="76"/>
      <c r="KB583" s="76"/>
      <c r="KC583" s="76"/>
      <c r="KD583" s="76"/>
      <c r="KE583" s="76"/>
      <c r="KF583" s="76"/>
      <c r="KG583" s="76"/>
      <c r="KH583" s="76"/>
      <c r="KI583" s="76"/>
      <c r="KJ583" s="76"/>
      <c r="KK583" s="76"/>
      <c r="KL583" s="76"/>
      <c r="KM583" s="76"/>
      <c r="KN583" s="76"/>
      <c r="KO583" s="76"/>
      <c r="KP583" s="76"/>
      <c r="KQ583" s="76"/>
      <c r="KR583" s="76"/>
      <c r="KS583" s="76"/>
      <c r="KT583" s="76"/>
      <c r="KU583" s="76"/>
      <c r="KV583" s="76"/>
      <c r="KW583" s="76"/>
      <c r="KX583" s="76"/>
      <c r="KY583" s="76"/>
      <c r="KZ583" s="76"/>
      <c r="LA583" s="76"/>
      <c r="LB583" s="76"/>
      <c r="LC583" s="76"/>
      <c r="LD583" s="76"/>
      <c r="LE583" s="76"/>
      <c r="LF583" s="76"/>
      <c r="LG583" s="76"/>
      <c r="LH583" s="76"/>
      <c r="LI583" s="76"/>
      <c r="LJ583" s="76"/>
      <c r="LK583" s="76"/>
      <c r="LL583" s="76"/>
      <c r="LM583" s="76"/>
      <c r="LN583" s="76"/>
      <c r="LO583" s="76"/>
      <c r="LP583" s="76"/>
      <c r="LQ583" s="76"/>
      <c r="LR583" s="76"/>
      <c r="LS583" s="76"/>
      <c r="LT583" s="76"/>
      <c r="LU583" s="76"/>
      <c r="LV583" s="76"/>
      <c r="LW583" s="76"/>
      <c r="LX583" s="76"/>
      <c r="LY583" s="76"/>
      <c r="LZ583" s="76"/>
      <c r="MA583" s="76"/>
      <c r="MB583" s="76"/>
      <c r="MC583" s="76"/>
      <c r="MD583" s="76"/>
      <c r="ME583" s="76"/>
      <c r="MF583" s="76"/>
      <c r="MG583" s="76"/>
      <c r="MH583" s="76"/>
      <c r="MI583" s="76"/>
      <c r="MJ583" s="76"/>
      <c r="MK583" s="76"/>
      <c r="ML583" s="76"/>
      <c r="MM583" s="76"/>
      <c r="MN583" s="76"/>
      <c r="MO583" s="76"/>
      <c r="MP583" s="76"/>
      <c r="MQ583" s="76"/>
      <c r="MR583" s="76"/>
      <c r="MS583" s="76"/>
      <c r="MT583" s="76"/>
      <c r="MU583" s="76"/>
      <c r="MV583" s="76"/>
      <c r="MW583" s="76"/>
      <c r="MX583" s="76"/>
      <c r="MY583" s="76"/>
      <c r="MZ583" s="76"/>
      <c r="NA583" s="76"/>
      <c r="NB583" s="76"/>
      <c r="NC583" s="76"/>
      <c r="ND583" s="76"/>
      <c r="NE583" s="76"/>
      <c r="NF583" s="76"/>
      <c r="NG583" s="76"/>
      <c r="NH583" s="76"/>
      <c r="NI583" s="76"/>
      <c r="NJ583" s="76"/>
      <c r="NK583" s="76"/>
      <c r="NL583" s="76"/>
      <c r="NM583" s="76"/>
      <c r="NN583" s="76"/>
    </row>
    <row r="584" spans="1:378">
      <c r="A584" s="15">
        <v>576</v>
      </c>
      <c r="B584" s="121"/>
      <c r="C584" s="44"/>
      <c r="D584" s="43"/>
      <c r="E584" s="41"/>
      <c r="F584" s="41"/>
      <c r="G584" s="107"/>
      <c r="H584" s="42"/>
      <c r="I584" s="87">
        <f>COUNTIF(C$9:C584,C584)</f>
        <v>0</v>
      </c>
      <c r="J584" s="101">
        <f t="shared" si="58"/>
        <v>0</v>
      </c>
      <c r="K584" s="102">
        <f t="shared" si="59"/>
        <v>0</v>
      </c>
      <c r="L584" s="103">
        <f t="shared" si="60"/>
        <v>0</v>
      </c>
      <c r="M584" s="75"/>
      <c r="N584" s="76"/>
      <c r="O584" s="76"/>
      <c r="P584" s="76"/>
      <c r="Q584" s="76"/>
      <c r="R584" s="76"/>
      <c r="S584" s="76"/>
      <c r="T584" s="76"/>
      <c r="U584" s="75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5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  <c r="IX584" s="76"/>
      <c r="IY584" s="76"/>
      <c r="IZ584" s="76"/>
      <c r="JA584" s="76"/>
      <c r="JB584" s="76"/>
      <c r="JC584" s="76"/>
      <c r="JD584" s="76"/>
      <c r="JE584" s="76"/>
      <c r="JF584" s="76"/>
      <c r="JG584" s="76"/>
      <c r="JH584" s="76"/>
      <c r="JI584" s="76"/>
      <c r="JJ584" s="76"/>
      <c r="JK584" s="76"/>
      <c r="JL584" s="76"/>
      <c r="JM584" s="76"/>
      <c r="JN584" s="76"/>
      <c r="JO584" s="76"/>
      <c r="JP584" s="76"/>
      <c r="JQ584" s="76"/>
      <c r="JR584" s="76"/>
      <c r="JS584" s="76"/>
      <c r="JT584" s="76"/>
      <c r="JU584" s="76"/>
      <c r="JV584" s="76"/>
      <c r="JW584" s="76"/>
      <c r="JX584" s="76"/>
      <c r="JY584" s="76"/>
      <c r="JZ584" s="76"/>
      <c r="KA584" s="76"/>
      <c r="KB584" s="76"/>
      <c r="KC584" s="76"/>
      <c r="KD584" s="76"/>
      <c r="KE584" s="76"/>
      <c r="KF584" s="76"/>
      <c r="KG584" s="76"/>
      <c r="KH584" s="76"/>
      <c r="KI584" s="76"/>
      <c r="KJ584" s="76"/>
      <c r="KK584" s="76"/>
      <c r="KL584" s="76"/>
      <c r="KM584" s="76"/>
      <c r="KN584" s="76"/>
      <c r="KO584" s="76"/>
      <c r="KP584" s="76"/>
      <c r="KQ584" s="76"/>
      <c r="KR584" s="76"/>
      <c r="KS584" s="76"/>
      <c r="KT584" s="76"/>
      <c r="KU584" s="76"/>
      <c r="KV584" s="76"/>
      <c r="KW584" s="76"/>
      <c r="KX584" s="76"/>
      <c r="KY584" s="76"/>
      <c r="KZ584" s="76"/>
      <c r="LA584" s="76"/>
      <c r="LB584" s="76"/>
      <c r="LC584" s="76"/>
      <c r="LD584" s="76"/>
      <c r="LE584" s="76"/>
      <c r="LF584" s="76"/>
      <c r="LG584" s="76"/>
      <c r="LH584" s="76"/>
      <c r="LI584" s="76"/>
      <c r="LJ584" s="76"/>
      <c r="LK584" s="76"/>
      <c r="LL584" s="76"/>
      <c r="LM584" s="76"/>
      <c r="LN584" s="76"/>
      <c r="LO584" s="76"/>
      <c r="LP584" s="76"/>
      <c r="LQ584" s="76"/>
      <c r="LR584" s="76"/>
      <c r="LS584" s="76"/>
      <c r="LT584" s="76"/>
      <c r="LU584" s="76"/>
      <c r="LV584" s="76"/>
      <c r="LW584" s="76"/>
      <c r="LX584" s="76"/>
      <c r="LY584" s="76"/>
      <c r="LZ584" s="76"/>
      <c r="MA584" s="76"/>
      <c r="MB584" s="76"/>
      <c r="MC584" s="76"/>
      <c r="MD584" s="76"/>
      <c r="ME584" s="76"/>
      <c r="MF584" s="76"/>
      <c r="MG584" s="76"/>
      <c r="MH584" s="76"/>
      <c r="MI584" s="76"/>
      <c r="MJ584" s="76"/>
      <c r="MK584" s="76"/>
      <c r="ML584" s="76"/>
      <c r="MM584" s="76"/>
      <c r="MN584" s="76"/>
      <c r="MO584" s="76"/>
      <c r="MP584" s="76"/>
      <c r="MQ584" s="76"/>
      <c r="MR584" s="76"/>
      <c r="MS584" s="76"/>
      <c r="MT584" s="76"/>
      <c r="MU584" s="76"/>
      <c r="MV584" s="76"/>
      <c r="MW584" s="76"/>
      <c r="MX584" s="76"/>
      <c r="MY584" s="76"/>
      <c r="MZ584" s="76"/>
      <c r="NA584" s="76"/>
      <c r="NB584" s="76"/>
      <c r="NC584" s="76"/>
      <c r="ND584" s="76"/>
      <c r="NE584" s="76"/>
      <c r="NF584" s="76"/>
      <c r="NG584" s="76"/>
      <c r="NH584" s="76"/>
      <c r="NI584" s="76"/>
      <c r="NJ584" s="76"/>
      <c r="NK584" s="76"/>
      <c r="NL584" s="76"/>
      <c r="NM584" s="76"/>
      <c r="NN584" s="76"/>
    </row>
    <row r="585" spans="1:378">
      <c r="A585" s="15">
        <v>577</v>
      </c>
      <c r="B585" s="121"/>
      <c r="C585" s="44"/>
      <c r="D585" s="43"/>
      <c r="E585" s="41"/>
      <c r="F585" s="41"/>
      <c r="G585" s="107"/>
      <c r="H585" s="42"/>
      <c r="I585" s="87">
        <f>COUNTIF(C$9:C585,C585)</f>
        <v>0</v>
      </c>
      <c r="J585" s="101">
        <f t="shared" si="58"/>
        <v>0</v>
      </c>
      <c r="K585" s="102">
        <f t="shared" si="59"/>
        <v>0</v>
      </c>
      <c r="L585" s="103">
        <f t="shared" si="60"/>
        <v>0</v>
      </c>
      <c r="M585" s="75"/>
      <c r="N585" s="76"/>
      <c r="O585" s="76"/>
      <c r="P585" s="76"/>
      <c r="Q585" s="76"/>
      <c r="R585" s="76"/>
      <c r="S585" s="76"/>
      <c r="T585" s="76"/>
      <c r="U585" s="75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5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  <c r="IX585" s="76"/>
      <c r="IY585" s="76"/>
      <c r="IZ585" s="76"/>
      <c r="JA585" s="76"/>
      <c r="JB585" s="76"/>
      <c r="JC585" s="76"/>
      <c r="JD585" s="76"/>
      <c r="JE585" s="76"/>
      <c r="JF585" s="76"/>
      <c r="JG585" s="76"/>
      <c r="JH585" s="76"/>
      <c r="JI585" s="76"/>
      <c r="JJ585" s="76"/>
      <c r="JK585" s="76"/>
      <c r="JL585" s="76"/>
      <c r="JM585" s="76"/>
      <c r="JN585" s="76"/>
      <c r="JO585" s="76"/>
      <c r="JP585" s="76"/>
      <c r="JQ585" s="76"/>
      <c r="JR585" s="76"/>
      <c r="JS585" s="76"/>
      <c r="JT585" s="76"/>
      <c r="JU585" s="76"/>
      <c r="JV585" s="76"/>
      <c r="JW585" s="76"/>
      <c r="JX585" s="76"/>
      <c r="JY585" s="76"/>
      <c r="JZ585" s="76"/>
      <c r="KA585" s="76"/>
      <c r="KB585" s="76"/>
      <c r="KC585" s="76"/>
      <c r="KD585" s="76"/>
      <c r="KE585" s="76"/>
      <c r="KF585" s="76"/>
      <c r="KG585" s="76"/>
      <c r="KH585" s="76"/>
      <c r="KI585" s="76"/>
      <c r="KJ585" s="76"/>
      <c r="KK585" s="76"/>
      <c r="KL585" s="76"/>
      <c r="KM585" s="76"/>
      <c r="KN585" s="76"/>
      <c r="KO585" s="76"/>
      <c r="KP585" s="76"/>
      <c r="KQ585" s="76"/>
      <c r="KR585" s="76"/>
      <c r="KS585" s="76"/>
      <c r="KT585" s="76"/>
      <c r="KU585" s="76"/>
      <c r="KV585" s="76"/>
      <c r="KW585" s="76"/>
      <c r="KX585" s="76"/>
      <c r="KY585" s="76"/>
      <c r="KZ585" s="76"/>
      <c r="LA585" s="76"/>
      <c r="LB585" s="76"/>
      <c r="LC585" s="76"/>
      <c r="LD585" s="76"/>
      <c r="LE585" s="76"/>
      <c r="LF585" s="76"/>
      <c r="LG585" s="76"/>
      <c r="LH585" s="76"/>
      <c r="LI585" s="76"/>
      <c r="LJ585" s="76"/>
      <c r="LK585" s="76"/>
      <c r="LL585" s="76"/>
      <c r="LM585" s="76"/>
      <c r="LN585" s="76"/>
      <c r="LO585" s="76"/>
      <c r="LP585" s="76"/>
      <c r="LQ585" s="76"/>
      <c r="LR585" s="76"/>
      <c r="LS585" s="76"/>
      <c r="LT585" s="76"/>
      <c r="LU585" s="76"/>
      <c r="LV585" s="76"/>
      <c r="LW585" s="76"/>
      <c r="LX585" s="76"/>
      <c r="LY585" s="76"/>
      <c r="LZ585" s="76"/>
      <c r="MA585" s="76"/>
      <c r="MB585" s="76"/>
      <c r="MC585" s="76"/>
      <c r="MD585" s="76"/>
      <c r="ME585" s="76"/>
      <c r="MF585" s="76"/>
      <c r="MG585" s="76"/>
      <c r="MH585" s="76"/>
      <c r="MI585" s="76"/>
      <c r="MJ585" s="76"/>
      <c r="MK585" s="76"/>
      <c r="ML585" s="76"/>
      <c r="MM585" s="76"/>
      <c r="MN585" s="76"/>
      <c r="MO585" s="76"/>
      <c r="MP585" s="76"/>
      <c r="MQ585" s="76"/>
      <c r="MR585" s="76"/>
      <c r="MS585" s="76"/>
      <c r="MT585" s="76"/>
      <c r="MU585" s="76"/>
      <c r="MV585" s="76"/>
      <c r="MW585" s="76"/>
      <c r="MX585" s="76"/>
      <c r="MY585" s="76"/>
      <c r="MZ585" s="76"/>
      <c r="NA585" s="76"/>
      <c r="NB585" s="76"/>
      <c r="NC585" s="76"/>
      <c r="ND585" s="76"/>
      <c r="NE585" s="76"/>
      <c r="NF585" s="76"/>
      <c r="NG585" s="76"/>
      <c r="NH585" s="76"/>
      <c r="NI585" s="76"/>
      <c r="NJ585" s="76"/>
      <c r="NK585" s="76"/>
      <c r="NL585" s="76"/>
      <c r="NM585" s="76"/>
      <c r="NN585" s="76"/>
    </row>
    <row r="586" spans="1:378">
      <c r="A586" s="15">
        <v>578</v>
      </c>
      <c r="B586" s="121"/>
      <c r="C586" s="44"/>
      <c r="D586" s="43"/>
      <c r="E586" s="41"/>
      <c r="F586" s="41"/>
      <c r="G586" s="107"/>
      <c r="H586" s="42"/>
      <c r="I586" s="87">
        <f>COUNTIF(C$9:C586,C586)</f>
        <v>0</v>
      </c>
      <c r="J586" s="101">
        <f t="shared" si="58"/>
        <v>0</v>
      </c>
      <c r="K586" s="102">
        <f t="shared" si="59"/>
        <v>0</v>
      </c>
      <c r="L586" s="103">
        <f t="shared" si="60"/>
        <v>0</v>
      </c>
      <c r="M586" s="75"/>
      <c r="N586" s="76"/>
      <c r="O586" s="76"/>
      <c r="P586" s="76"/>
      <c r="Q586" s="76"/>
      <c r="R586" s="76"/>
      <c r="S586" s="76"/>
      <c r="T586" s="76"/>
      <c r="U586" s="75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5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  <c r="FC586" s="76"/>
      <c r="FD586" s="76"/>
      <c r="FE586" s="76"/>
      <c r="FF586" s="76"/>
      <c r="FG586" s="76"/>
      <c r="FH586" s="76"/>
      <c r="FI586" s="76"/>
      <c r="FJ586" s="76"/>
      <c r="FK586" s="76"/>
      <c r="FL586" s="76"/>
      <c r="FM586" s="76"/>
      <c r="FN586" s="76"/>
      <c r="FO586" s="76"/>
      <c r="FP586" s="76"/>
      <c r="FQ586" s="76"/>
      <c r="FR586" s="76"/>
      <c r="FS586" s="76"/>
      <c r="FT586" s="76"/>
      <c r="FU586" s="76"/>
      <c r="FV586" s="76"/>
      <c r="FW586" s="76"/>
      <c r="FX586" s="76"/>
      <c r="FY586" s="76"/>
      <c r="FZ586" s="76"/>
      <c r="GA586" s="76"/>
      <c r="GB586" s="76"/>
      <c r="GC586" s="76"/>
      <c r="GD586" s="76"/>
      <c r="GE586" s="76"/>
      <c r="GF586" s="76"/>
      <c r="GG586" s="76"/>
      <c r="GH586" s="76"/>
      <c r="GI586" s="76"/>
      <c r="GJ586" s="76"/>
      <c r="GK586" s="76"/>
      <c r="GL586" s="76"/>
      <c r="GM586" s="76"/>
      <c r="GN586" s="76"/>
      <c r="GO586" s="76"/>
      <c r="GP586" s="76"/>
      <c r="GQ586" s="76"/>
      <c r="GR586" s="76"/>
      <c r="GS586" s="76"/>
      <c r="GT586" s="76"/>
      <c r="GU586" s="76"/>
      <c r="GV586" s="76"/>
      <c r="GW586" s="76"/>
      <c r="GX586" s="76"/>
      <c r="GY586" s="76"/>
      <c r="GZ586" s="76"/>
      <c r="HA586" s="76"/>
      <c r="HB586" s="76"/>
      <c r="HC586" s="76"/>
      <c r="HD586" s="76"/>
      <c r="HE586" s="76"/>
      <c r="HF586" s="76"/>
      <c r="HG586" s="76"/>
      <c r="HH586" s="76"/>
      <c r="HI586" s="76"/>
      <c r="HJ586" s="76"/>
      <c r="HK586" s="76"/>
      <c r="HL586" s="76"/>
      <c r="HM586" s="76"/>
      <c r="HN586" s="76"/>
      <c r="HO586" s="76"/>
      <c r="HP586" s="76"/>
      <c r="HQ586" s="76"/>
      <c r="HR586" s="76"/>
      <c r="HS586" s="76"/>
      <c r="HT586" s="76"/>
      <c r="HU586" s="76"/>
      <c r="HV586" s="76"/>
      <c r="HW586" s="76"/>
      <c r="HX586" s="76"/>
      <c r="HY586" s="76"/>
      <c r="HZ586" s="76"/>
      <c r="IA586" s="76"/>
      <c r="IB586" s="76"/>
      <c r="IC586" s="76"/>
      <c r="ID586" s="76"/>
      <c r="IE586" s="76"/>
      <c r="IF586" s="76"/>
      <c r="IG586" s="76"/>
      <c r="IH586" s="76"/>
      <c r="II586" s="76"/>
      <c r="IJ586" s="76"/>
      <c r="IK586" s="76"/>
      <c r="IL586" s="76"/>
      <c r="IM586" s="76"/>
      <c r="IN586" s="76"/>
      <c r="IO586" s="76"/>
      <c r="IP586" s="76"/>
      <c r="IQ586" s="76"/>
      <c r="IR586" s="76"/>
      <c r="IS586" s="76"/>
      <c r="IT586" s="76"/>
      <c r="IU586" s="76"/>
      <c r="IV586" s="76"/>
      <c r="IW586" s="76"/>
      <c r="IX586" s="76"/>
      <c r="IY586" s="76"/>
      <c r="IZ586" s="76"/>
      <c r="JA586" s="76"/>
      <c r="JB586" s="76"/>
      <c r="JC586" s="76"/>
      <c r="JD586" s="76"/>
      <c r="JE586" s="76"/>
      <c r="JF586" s="76"/>
      <c r="JG586" s="76"/>
      <c r="JH586" s="76"/>
      <c r="JI586" s="76"/>
      <c r="JJ586" s="76"/>
      <c r="JK586" s="76"/>
      <c r="JL586" s="76"/>
      <c r="JM586" s="76"/>
      <c r="JN586" s="76"/>
      <c r="JO586" s="76"/>
      <c r="JP586" s="76"/>
      <c r="JQ586" s="76"/>
      <c r="JR586" s="76"/>
      <c r="JS586" s="76"/>
      <c r="JT586" s="76"/>
      <c r="JU586" s="76"/>
      <c r="JV586" s="76"/>
      <c r="JW586" s="76"/>
      <c r="JX586" s="76"/>
      <c r="JY586" s="76"/>
      <c r="JZ586" s="76"/>
      <c r="KA586" s="76"/>
      <c r="KB586" s="76"/>
      <c r="KC586" s="76"/>
      <c r="KD586" s="76"/>
      <c r="KE586" s="76"/>
      <c r="KF586" s="76"/>
      <c r="KG586" s="76"/>
      <c r="KH586" s="76"/>
      <c r="KI586" s="76"/>
      <c r="KJ586" s="76"/>
      <c r="KK586" s="76"/>
      <c r="KL586" s="76"/>
      <c r="KM586" s="76"/>
      <c r="KN586" s="76"/>
      <c r="KO586" s="76"/>
      <c r="KP586" s="76"/>
      <c r="KQ586" s="76"/>
      <c r="KR586" s="76"/>
      <c r="KS586" s="76"/>
      <c r="KT586" s="76"/>
      <c r="KU586" s="76"/>
      <c r="KV586" s="76"/>
      <c r="KW586" s="76"/>
      <c r="KX586" s="76"/>
      <c r="KY586" s="76"/>
      <c r="KZ586" s="76"/>
      <c r="LA586" s="76"/>
      <c r="LB586" s="76"/>
      <c r="LC586" s="76"/>
      <c r="LD586" s="76"/>
      <c r="LE586" s="76"/>
      <c r="LF586" s="76"/>
      <c r="LG586" s="76"/>
      <c r="LH586" s="76"/>
      <c r="LI586" s="76"/>
      <c r="LJ586" s="76"/>
      <c r="LK586" s="76"/>
      <c r="LL586" s="76"/>
      <c r="LM586" s="76"/>
      <c r="LN586" s="76"/>
      <c r="LO586" s="76"/>
      <c r="LP586" s="76"/>
      <c r="LQ586" s="76"/>
      <c r="LR586" s="76"/>
      <c r="LS586" s="76"/>
      <c r="LT586" s="76"/>
      <c r="LU586" s="76"/>
      <c r="LV586" s="76"/>
      <c r="LW586" s="76"/>
      <c r="LX586" s="76"/>
      <c r="LY586" s="76"/>
      <c r="LZ586" s="76"/>
      <c r="MA586" s="76"/>
      <c r="MB586" s="76"/>
      <c r="MC586" s="76"/>
      <c r="MD586" s="76"/>
      <c r="ME586" s="76"/>
      <c r="MF586" s="76"/>
      <c r="MG586" s="76"/>
      <c r="MH586" s="76"/>
      <c r="MI586" s="76"/>
      <c r="MJ586" s="76"/>
      <c r="MK586" s="76"/>
      <c r="ML586" s="76"/>
      <c r="MM586" s="76"/>
      <c r="MN586" s="76"/>
      <c r="MO586" s="76"/>
      <c r="MP586" s="76"/>
      <c r="MQ586" s="76"/>
      <c r="MR586" s="76"/>
      <c r="MS586" s="76"/>
      <c r="MT586" s="76"/>
      <c r="MU586" s="76"/>
      <c r="MV586" s="76"/>
      <c r="MW586" s="76"/>
      <c r="MX586" s="76"/>
      <c r="MY586" s="76"/>
      <c r="MZ586" s="76"/>
      <c r="NA586" s="76"/>
      <c r="NB586" s="76"/>
      <c r="NC586" s="76"/>
      <c r="ND586" s="76"/>
      <c r="NE586" s="76"/>
      <c r="NF586" s="76"/>
      <c r="NG586" s="76"/>
      <c r="NH586" s="76"/>
      <c r="NI586" s="76"/>
      <c r="NJ586" s="76"/>
      <c r="NK586" s="76"/>
      <c r="NL586" s="76"/>
      <c r="NM586" s="76"/>
      <c r="NN586" s="76"/>
    </row>
    <row r="587" spans="1:378">
      <c r="A587" s="15">
        <v>579</v>
      </c>
      <c r="B587" s="121"/>
      <c r="C587" s="44"/>
      <c r="D587" s="43"/>
      <c r="E587" s="41"/>
      <c r="F587" s="41"/>
      <c r="G587" s="107"/>
      <c r="H587" s="42"/>
      <c r="I587" s="87">
        <f>COUNTIF(C$9:C587,C587)</f>
        <v>0</v>
      </c>
      <c r="J587" s="101">
        <f t="shared" si="58"/>
        <v>0</v>
      </c>
      <c r="K587" s="102">
        <f t="shared" si="59"/>
        <v>0</v>
      </c>
      <c r="L587" s="103">
        <f t="shared" si="60"/>
        <v>0</v>
      </c>
      <c r="M587" s="75"/>
      <c r="N587" s="76"/>
      <c r="O587" s="76"/>
      <c r="P587" s="76"/>
      <c r="Q587" s="76"/>
      <c r="R587" s="76"/>
      <c r="S587" s="76"/>
      <c r="T587" s="76"/>
      <c r="U587" s="75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5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  <c r="IX587" s="76"/>
      <c r="IY587" s="76"/>
      <c r="IZ587" s="76"/>
      <c r="JA587" s="76"/>
      <c r="JB587" s="76"/>
      <c r="JC587" s="76"/>
      <c r="JD587" s="76"/>
      <c r="JE587" s="76"/>
      <c r="JF587" s="76"/>
      <c r="JG587" s="76"/>
      <c r="JH587" s="76"/>
      <c r="JI587" s="76"/>
      <c r="JJ587" s="76"/>
      <c r="JK587" s="76"/>
      <c r="JL587" s="76"/>
      <c r="JM587" s="76"/>
      <c r="JN587" s="76"/>
      <c r="JO587" s="76"/>
      <c r="JP587" s="76"/>
      <c r="JQ587" s="76"/>
      <c r="JR587" s="76"/>
      <c r="JS587" s="76"/>
      <c r="JT587" s="76"/>
      <c r="JU587" s="76"/>
      <c r="JV587" s="76"/>
      <c r="JW587" s="76"/>
      <c r="JX587" s="76"/>
      <c r="JY587" s="76"/>
      <c r="JZ587" s="76"/>
      <c r="KA587" s="76"/>
      <c r="KB587" s="76"/>
      <c r="KC587" s="76"/>
      <c r="KD587" s="76"/>
      <c r="KE587" s="76"/>
      <c r="KF587" s="76"/>
      <c r="KG587" s="76"/>
      <c r="KH587" s="76"/>
      <c r="KI587" s="76"/>
      <c r="KJ587" s="76"/>
      <c r="KK587" s="76"/>
      <c r="KL587" s="76"/>
      <c r="KM587" s="76"/>
      <c r="KN587" s="76"/>
      <c r="KO587" s="76"/>
      <c r="KP587" s="76"/>
      <c r="KQ587" s="76"/>
      <c r="KR587" s="76"/>
      <c r="KS587" s="76"/>
      <c r="KT587" s="76"/>
      <c r="KU587" s="76"/>
      <c r="KV587" s="76"/>
      <c r="KW587" s="76"/>
      <c r="KX587" s="76"/>
      <c r="KY587" s="76"/>
      <c r="KZ587" s="76"/>
      <c r="LA587" s="76"/>
      <c r="LB587" s="76"/>
      <c r="LC587" s="76"/>
      <c r="LD587" s="76"/>
      <c r="LE587" s="76"/>
      <c r="LF587" s="76"/>
      <c r="LG587" s="76"/>
      <c r="LH587" s="76"/>
      <c r="LI587" s="76"/>
      <c r="LJ587" s="76"/>
      <c r="LK587" s="76"/>
      <c r="LL587" s="76"/>
      <c r="LM587" s="76"/>
      <c r="LN587" s="76"/>
      <c r="LO587" s="76"/>
      <c r="LP587" s="76"/>
      <c r="LQ587" s="76"/>
      <c r="LR587" s="76"/>
      <c r="LS587" s="76"/>
      <c r="LT587" s="76"/>
      <c r="LU587" s="76"/>
      <c r="LV587" s="76"/>
      <c r="LW587" s="76"/>
      <c r="LX587" s="76"/>
      <c r="LY587" s="76"/>
      <c r="LZ587" s="76"/>
      <c r="MA587" s="76"/>
      <c r="MB587" s="76"/>
      <c r="MC587" s="76"/>
      <c r="MD587" s="76"/>
      <c r="ME587" s="76"/>
      <c r="MF587" s="76"/>
      <c r="MG587" s="76"/>
      <c r="MH587" s="76"/>
      <c r="MI587" s="76"/>
      <c r="MJ587" s="76"/>
      <c r="MK587" s="76"/>
      <c r="ML587" s="76"/>
      <c r="MM587" s="76"/>
      <c r="MN587" s="76"/>
      <c r="MO587" s="76"/>
      <c r="MP587" s="76"/>
      <c r="MQ587" s="76"/>
      <c r="MR587" s="76"/>
      <c r="MS587" s="76"/>
      <c r="MT587" s="76"/>
      <c r="MU587" s="76"/>
      <c r="MV587" s="76"/>
      <c r="MW587" s="76"/>
      <c r="MX587" s="76"/>
      <c r="MY587" s="76"/>
      <c r="MZ587" s="76"/>
      <c r="NA587" s="76"/>
      <c r="NB587" s="76"/>
      <c r="NC587" s="76"/>
      <c r="ND587" s="76"/>
      <c r="NE587" s="76"/>
      <c r="NF587" s="76"/>
      <c r="NG587" s="76"/>
      <c r="NH587" s="76"/>
      <c r="NI587" s="76"/>
      <c r="NJ587" s="76"/>
      <c r="NK587" s="76"/>
      <c r="NL587" s="76"/>
      <c r="NM587" s="76"/>
      <c r="NN587" s="76"/>
    </row>
    <row r="588" spans="1:378">
      <c r="A588" s="15">
        <v>580</v>
      </c>
      <c r="B588" s="121"/>
      <c r="C588" s="44"/>
      <c r="D588" s="43"/>
      <c r="E588" s="41"/>
      <c r="F588" s="41"/>
      <c r="G588" s="107"/>
      <c r="H588" s="42"/>
      <c r="I588" s="87">
        <f>COUNTIF(C$9:C588,C588)</f>
        <v>0</v>
      </c>
      <c r="J588" s="101">
        <f t="shared" si="58"/>
        <v>0</v>
      </c>
      <c r="K588" s="102">
        <f t="shared" si="59"/>
        <v>0</v>
      </c>
      <c r="L588" s="103">
        <f t="shared" si="60"/>
        <v>0</v>
      </c>
      <c r="M588" s="75"/>
      <c r="N588" s="76"/>
      <c r="O588" s="76"/>
      <c r="P588" s="76"/>
      <c r="Q588" s="76"/>
      <c r="R588" s="76"/>
      <c r="S588" s="76"/>
      <c r="T588" s="76"/>
      <c r="U588" s="75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5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  <c r="IX588" s="76"/>
      <c r="IY588" s="76"/>
      <c r="IZ588" s="76"/>
      <c r="JA588" s="76"/>
      <c r="JB588" s="76"/>
      <c r="JC588" s="76"/>
      <c r="JD588" s="76"/>
      <c r="JE588" s="76"/>
      <c r="JF588" s="76"/>
      <c r="JG588" s="76"/>
      <c r="JH588" s="76"/>
      <c r="JI588" s="76"/>
      <c r="JJ588" s="76"/>
      <c r="JK588" s="76"/>
      <c r="JL588" s="76"/>
      <c r="JM588" s="76"/>
      <c r="JN588" s="76"/>
      <c r="JO588" s="76"/>
      <c r="JP588" s="76"/>
      <c r="JQ588" s="76"/>
      <c r="JR588" s="76"/>
      <c r="JS588" s="76"/>
      <c r="JT588" s="76"/>
      <c r="JU588" s="76"/>
      <c r="JV588" s="76"/>
      <c r="JW588" s="76"/>
      <c r="JX588" s="76"/>
      <c r="JY588" s="76"/>
      <c r="JZ588" s="76"/>
      <c r="KA588" s="76"/>
      <c r="KB588" s="76"/>
      <c r="KC588" s="76"/>
      <c r="KD588" s="76"/>
      <c r="KE588" s="76"/>
      <c r="KF588" s="76"/>
      <c r="KG588" s="76"/>
      <c r="KH588" s="76"/>
      <c r="KI588" s="76"/>
      <c r="KJ588" s="76"/>
      <c r="KK588" s="76"/>
      <c r="KL588" s="76"/>
      <c r="KM588" s="76"/>
      <c r="KN588" s="76"/>
      <c r="KO588" s="76"/>
      <c r="KP588" s="76"/>
      <c r="KQ588" s="76"/>
      <c r="KR588" s="76"/>
      <c r="KS588" s="76"/>
      <c r="KT588" s="76"/>
      <c r="KU588" s="76"/>
      <c r="KV588" s="76"/>
      <c r="KW588" s="76"/>
      <c r="KX588" s="76"/>
      <c r="KY588" s="76"/>
      <c r="KZ588" s="76"/>
      <c r="LA588" s="76"/>
      <c r="LB588" s="76"/>
      <c r="LC588" s="76"/>
      <c r="LD588" s="76"/>
      <c r="LE588" s="76"/>
      <c r="LF588" s="76"/>
      <c r="LG588" s="76"/>
      <c r="LH588" s="76"/>
      <c r="LI588" s="76"/>
      <c r="LJ588" s="76"/>
      <c r="LK588" s="76"/>
      <c r="LL588" s="76"/>
      <c r="LM588" s="76"/>
      <c r="LN588" s="76"/>
      <c r="LO588" s="76"/>
      <c r="LP588" s="76"/>
      <c r="LQ588" s="76"/>
      <c r="LR588" s="76"/>
      <c r="LS588" s="76"/>
      <c r="LT588" s="76"/>
      <c r="LU588" s="76"/>
      <c r="LV588" s="76"/>
      <c r="LW588" s="76"/>
      <c r="LX588" s="76"/>
      <c r="LY588" s="76"/>
      <c r="LZ588" s="76"/>
      <c r="MA588" s="76"/>
      <c r="MB588" s="76"/>
      <c r="MC588" s="76"/>
      <c r="MD588" s="76"/>
      <c r="ME588" s="76"/>
      <c r="MF588" s="76"/>
      <c r="MG588" s="76"/>
      <c r="MH588" s="76"/>
      <c r="MI588" s="76"/>
      <c r="MJ588" s="76"/>
      <c r="MK588" s="76"/>
      <c r="ML588" s="76"/>
      <c r="MM588" s="76"/>
      <c r="MN588" s="76"/>
      <c r="MO588" s="76"/>
      <c r="MP588" s="76"/>
      <c r="MQ588" s="76"/>
      <c r="MR588" s="76"/>
      <c r="MS588" s="76"/>
      <c r="MT588" s="76"/>
      <c r="MU588" s="76"/>
      <c r="MV588" s="76"/>
      <c r="MW588" s="76"/>
      <c r="MX588" s="76"/>
      <c r="MY588" s="76"/>
      <c r="MZ588" s="76"/>
      <c r="NA588" s="76"/>
      <c r="NB588" s="76"/>
      <c r="NC588" s="76"/>
      <c r="ND588" s="76"/>
      <c r="NE588" s="76"/>
      <c r="NF588" s="76"/>
      <c r="NG588" s="76"/>
      <c r="NH588" s="76"/>
      <c r="NI588" s="76"/>
      <c r="NJ588" s="76"/>
      <c r="NK588" s="76"/>
      <c r="NL588" s="76"/>
      <c r="NM588" s="76"/>
      <c r="NN588" s="76"/>
    </row>
    <row r="589" spans="1:378">
      <c r="A589" s="15">
        <v>581</v>
      </c>
      <c r="B589" s="121"/>
      <c r="C589" s="44"/>
      <c r="D589" s="43"/>
      <c r="E589" s="41"/>
      <c r="F589" s="41"/>
      <c r="G589" s="107"/>
      <c r="H589" s="42"/>
      <c r="I589" s="87">
        <f>COUNTIF(C$9:C589,C589)</f>
        <v>0</v>
      </c>
      <c r="J589" s="101">
        <f t="shared" si="58"/>
        <v>0</v>
      </c>
      <c r="K589" s="102">
        <f t="shared" si="59"/>
        <v>0</v>
      </c>
      <c r="L589" s="103">
        <f t="shared" si="60"/>
        <v>0</v>
      </c>
      <c r="M589" s="75"/>
      <c r="N589" s="76"/>
      <c r="O589" s="76"/>
      <c r="P589" s="76"/>
      <c r="Q589" s="76"/>
      <c r="R589" s="76"/>
      <c r="S589" s="76"/>
      <c r="T589" s="76"/>
      <c r="U589" s="75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5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  <c r="FC589" s="76"/>
      <c r="FD589" s="76"/>
      <c r="FE589" s="76"/>
      <c r="FF589" s="76"/>
      <c r="FG589" s="76"/>
      <c r="FH589" s="76"/>
      <c r="FI589" s="76"/>
      <c r="FJ589" s="76"/>
      <c r="FK589" s="76"/>
      <c r="FL589" s="76"/>
      <c r="FM589" s="76"/>
      <c r="FN589" s="76"/>
      <c r="FO589" s="76"/>
      <c r="FP589" s="76"/>
      <c r="FQ589" s="76"/>
      <c r="FR589" s="76"/>
      <c r="FS589" s="76"/>
      <c r="FT589" s="76"/>
      <c r="FU589" s="76"/>
      <c r="FV589" s="76"/>
      <c r="FW589" s="76"/>
      <c r="FX589" s="76"/>
      <c r="FY589" s="76"/>
      <c r="FZ589" s="76"/>
      <c r="GA589" s="76"/>
      <c r="GB589" s="76"/>
      <c r="GC589" s="76"/>
      <c r="GD589" s="76"/>
      <c r="GE589" s="76"/>
      <c r="GF589" s="76"/>
      <c r="GG589" s="76"/>
      <c r="GH589" s="76"/>
      <c r="GI589" s="76"/>
      <c r="GJ589" s="76"/>
      <c r="GK589" s="76"/>
      <c r="GL589" s="76"/>
      <c r="GM589" s="76"/>
      <c r="GN589" s="76"/>
      <c r="GO589" s="76"/>
      <c r="GP589" s="76"/>
      <c r="GQ589" s="76"/>
      <c r="GR589" s="76"/>
      <c r="GS589" s="76"/>
      <c r="GT589" s="76"/>
      <c r="GU589" s="76"/>
      <c r="GV589" s="76"/>
      <c r="GW589" s="76"/>
      <c r="GX589" s="76"/>
      <c r="GY589" s="76"/>
      <c r="GZ589" s="76"/>
      <c r="HA589" s="76"/>
      <c r="HB589" s="76"/>
      <c r="HC589" s="76"/>
      <c r="HD589" s="76"/>
      <c r="HE589" s="76"/>
      <c r="HF589" s="76"/>
      <c r="HG589" s="76"/>
      <c r="HH589" s="76"/>
      <c r="HI589" s="76"/>
      <c r="HJ589" s="76"/>
      <c r="HK589" s="76"/>
      <c r="HL589" s="76"/>
      <c r="HM589" s="76"/>
      <c r="HN589" s="76"/>
      <c r="HO589" s="76"/>
      <c r="HP589" s="76"/>
      <c r="HQ589" s="76"/>
      <c r="HR589" s="76"/>
      <c r="HS589" s="76"/>
      <c r="HT589" s="76"/>
      <c r="HU589" s="76"/>
      <c r="HV589" s="76"/>
      <c r="HW589" s="76"/>
      <c r="HX589" s="76"/>
      <c r="HY589" s="76"/>
      <c r="HZ589" s="76"/>
      <c r="IA589" s="76"/>
      <c r="IB589" s="76"/>
      <c r="IC589" s="76"/>
      <c r="ID589" s="76"/>
      <c r="IE589" s="76"/>
      <c r="IF589" s="76"/>
      <c r="IG589" s="76"/>
      <c r="IH589" s="76"/>
      <c r="II589" s="76"/>
      <c r="IJ589" s="76"/>
      <c r="IK589" s="76"/>
      <c r="IL589" s="76"/>
      <c r="IM589" s="76"/>
      <c r="IN589" s="76"/>
      <c r="IO589" s="76"/>
      <c r="IP589" s="76"/>
      <c r="IQ589" s="76"/>
      <c r="IR589" s="76"/>
      <c r="IS589" s="76"/>
      <c r="IT589" s="76"/>
      <c r="IU589" s="76"/>
      <c r="IV589" s="76"/>
      <c r="IW589" s="76"/>
      <c r="IX589" s="76"/>
      <c r="IY589" s="76"/>
      <c r="IZ589" s="76"/>
      <c r="JA589" s="76"/>
      <c r="JB589" s="76"/>
      <c r="JC589" s="76"/>
      <c r="JD589" s="76"/>
      <c r="JE589" s="76"/>
      <c r="JF589" s="76"/>
      <c r="JG589" s="76"/>
      <c r="JH589" s="76"/>
      <c r="JI589" s="76"/>
      <c r="JJ589" s="76"/>
      <c r="JK589" s="76"/>
      <c r="JL589" s="76"/>
      <c r="JM589" s="76"/>
      <c r="JN589" s="76"/>
      <c r="JO589" s="76"/>
      <c r="JP589" s="76"/>
      <c r="JQ589" s="76"/>
      <c r="JR589" s="76"/>
      <c r="JS589" s="76"/>
      <c r="JT589" s="76"/>
      <c r="JU589" s="76"/>
      <c r="JV589" s="76"/>
      <c r="JW589" s="76"/>
      <c r="JX589" s="76"/>
      <c r="JY589" s="76"/>
      <c r="JZ589" s="76"/>
      <c r="KA589" s="76"/>
      <c r="KB589" s="76"/>
      <c r="KC589" s="76"/>
      <c r="KD589" s="76"/>
      <c r="KE589" s="76"/>
      <c r="KF589" s="76"/>
      <c r="KG589" s="76"/>
      <c r="KH589" s="76"/>
      <c r="KI589" s="76"/>
      <c r="KJ589" s="76"/>
      <c r="KK589" s="76"/>
      <c r="KL589" s="76"/>
      <c r="KM589" s="76"/>
      <c r="KN589" s="76"/>
      <c r="KO589" s="76"/>
      <c r="KP589" s="76"/>
      <c r="KQ589" s="76"/>
      <c r="KR589" s="76"/>
      <c r="KS589" s="76"/>
      <c r="KT589" s="76"/>
      <c r="KU589" s="76"/>
      <c r="KV589" s="76"/>
      <c r="KW589" s="76"/>
      <c r="KX589" s="76"/>
      <c r="KY589" s="76"/>
      <c r="KZ589" s="76"/>
      <c r="LA589" s="76"/>
      <c r="LB589" s="76"/>
      <c r="LC589" s="76"/>
      <c r="LD589" s="76"/>
      <c r="LE589" s="76"/>
      <c r="LF589" s="76"/>
      <c r="LG589" s="76"/>
      <c r="LH589" s="76"/>
      <c r="LI589" s="76"/>
      <c r="LJ589" s="76"/>
      <c r="LK589" s="76"/>
      <c r="LL589" s="76"/>
      <c r="LM589" s="76"/>
      <c r="LN589" s="76"/>
      <c r="LO589" s="76"/>
      <c r="LP589" s="76"/>
      <c r="LQ589" s="76"/>
      <c r="LR589" s="76"/>
      <c r="LS589" s="76"/>
      <c r="LT589" s="76"/>
      <c r="LU589" s="76"/>
      <c r="LV589" s="76"/>
      <c r="LW589" s="76"/>
      <c r="LX589" s="76"/>
      <c r="LY589" s="76"/>
      <c r="LZ589" s="76"/>
      <c r="MA589" s="76"/>
      <c r="MB589" s="76"/>
      <c r="MC589" s="76"/>
      <c r="MD589" s="76"/>
      <c r="ME589" s="76"/>
      <c r="MF589" s="76"/>
      <c r="MG589" s="76"/>
      <c r="MH589" s="76"/>
      <c r="MI589" s="76"/>
      <c r="MJ589" s="76"/>
      <c r="MK589" s="76"/>
      <c r="ML589" s="76"/>
      <c r="MM589" s="76"/>
      <c r="MN589" s="76"/>
      <c r="MO589" s="76"/>
      <c r="MP589" s="76"/>
      <c r="MQ589" s="76"/>
      <c r="MR589" s="76"/>
      <c r="MS589" s="76"/>
      <c r="MT589" s="76"/>
      <c r="MU589" s="76"/>
      <c r="MV589" s="76"/>
      <c r="MW589" s="76"/>
      <c r="MX589" s="76"/>
      <c r="MY589" s="76"/>
      <c r="MZ589" s="76"/>
      <c r="NA589" s="76"/>
      <c r="NB589" s="76"/>
      <c r="NC589" s="76"/>
      <c r="ND589" s="76"/>
      <c r="NE589" s="76"/>
      <c r="NF589" s="76"/>
      <c r="NG589" s="76"/>
      <c r="NH589" s="76"/>
      <c r="NI589" s="76"/>
      <c r="NJ589" s="76"/>
      <c r="NK589" s="76"/>
      <c r="NL589" s="76"/>
      <c r="NM589" s="76"/>
      <c r="NN589" s="76"/>
    </row>
    <row r="590" spans="1:378">
      <c r="A590" s="15">
        <v>582</v>
      </c>
      <c r="B590" s="121"/>
      <c r="C590" s="44"/>
      <c r="D590" s="43"/>
      <c r="E590" s="41"/>
      <c r="F590" s="41"/>
      <c r="G590" s="107"/>
      <c r="H590" s="42"/>
      <c r="I590" s="87">
        <f>COUNTIF(C$9:C590,C590)</f>
        <v>0</v>
      </c>
      <c r="J590" s="101">
        <f t="shared" si="58"/>
        <v>0</v>
      </c>
      <c r="K590" s="102">
        <f t="shared" si="59"/>
        <v>0</v>
      </c>
      <c r="L590" s="103">
        <f t="shared" si="60"/>
        <v>0</v>
      </c>
      <c r="M590" s="75"/>
      <c r="N590" s="76"/>
      <c r="O590" s="76"/>
      <c r="P590" s="76"/>
      <c r="Q590" s="76"/>
      <c r="R590" s="76"/>
      <c r="S590" s="76"/>
      <c r="T590" s="76"/>
      <c r="U590" s="75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5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  <c r="IX590" s="76"/>
      <c r="IY590" s="76"/>
      <c r="IZ590" s="76"/>
      <c r="JA590" s="76"/>
      <c r="JB590" s="76"/>
      <c r="JC590" s="76"/>
      <c r="JD590" s="76"/>
      <c r="JE590" s="76"/>
      <c r="JF590" s="76"/>
      <c r="JG590" s="76"/>
      <c r="JH590" s="76"/>
      <c r="JI590" s="76"/>
      <c r="JJ590" s="76"/>
      <c r="JK590" s="76"/>
      <c r="JL590" s="76"/>
      <c r="JM590" s="76"/>
      <c r="JN590" s="76"/>
      <c r="JO590" s="76"/>
      <c r="JP590" s="76"/>
      <c r="JQ590" s="76"/>
      <c r="JR590" s="76"/>
      <c r="JS590" s="76"/>
      <c r="JT590" s="76"/>
      <c r="JU590" s="76"/>
      <c r="JV590" s="76"/>
      <c r="JW590" s="76"/>
      <c r="JX590" s="76"/>
      <c r="JY590" s="76"/>
      <c r="JZ590" s="76"/>
      <c r="KA590" s="76"/>
      <c r="KB590" s="76"/>
      <c r="KC590" s="76"/>
      <c r="KD590" s="76"/>
      <c r="KE590" s="76"/>
      <c r="KF590" s="76"/>
      <c r="KG590" s="76"/>
      <c r="KH590" s="76"/>
      <c r="KI590" s="76"/>
      <c r="KJ590" s="76"/>
      <c r="KK590" s="76"/>
      <c r="KL590" s="76"/>
      <c r="KM590" s="76"/>
      <c r="KN590" s="76"/>
      <c r="KO590" s="76"/>
      <c r="KP590" s="76"/>
      <c r="KQ590" s="76"/>
      <c r="KR590" s="76"/>
      <c r="KS590" s="76"/>
      <c r="KT590" s="76"/>
      <c r="KU590" s="76"/>
      <c r="KV590" s="76"/>
      <c r="KW590" s="76"/>
      <c r="KX590" s="76"/>
      <c r="KY590" s="76"/>
      <c r="KZ590" s="76"/>
      <c r="LA590" s="76"/>
      <c r="LB590" s="76"/>
      <c r="LC590" s="76"/>
      <c r="LD590" s="76"/>
      <c r="LE590" s="76"/>
      <c r="LF590" s="76"/>
      <c r="LG590" s="76"/>
      <c r="LH590" s="76"/>
      <c r="LI590" s="76"/>
      <c r="LJ590" s="76"/>
      <c r="LK590" s="76"/>
      <c r="LL590" s="76"/>
      <c r="LM590" s="76"/>
      <c r="LN590" s="76"/>
      <c r="LO590" s="76"/>
      <c r="LP590" s="76"/>
      <c r="LQ590" s="76"/>
      <c r="LR590" s="76"/>
      <c r="LS590" s="76"/>
      <c r="LT590" s="76"/>
      <c r="LU590" s="76"/>
      <c r="LV590" s="76"/>
      <c r="LW590" s="76"/>
      <c r="LX590" s="76"/>
      <c r="LY590" s="76"/>
      <c r="LZ590" s="76"/>
      <c r="MA590" s="76"/>
      <c r="MB590" s="76"/>
      <c r="MC590" s="76"/>
      <c r="MD590" s="76"/>
      <c r="ME590" s="76"/>
      <c r="MF590" s="76"/>
      <c r="MG590" s="76"/>
      <c r="MH590" s="76"/>
      <c r="MI590" s="76"/>
      <c r="MJ590" s="76"/>
      <c r="MK590" s="76"/>
      <c r="ML590" s="76"/>
      <c r="MM590" s="76"/>
      <c r="MN590" s="76"/>
      <c r="MO590" s="76"/>
      <c r="MP590" s="76"/>
      <c r="MQ590" s="76"/>
      <c r="MR590" s="76"/>
      <c r="MS590" s="76"/>
      <c r="MT590" s="76"/>
      <c r="MU590" s="76"/>
      <c r="MV590" s="76"/>
      <c r="MW590" s="76"/>
      <c r="MX590" s="76"/>
      <c r="MY590" s="76"/>
      <c r="MZ590" s="76"/>
      <c r="NA590" s="76"/>
      <c r="NB590" s="76"/>
      <c r="NC590" s="76"/>
      <c r="ND590" s="76"/>
      <c r="NE590" s="76"/>
      <c r="NF590" s="76"/>
      <c r="NG590" s="76"/>
      <c r="NH590" s="76"/>
      <c r="NI590" s="76"/>
      <c r="NJ590" s="76"/>
      <c r="NK590" s="76"/>
      <c r="NL590" s="76"/>
      <c r="NM590" s="76"/>
      <c r="NN590" s="76"/>
    </row>
    <row r="591" spans="1:378">
      <c r="A591" s="15">
        <v>583</v>
      </c>
      <c r="B591" s="121"/>
      <c r="C591" s="44"/>
      <c r="D591" s="43"/>
      <c r="E591" s="41"/>
      <c r="F591" s="41"/>
      <c r="G591" s="107"/>
      <c r="H591" s="42"/>
      <c r="I591" s="87">
        <f>COUNTIF(C$9:C591,C591)</f>
        <v>0</v>
      </c>
      <c r="J591" s="101">
        <f t="shared" si="58"/>
        <v>0</v>
      </c>
      <c r="K591" s="102">
        <f t="shared" si="59"/>
        <v>0</v>
      </c>
      <c r="L591" s="103">
        <f t="shared" si="60"/>
        <v>0</v>
      </c>
      <c r="M591" s="75"/>
      <c r="N591" s="76"/>
      <c r="O591" s="76"/>
      <c r="P591" s="76"/>
      <c r="Q591" s="76"/>
      <c r="R591" s="76"/>
      <c r="S591" s="76"/>
      <c r="T591" s="76"/>
      <c r="U591" s="75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5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  <c r="IX591" s="76"/>
      <c r="IY591" s="76"/>
      <c r="IZ591" s="76"/>
      <c r="JA591" s="76"/>
      <c r="JB591" s="76"/>
      <c r="JC591" s="76"/>
      <c r="JD591" s="76"/>
      <c r="JE591" s="76"/>
      <c r="JF591" s="76"/>
      <c r="JG591" s="76"/>
      <c r="JH591" s="76"/>
      <c r="JI591" s="76"/>
      <c r="JJ591" s="76"/>
      <c r="JK591" s="76"/>
      <c r="JL591" s="76"/>
      <c r="JM591" s="76"/>
      <c r="JN591" s="76"/>
      <c r="JO591" s="76"/>
      <c r="JP591" s="76"/>
      <c r="JQ591" s="76"/>
      <c r="JR591" s="76"/>
      <c r="JS591" s="76"/>
      <c r="JT591" s="76"/>
      <c r="JU591" s="76"/>
      <c r="JV591" s="76"/>
      <c r="JW591" s="76"/>
      <c r="JX591" s="76"/>
      <c r="JY591" s="76"/>
      <c r="JZ591" s="76"/>
      <c r="KA591" s="76"/>
      <c r="KB591" s="76"/>
      <c r="KC591" s="76"/>
      <c r="KD591" s="76"/>
      <c r="KE591" s="76"/>
      <c r="KF591" s="76"/>
      <c r="KG591" s="76"/>
      <c r="KH591" s="76"/>
      <c r="KI591" s="76"/>
      <c r="KJ591" s="76"/>
      <c r="KK591" s="76"/>
      <c r="KL591" s="76"/>
      <c r="KM591" s="76"/>
      <c r="KN591" s="76"/>
      <c r="KO591" s="76"/>
      <c r="KP591" s="76"/>
      <c r="KQ591" s="76"/>
      <c r="KR591" s="76"/>
      <c r="KS591" s="76"/>
      <c r="KT591" s="76"/>
      <c r="KU591" s="76"/>
      <c r="KV591" s="76"/>
      <c r="KW591" s="76"/>
      <c r="KX591" s="76"/>
      <c r="KY591" s="76"/>
      <c r="KZ591" s="76"/>
      <c r="LA591" s="76"/>
      <c r="LB591" s="76"/>
      <c r="LC591" s="76"/>
      <c r="LD591" s="76"/>
      <c r="LE591" s="76"/>
      <c r="LF591" s="76"/>
      <c r="LG591" s="76"/>
      <c r="LH591" s="76"/>
      <c r="LI591" s="76"/>
      <c r="LJ591" s="76"/>
      <c r="LK591" s="76"/>
      <c r="LL591" s="76"/>
      <c r="LM591" s="76"/>
      <c r="LN591" s="76"/>
      <c r="LO591" s="76"/>
      <c r="LP591" s="76"/>
      <c r="LQ591" s="76"/>
      <c r="LR591" s="76"/>
      <c r="LS591" s="76"/>
      <c r="LT591" s="76"/>
      <c r="LU591" s="76"/>
      <c r="LV591" s="76"/>
      <c r="LW591" s="76"/>
      <c r="LX591" s="76"/>
      <c r="LY591" s="76"/>
      <c r="LZ591" s="76"/>
      <c r="MA591" s="76"/>
      <c r="MB591" s="76"/>
      <c r="MC591" s="76"/>
      <c r="MD591" s="76"/>
      <c r="ME591" s="76"/>
      <c r="MF591" s="76"/>
      <c r="MG591" s="76"/>
      <c r="MH591" s="76"/>
      <c r="MI591" s="76"/>
      <c r="MJ591" s="76"/>
      <c r="MK591" s="76"/>
      <c r="ML591" s="76"/>
      <c r="MM591" s="76"/>
      <c r="MN591" s="76"/>
      <c r="MO591" s="76"/>
      <c r="MP591" s="76"/>
      <c r="MQ591" s="76"/>
      <c r="MR591" s="76"/>
      <c r="MS591" s="76"/>
      <c r="MT591" s="76"/>
      <c r="MU591" s="76"/>
      <c r="MV591" s="76"/>
      <c r="MW591" s="76"/>
      <c r="MX591" s="76"/>
      <c r="MY591" s="76"/>
      <c r="MZ591" s="76"/>
      <c r="NA591" s="76"/>
      <c r="NB591" s="76"/>
      <c r="NC591" s="76"/>
      <c r="ND591" s="76"/>
      <c r="NE591" s="76"/>
      <c r="NF591" s="76"/>
      <c r="NG591" s="76"/>
      <c r="NH591" s="76"/>
      <c r="NI591" s="76"/>
      <c r="NJ591" s="76"/>
      <c r="NK591" s="76"/>
      <c r="NL591" s="76"/>
      <c r="NM591" s="76"/>
      <c r="NN591" s="76"/>
    </row>
    <row r="592" spans="1:378">
      <c r="A592" s="15">
        <v>584</v>
      </c>
      <c r="B592" s="121"/>
      <c r="C592" s="44"/>
      <c r="D592" s="43"/>
      <c r="E592" s="41"/>
      <c r="F592" s="41"/>
      <c r="G592" s="107"/>
      <c r="H592" s="42"/>
      <c r="I592" s="87">
        <f>COUNTIF(C$9:C592,C592)</f>
        <v>0</v>
      </c>
      <c r="J592" s="101">
        <f t="shared" si="58"/>
        <v>0</v>
      </c>
      <c r="K592" s="102">
        <f t="shared" si="59"/>
        <v>0</v>
      </c>
      <c r="L592" s="103">
        <f t="shared" si="60"/>
        <v>0</v>
      </c>
      <c r="M592" s="75"/>
      <c r="N592" s="76"/>
      <c r="O592" s="76"/>
      <c r="P592" s="76"/>
      <c r="Q592" s="76"/>
      <c r="R592" s="76"/>
      <c r="S592" s="76"/>
      <c r="T592" s="76"/>
      <c r="U592" s="75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5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  <c r="FC592" s="76"/>
      <c r="FD592" s="76"/>
      <c r="FE592" s="76"/>
      <c r="FF592" s="76"/>
      <c r="FG592" s="76"/>
      <c r="FH592" s="76"/>
      <c r="FI592" s="76"/>
      <c r="FJ592" s="76"/>
      <c r="FK592" s="76"/>
      <c r="FL592" s="76"/>
      <c r="FM592" s="76"/>
      <c r="FN592" s="76"/>
      <c r="FO592" s="76"/>
      <c r="FP592" s="76"/>
      <c r="FQ592" s="76"/>
      <c r="FR592" s="76"/>
      <c r="FS592" s="76"/>
      <c r="FT592" s="76"/>
      <c r="FU592" s="76"/>
      <c r="FV592" s="76"/>
      <c r="FW592" s="76"/>
      <c r="FX592" s="76"/>
      <c r="FY592" s="76"/>
      <c r="FZ592" s="76"/>
      <c r="GA592" s="76"/>
      <c r="GB592" s="76"/>
      <c r="GC592" s="76"/>
      <c r="GD592" s="76"/>
      <c r="GE592" s="76"/>
      <c r="GF592" s="76"/>
      <c r="GG592" s="76"/>
      <c r="GH592" s="76"/>
      <c r="GI592" s="76"/>
      <c r="GJ592" s="76"/>
      <c r="GK592" s="76"/>
      <c r="GL592" s="76"/>
      <c r="GM592" s="76"/>
      <c r="GN592" s="76"/>
      <c r="GO592" s="76"/>
      <c r="GP592" s="76"/>
      <c r="GQ592" s="76"/>
      <c r="GR592" s="76"/>
      <c r="GS592" s="76"/>
      <c r="GT592" s="76"/>
      <c r="GU592" s="76"/>
      <c r="GV592" s="76"/>
      <c r="GW592" s="76"/>
      <c r="GX592" s="76"/>
      <c r="GY592" s="76"/>
      <c r="GZ592" s="76"/>
      <c r="HA592" s="76"/>
      <c r="HB592" s="76"/>
      <c r="HC592" s="76"/>
      <c r="HD592" s="76"/>
      <c r="HE592" s="76"/>
      <c r="HF592" s="76"/>
      <c r="HG592" s="76"/>
      <c r="HH592" s="76"/>
      <c r="HI592" s="76"/>
      <c r="HJ592" s="76"/>
      <c r="HK592" s="76"/>
      <c r="HL592" s="76"/>
      <c r="HM592" s="76"/>
      <c r="HN592" s="76"/>
      <c r="HO592" s="76"/>
      <c r="HP592" s="76"/>
      <c r="HQ592" s="76"/>
      <c r="HR592" s="76"/>
      <c r="HS592" s="76"/>
      <c r="HT592" s="76"/>
      <c r="HU592" s="76"/>
      <c r="HV592" s="76"/>
      <c r="HW592" s="76"/>
      <c r="HX592" s="76"/>
      <c r="HY592" s="76"/>
      <c r="HZ592" s="76"/>
      <c r="IA592" s="76"/>
      <c r="IB592" s="76"/>
      <c r="IC592" s="76"/>
      <c r="ID592" s="76"/>
      <c r="IE592" s="76"/>
      <c r="IF592" s="76"/>
      <c r="IG592" s="76"/>
      <c r="IH592" s="76"/>
      <c r="II592" s="76"/>
      <c r="IJ592" s="76"/>
      <c r="IK592" s="76"/>
      <c r="IL592" s="76"/>
      <c r="IM592" s="76"/>
      <c r="IN592" s="76"/>
      <c r="IO592" s="76"/>
      <c r="IP592" s="76"/>
      <c r="IQ592" s="76"/>
      <c r="IR592" s="76"/>
      <c r="IS592" s="76"/>
      <c r="IT592" s="76"/>
      <c r="IU592" s="76"/>
      <c r="IV592" s="76"/>
      <c r="IW592" s="76"/>
      <c r="IX592" s="76"/>
      <c r="IY592" s="76"/>
      <c r="IZ592" s="76"/>
      <c r="JA592" s="76"/>
      <c r="JB592" s="76"/>
      <c r="JC592" s="76"/>
      <c r="JD592" s="76"/>
      <c r="JE592" s="76"/>
      <c r="JF592" s="76"/>
      <c r="JG592" s="76"/>
      <c r="JH592" s="76"/>
      <c r="JI592" s="76"/>
      <c r="JJ592" s="76"/>
      <c r="JK592" s="76"/>
      <c r="JL592" s="76"/>
      <c r="JM592" s="76"/>
      <c r="JN592" s="76"/>
      <c r="JO592" s="76"/>
      <c r="JP592" s="76"/>
      <c r="JQ592" s="76"/>
      <c r="JR592" s="76"/>
      <c r="JS592" s="76"/>
      <c r="JT592" s="76"/>
      <c r="JU592" s="76"/>
      <c r="JV592" s="76"/>
      <c r="JW592" s="76"/>
      <c r="JX592" s="76"/>
      <c r="JY592" s="76"/>
      <c r="JZ592" s="76"/>
      <c r="KA592" s="76"/>
      <c r="KB592" s="76"/>
      <c r="KC592" s="76"/>
      <c r="KD592" s="76"/>
      <c r="KE592" s="76"/>
      <c r="KF592" s="76"/>
      <c r="KG592" s="76"/>
      <c r="KH592" s="76"/>
      <c r="KI592" s="76"/>
      <c r="KJ592" s="76"/>
      <c r="KK592" s="76"/>
      <c r="KL592" s="76"/>
      <c r="KM592" s="76"/>
      <c r="KN592" s="76"/>
      <c r="KO592" s="76"/>
      <c r="KP592" s="76"/>
      <c r="KQ592" s="76"/>
      <c r="KR592" s="76"/>
      <c r="KS592" s="76"/>
      <c r="KT592" s="76"/>
      <c r="KU592" s="76"/>
      <c r="KV592" s="76"/>
      <c r="KW592" s="76"/>
      <c r="KX592" s="76"/>
      <c r="KY592" s="76"/>
      <c r="KZ592" s="76"/>
      <c r="LA592" s="76"/>
      <c r="LB592" s="76"/>
      <c r="LC592" s="76"/>
      <c r="LD592" s="76"/>
      <c r="LE592" s="76"/>
      <c r="LF592" s="76"/>
      <c r="LG592" s="76"/>
      <c r="LH592" s="76"/>
      <c r="LI592" s="76"/>
      <c r="LJ592" s="76"/>
      <c r="LK592" s="76"/>
      <c r="LL592" s="76"/>
      <c r="LM592" s="76"/>
      <c r="LN592" s="76"/>
      <c r="LO592" s="76"/>
      <c r="LP592" s="76"/>
      <c r="LQ592" s="76"/>
      <c r="LR592" s="76"/>
      <c r="LS592" s="76"/>
      <c r="LT592" s="76"/>
      <c r="LU592" s="76"/>
      <c r="LV592" s="76"/>
      <c r="LW592" s="76"/>
      <c r="LX592" s="76"/>
      <c r="LY592" s="76"/>
      <c r="LZ592" s="76"/>
      <c r="MA592" s="76"/>
      <c r="MB592" s="76"/>
      <c r="MC592" s="76"/>
      <c r="MD592" s="76"/>
      <c r="ME592" s="76"/>
      <c r="MF592" s="76"/>
      <c r="MG592" s="76"/>
      <c r="MH592" s="76"/>
      <c r="MI592" s="76"/>
      <c r="MJ592" s="76"/>
      <c r="MK592" s="76"/>
      <c r="ML592" s="76"/>
      <c r="MM592" s="76"/>
      <c r="MN592" s="76"/>
      <c r="MO592" s="76"/>
      <c r="MP592" s="76"/>
      <c r="MQ592" s="76"/>
      <c r="MR592" s="76"/>
      <c r="MS592" s="76"/>
      <c r="MT592" s="76"/>
      <c r="MU592" s="76"/>
      <c r="MV592" s="76"/>
      <c r="MW592" s="76"/>
      <c r="MX592" s="76"/>
      <c r="MY592" s="76"/>
      <c r="MZ592" s="76"/>
      <c r="NA592" s="76"/>
      <c r="NB592" s="76"/>
      <c r="NC592" s="76"/>
      <c r="ND592" s="76"/>
      <c r="NE592" s="76"/>
      <c r="NF592" s="76"/>
      <c r="NG592" s="76"/>
      <c r="NH592" s="76"/>
      <c r="NI592" s="76"/>
      <c r="NJ592" s="76"/>
      <c r="NK592" s="76"/>
      <c r="NL592" s="76"/>
      <c r="NM592" s="76"/>
      <c r="NN592" s="76"/>
    </row>
    <row r="593" spans="1:378">
      <c r="A593" s="15">
        <v>585</v>
      </c>
      <c r="B593" s="121"/>
      <c r="C593" s="44"/>
      <c r="D593" s="43"/>
      <c r="E593" s="41"/>
      <c r="F593" s="41"/>
      <c r="G593" s="107"/>
      <c r="H593" s="42"/>
      <c r="I593" s="87">
        <f>COUNTIF(C$9:C593,C593)</f>
        <v>0</v>
      </c>
      <c r="J593" s="101">
        <f t="shared" si="58"/>
        <v>0</v>
      </c>
      <c r="K593" s="102">
        <f>COUNTIF($M593:$NN593,"学年*")</f>
        <v>0</v>
      </c>
      <c r="L593" s="103">
        <f t="shared" si="60"/>
        <v>0</v>
      </c>
      <c r="M593" s="75"/>
      <c r="N593" s="76"/>
      <c r="O593" s="76"/>
      <c r="P593" s="76"/>
      <c r="Q593" s="76"/>
      <c r="R593" s="76"/>
      <c r="S593" s="76"/>
      <c r="T593" s="76"/>
      <c r="U593" s="75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5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  <c r="IX593" s="76"/>
      <c r="IY593" s="76"/>
      <c r="IZ593" s="76"/>
      <c r="JA593" s="76"/>
      <c r="JB593" s="76"/>
      <c r="JC593" s="76"/>
      <c r="JD593" s="76"/>
      <c r="JE593" s="76"/>
      <c r="JF593" s="76"/>
      <c r="JG593" s="76"/>
      <c r="JH593" s="76"/>
      <c r="JI593" s="76"/>
      <c r="JJ593" s="76"/>
      <c r="JK593" s="76"/>
      <c r="JL593" s="76"/>
      <c r="JM593" s="76"/>
      <c r="JN593" s="76"/>
      <c r="JO593" s="76"/>
      <c r="JP593" s="76"/>
      <c r="JQ593" s="76"/>
      <c r="JR593" s="76"/>
      <c r="JS593" s="76"/>
      <c r="JT593" s="76"/>
      <c r="JU593" s="76"/>
      <c r="JV593" s="76"/>
      <c r="JW593" s="76"/>
      <c r="JX593" s="76"/>
      <c r="JY593" s="76"/>
      <c r="JZ593" s="76"/>
      <c r="KA593" s="76"/>
      <c r="KB593" s="76"/>
      <c r="KC593" s="76"/>
      <c r="KD593" s="76"/>
      <c r="KE593" s="76"/>
      <c r="KF593" s="76"/>
      <c r="KG593" s="76"/>
      <c r="KH593" s="76"/>
      <c r="KI593" s="76"/>
      <c r="KJ593" s="76"/>
      <c r="KK593" s="76"/>
      <c r="KL593" s="76"/>
      <c r="KM593" s="76"/>
      <c r="KN593" s="76"/>
      <c r="KO593" s="76"/>
      <c r="KP593" s="76"/>
      <c r="KQ593" s="76"/>
      <c r="KR593" s="76"/>
      <c r="KS593" s="76"/>
      <c r="KT593" s="76"/>
      <c r="KU593" s="76"/>
      <c r="KV593" s="76"/>
      <c r="KW593" s="76"/>
      <c r="KX593" s="76"/>
      <c r="KY593" s="76"/>
      <c r="KZ593" s="76"/>
      <c r="LA593" s="76"/>
      <c r="LB593" s="76"/>
      <c r="LC593" s="76"/>
      <c r="LD593" s="76"/>
      <c r="LE593" s="76"/>
      <c r="LF593" s="76"/>
      <c r="LG593" s="76"/>
      <c r="LH593" s="76"/>
      <c r="LI593" s="76"/>
      <c r="LJ593" s="76"/>
      <c r="LK593" s="76"/>
      <c r="LL593" s="76"/>
      <c r="LM593" s="76"/>
      <c r="LN593" s="76"/>
      <c r="LO593" s="76"/>
      <c r="LP593" s="76"/>
      <c r="LQ593" s="76"/>
      <c r="LR593" s="76"/>
      <c r="LS593" s="76"/>
      <c r="LT593" s="76"/>
      <c r="LU593" s="76"/>
      <c r="LV593" s="76"/>
      <c r="LW593" s="76"/>
      <c r="LX593" s="76"/>
      <c r="LY593" s="76"/>
      <c r="LZ593" s="76"/>
      <c r="MA593" s="76"/>
      <c r="MB593" s="76"/>
      <c r="MC593" s="76"/>
      <c r="MD593" s="76"/>
      <c r="ME593" s="76"/>
      <c r="MF593" s="76"/>
      <c r="MG593" s="76"/>
      <c r="MH593" s="76"/>
      <c r="MI593" s="76"/>
      <c r="MJ593" s="76"/>
      <c r="MK593" s="76"/>
      <c r="ML593" s="76"/>
      <c r="MM593" s="76"/>
      <c r="MN593" s="76"/>
      <c r="MO593" s="76"/>
      <c r="MP593" s="76"/>
      <c r="MQ593" s="76"/>
      <c r="MR593" s="76"/>
      <c r="MS593" s="76"/>
      <c r="MT593" s="76"/>
      <c r="MU593" s="76"/>
      <c r="MV593" s="76"/>
      <c r="MW593" s="76"/>
      <c r="MX593" s="76"/>
      <c r="MY593" s="76"/>
      <c r="MZ593" s="76"/>
      <c r="NA593" s="76"/>
      <c r="NB593" s="76"/>
      <c r="NC593" s="76"/>
      <c r="ND593" s="76"/>
      <c r="NE593" s="76"/>
      <c r="NF593" s="76"/>
      <c r="NG593" s="76"/>
      <c r="NH593" s="76"/>
      <c r="NI593" s="76"/>
      <c r="NJ593" s="76"/>
      <c r="NK593" s="76"/>
      <c r="NL593" s="76"/>
      <c r="NM593" s="76"/>
      <c r="NN593" s="76"/>
    </row>
    <row r="594" spans="1:378">
      <c r="A594" s="15">
        <v>586</v>
      </c>
      <c r="B594" s="121"/>
      <c r="C594" s="44"/>
      <c r="D594" s="43"/>
      <c r="E594" s="41"/>
      <c r="F594" s="41"/>
      <c r="G594" s="107"/>
      <c r="H594" s="42"/>
      <c r="I594" s="87">
        <f>COUNTIF(C$9:C594,C594)</f>
        <v>0</v>
      </c>
      <c r="J594" s="101">
        <f t="shared" si="58"/>
        <v>0</v>
      </c>
      <c r="K594" s="102">
        <f t="shared" si="59"/>
        <v>0</v>
      </c>
      <c r="L594" s="103">
        <f t="shared" si="60"/>
        <v>0</v>
      </c>
      <c r="M594" s="75"/>
      <c r="N594" s="76"/>
      <c r="O594" s="76"/>
      <c r="P594" s="76"/>
      <c r="Q594" s="76"/>
      <c r="R594" s="76"/>
      <c r="S594" s="76"/>
      <c r="T594" s="76"/>
      <c r="U594" s="75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5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  <c r="FC594" s="76"/>
      <c r="FD594" s="76"/>
      <c r="FE594" s="76"/>
      <c r="FF594" s="76"/>
      <c r="FG594" s="76"/>
      <c r="FH594" s="76"/>
      <c r="FI594" s="76"/>
      <c r="FJ594" s="76"/>
      <c r="FK594" s="76"/>
      <c r="FL594" s="76"/>
      <c r="FM594" s="76"/>
      <c r="FN594" s="76"/>
      <c r="FO594" s="76"/>
      <c r="FP594" s="76"/>
      <c r="FQ594" s="76"/>
      <c r="FR594" s="76"/>
      <c r="FS594" s="76"/>
      <c r="FT594" s="76"/>
      <c r="FU594" s="76"/>
      <c r="FV594" s="76"/>
      <c r="FW594" s="76"/>
      <c r="FX594" s="76"/>
      <c r="FY594" s="76"/>
      <c r="FZ594" s="76"/>
      <c r="GA594" s="76"/>
      <c r="GB594" s="76"/>
      <c r="GC594" s="76"/>
      <c r="GD594" s="76"/>
      <c r="GE594" s="76"/>
      <c r="GF594" s="76"/>
      <c r="GG594" s="76"/>
      <c r="GH594" s="76"/>
      <c r="GI594" s="76"/>
      <c r="GJ594" s="76"/>
      <c r="GK594" s="76"/>
      <c r="GL594" s="76"/>
      <c r="GM594" s="76"/>
      <c r="GN594" s="76"/>
      <c r="GO594" s="76"/>
      <c r="GP594" s="76"/>
      <c r="GQ594" s="76"/>
      <c r="GR594" s="76"/>
      <c r="GS594" s="76"/>
      <c r="GT594" s="76"/>
      <c r="GU594" s="76"/>
      <c r="GV594" s="76"/>
      <c r="GW594" s="76"/>
      <c r="GX594" s="76"/>
      <c r="GY594" s="76"/>
      <c r="GZ594" s="76"/>
      <c r="HA594" s="76"/>
      <c r="HB594" s="76"/>
      <c r="HC594" s="76"/>
      <c r="HD594" s="76"/>
      <c r="HE594" s="76"/>
      <c r="HF594" s="76"/>
      <c r="HG594" s="76"/>
      <c r="HH594" s="76"/>
      <c r="HI594" s="76"/>
      <c r="HJ594" s="76"/>
      <c r="HK594" s="76"/>
      <c r="HL594" s="76"/>
      <c r="HM594" s="76"/>
      <c r="HN594" s="76"/>
      <c r="HO594" s="76"/>
      <c r="HP594" s="76"/>
      <c r="HQ594" s="76"/>
      <c r="HR594" s="76"/>
      <c r="HS594" s="76"/>
      <c r="HT594" s="76"/>
      <c r="HU594" s="76"/>
      <c r="HV594" s="76"/>
      <c r="HW594" s="76"/>
      <c r="HX594" s="76"/>
      <c r="HY594" s="76"/>
      <c r="HZ594" s="76"/>
      <c r="IA594" s="76"/>
      <c r="IB594" s="76"/>
      <c r="IC594" s="76"/>
      <c r="ID594" s="76"/>
      <c r="IE594" s="76"/>
      <c r="IF594" s="76"/>
      <c r="IG594" s="76"/>
      <c r="IH594" s="76"/>
      <c r="II594" s="76"/>
      <c r="IJ594" s="76"/>
      <c r="IK594" s="76"/>
      <c r="IL594" s="76"/>
      <c r="IM594" s="76"/>
      <c r="IN594" s="76"/>
      <c r="IO594" s="76"/>
      <c r="IP594" s="76"/>
      <c r="IQ594" s="76"/>
      <c r="IR594" s="76"/>
      <c r="IS594" s="76"/>
      <c r="IT594" s="76"/>
      <c r="IU594" s="76"/>
      <c r="IV594" s="76"/>
      <c r="IW594" s="76"/>
      <c r="IX594" s="76"/>
      <c r="IY594" s="76"/>
      <c r="IZ594" s="76"/>
      <c r="JA594" s="76"/>
      <c r="JB594" s="76"/>
      <c r="JC594" s="76"/>
      <c r="JD594" s="76"/>
      <c r="JE594" s="76"/>
      <c r="JF594" s="76"/>
      <c r="JG594" s="76"/>
      <c r="JH594" s="76"/>
      <c r="JI594" s="76"/>
      <c r="JJ594" s="76"/>
      <c r="JK594" s="76"/>
      <c r="JL594" s="76"/>
      <c r="JM594" s="76"/>
      <c r="JN594" s="76"/>
      <c r="JO594" s="76"/>
      <c r="JP594" s="76"/>
      <c r="JQ594" s="76"/>
      <c r="JR594" s="76"/>
      <c r="JS594" s="76"/>
      <c r="JT594" s="76"/>
      <c r="JU594" s="76"/>
      <c r="JV594" s="76"/>
      <c r="JW594" s="76"/>
      <c r="JX594" s="76"/>
      <c r="JY594" s="76"/>
      <c r="JZ594" s="76"/>
      <c r="KA594" s="76"/>
      <c r="KB594" s="76"/>
      <c r="KC594" s="76"/>
      <c r="KD594" s="76"/>
      <c r="KE594" s="76"/>
      <c r="KF594" s="76"/>
      <c r="KG594" s="76"/>
      <c r="KH594" s="76"/>
      <c r="KI594" s="76"/>
      <c r="KJ594" s="76"/>
      <c r="KK594" s="76"/>
      <c r="KL594" s="76"/>
      <c r="KM594" s="76"/>
      <c r="KN594" s="76"/>
      <c r="KO594" s="76"/>
      <c r="KP594" s="76"/>
      <c r="KQ594" s="76"/>
      <c r="KR594" s="76"/>
      <c r="KS594" s="76"/>
      <c r="KT594" s="76"/>
      <c r="KU594" s="76"/>
      <c r="KV594" s="76"/>
      <c r="KW594" s="76"/>
      <c r="KX594" s="76"/>
      <c r="KY594" s="76"/>
      <c r="KZ594" s="76"/>
      <c r="LA594" s="76"/>
      <c r="LB594" s="76"/>
      <c r="LC594" s="76"/>
      <c r="LD594" s="76"/>
      <c r="LE594" s="76"/>
      <c r="LF594" s="76"/>
      <c r="LG594" s="76"/>
      <c r="LH594" s="76"/>
      <c r="LI594" s="76"/>
      <c r="LJ594" s="76"/>
      <c r="LK594" s="76"/>
      <c r="LL594" s="76"/>
      <c r="LM594" s="76"/>
      <c r="LN594" s="76"/>
      <c r="LO594" s="76"/>
      <c r="LP594" s="76"/>
      <c r="LQ594" s="76"/>
      <c r="LR594" s="76"/>
      <c r="LS594" s="76"/>
      <c r="LT594" s="76"/>
      <c r="LU594" s="76"/>
      <c r="LV594" s="76"/>
      <c r="LW594" s="76"/>
      <c r="LX594" s="76"/>
      <c r="LY594" s="76"/>
      <c r="LZ594" s="76"/>
      <c r="MA594" s="76"/>
      <c r="MB594" s="76"/>
      <c r="MC594" s="76"/>
      <c r="MD594" s="76"/>
      <c r="ME594" s="76"/>
      <c r="MF594" s="76"/>
      <c r="MG594" s="76"/>
      <c r="MH594" s="76"/>
      <c r="MI594" s="76"/>
      <c r="MJ594" s="76"/>
      <c r="MK594" s="76"/>
      <c r="ML594" s="76"/>
      <c r="MM594" s="76"/>
      <c r="MN594" s="76"/>
      <c r="MO594" s="76"/>
      <c r="MP594" s="76"/>
      <c r="MQ594" s="76"/>
      <c r="MR594" s="76"/>
      <c r="MS594" s="76"/>
      <c r="MT594" s="76"/>
      <c r="MU594" s="76"/>
      <c r="MV594" s="76"/>
      <c r="MW594" s="76"/>
      <c r="MX594" s="76"/>
      <c r="MY594" s="76"/>
      <c r="MZ594" s="76"/>
      <c r="NA594" s="76"/>
      <c r="NB594" s="76"/>
      <c r="NC594" s="76"/>
      <c r="ND594" s="76"/>
      <c r="NE594" s="76"/>
      <c r="NF594" s="76"/>
      <c r="NG594" s="76"/>
      <c r="NH594" s="76"/>
      <c r="NI594" s="76"/>
      <c r="NJ594" s="76"/>
      <c r="NK594" s="76"/>
      <c r="NL594" s="76"/>
      <c r="NM594" s="76"/>
      <c r="NN594" s="76"/>
    </row>
    <row r="595" spans="1:378">
      <c r="A595" s="15">
        <v>587</v>
      </c>
      <c r="B595" s="121"/>
      <c r="C595" s="44"/>
      <c r="D595" s="43"/>
      <c r="E595" s="41"/>
      <c r="F595" s="41"/>
      <c r="G595" s="107"/>
      <c r="H595" s="42"/>
      <c r="I595" s="87">
        <f>COUNTIF(C$9:C595,C595)</f>
        <v>0</v>
      </c>
      <c r="J595" s="101">
        <f t="shared" si="58"/>
        <v>0</v>
      </c>
      <c r="K595" s="102">
        <f t="shared" si="59"/>
        <v>0</v>
      </c>
      <c r="L595" s="103">
        <f t="shared" si="60"/>
        <v>0</v>
      </c>
      <c r="M595" s="75"/>
      <c r="N595" s="76"/>
      <c r="O595" s="76"/>
      <c r="P595" s="76"/>
      <c r="Q595" s="76"/>
      <c r="R595" s="76"/>
      <c r="S595" s="76"/>
      <c r="T595" s="76"/>
      <c r="U595" s="75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5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  <c r="IX595" s="76"/>
      <c r="IY595" s="76"/>
      <c r="IZ595" s="76"/>
      <c r="JA595" s="76"/>
      <c r="JB595" s="76"/>
      <c r="JC595" s="76"/>
      <c r="JD595" s="76"/>
      <c r="JE595" s="76"/>
      <c r="JF595" s="76"/>
      <c r="JG595" s="76"/>
      <c r="JH595" s="76"/>
      <c r="JI595" s="76"/>
      <c r="JJ595" s="76"/>
      <c r="JK595" s="76"/>
      <c r="JL595" s="76"/>
      <c r="JM595" s="76"/>
      <c r="JN595" s="76"/>
      <c r="JO595" s="76"/>
      <c r="JP595" s="76"/>
      <c r="JQ595" s="76"/>
      <c r="JR595" s="76"/>
      <c r="JS595" s="76"/>
      <c r="JT595" s="76"/>
      <c r="JU595" s="76"/>
      <c r="JV595" s="76"/>
      <c r="JW595" s="76"/>
      <c r="JX595" s="76"/>
      <c r="JY595" s="76"/>
      <c r="JZ595" s="76"/>
      <c r="KA595" s="76"/>
      <c r="KB595" s="76"/>
      <c r="KC595" s="76"/>
      <c r="KD595" s="76"/>
      <c r="KE595" s="76"/>
      <c r="KF595" s="76"/>
      <c r="KG595" s="76"/>
      <c r="KH595" s="76"/>
      <c r="KI595" s="76"/>
      <c r="KJ595" s="76"/>
      <c r="KK595" s="76"/>
      <c r="KL595" s="76"/>
      <c r="KM595" s="76"/>
      <c r="KN595" s="76"/>
      <c r="KO595" s="76"/>
      <c r="KP595" s="76"/>
      <c r="KQ595" s="76"/>
      <c r="KR595" s="76"/>
      <c r="KS595" s="76"/>
      <c r="KT595" s="76"/>
      <c r="KU595" s="76"/>
      <c r="KV595" s="76"/>
      <c r="KW595" s="76"/>
      <c r="KX595" s="76"/>
      <c r="KY595" s="76"/>
      <c r="KZ595" s="76"/>
      <c r="LA595" s="76"/>
      <c r="LB595" s="76"/>
      <c r="LC595" s="76"/>
      <c r="LD595" s="76"/>
      <c r="LE595" s="76"/>
      <c r="LF595" s="76"/>
      <c r="LG595" s="76"/>
      <c r="LH595" s="76"/>
      <c r="LI595" s="76"/>
      <c r="LJ595" s="76"/>
      <c r="LK595" s="76"/>
      <c r="LL595" s="76"/>
      <c r="LM595" s="76"/>
      <c r="LN595" s="76"/>
      <c r="LO595" s="76"/>
      <c r="LP595" s="76"/>
      <c r="LQ595" s="76"/>
      <c r="LR595" s="76"/>
      <c r="LS595" s="76"/>
      <c r="LT595" s="76"/>
      <c r="LU595" s="76"/>
      <c r="LV595" s="76"/>
      <c r="LW595" s="76"/>
      <c r="LX595" s="76"/>
      <c r="LY595" s="76"/>
      <c r="LZ595" s="76"/>
      <c r="MA595" s="76"/>
      <c r="MB595" s="76"/>
      <c r="MC595" s="76"/>
      <c r="MD595" s="76"/>
      <c r="ME595" s="76"/>
      <c r="MF595" s="76"/>
      <c r="MG595" s="76"/>
      <c r="MH595" s="76"/>
      <c r="MI595" s="76"/>
      <c r="MJ595" s="76"/>
      <c r="MK595" s="76"/>
      <c r="ML595" s="76"/>
      <c r="MM595" s="76"/>
      <c r="MN595" s="76"/>
      <c r="MO595" s="76"/>
      <c r="MP595" s="76"/>
      <c r="MQ595" s="76"/>
      <c r="MR595" s="76"/>
      <c r="MS595" s="76"/>
      <c r="MT595" s="76"/>
      <c r="MU595" s="76"/>
      <c r="MV595" s="76"/>
      <c r="MW595" s="76"/>
      <c r="MX595" s="76"/>
      <c r="MY595" s="76"/>
      <c r="MZ595" s="76"/>
      <c r="NA595" s="76"/>
      <c r="NB595" s="76"/>
      <c r="NC595" s="76"/>
      <c r="ND595" s="76"/>
      <c r="NE595" s="76"/>
      <c r="NF595" s="76"/>
      <c r="NG595" s="76"/>
      <c r="NH595" s="76"/>
      <c r="NI595" s="76"/>
      <c r="NJ595" s="76"/>
      <c r="NK595" s="76"/>
      <c r="NL595" s="76"/>
      <c r="NM595" s="76"/>
      <c r="NN595" s="76"/>
    </row>
    <row r="596" spans="1:378">
      <c r="A596" s="15">
        <v>588</v>
      </c>
      <c r="B596" s="121"/>
      <c r="C596" s="44"/>
      <c r="D596" s="43"/>
      <c r="E596" s="41"/>
      <c r="F596" s="41"/>
      <c r="G596" s="107"/>
      <c r="H596" s="42"/>
      <c r="I596" s="87">
        <f>COUNTIF(C$9:C596,C596)</f>
        <v>0</v>
      </c>
      <c r="J596" s="101">
        <f t="shared" si="58"/>
        <v>0</v>
      </c>
      <c r="K596" s="102">
        <f t="shared" si="59"/>
        <v>0</v>
      </c>
      <c r="L596" s="103">
        <f t="shared" si="60"/>
        <v>0</v>
      </c>
      <c r="M596" s="75"/>
      <c r="N596" s="76"/>
      <c r="O596" s="76"/>
      <c r="P596" s="76"/>
      <c r="Q596" s="76"/>
      <c r="R596" s="76"/>
      <c r="S596" s="76"/>
      <c r="T596" s="76"/>
      <c r="U596" s="75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5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  <c r="IX596" s="76"/>
      <c r="IY596" s="76"/>
      <c r="IZ596" s="76"/>
      <c r="JA596" s="76"/>
      <c r="JB596" s="76"/>
      <c r="JC596" s="76"/>
      <c r="JD596" s="76"/>
      <c r="JE596" s="76"/>
      <c r="JF596" s="76"/>
      <c r="JG596" s="76"/>
      <c r="JH596" s="76"/>
      <c r="JI596" s="76"/>
      <c r="JJ596" s="76"/>
      <c r="JK596" s="76"/>
      <c r="JL596" s="76"/>
      <c r="JM596" s="76"/>
      <c r="JN596" s="76"/>
      <c r="JO596" s="76"/>
      <c r="JP596" s="76"/>
      <c r="JQ596" s="76"/>
      <c r="JR596" s="76"/>
      <c r="JS596" s="76"/>
      <c r="JT596" s="76"/>
      <c r="JU596" s="76"/>
      <c r="JV596" s="76"/>
      <c r="JW596" s="76"/>
      <c r="JX596" s="76"/>
      <c r="JY596" s="76"/>
      <c r="JZ596" s="76"/>
      <c r="KA596" s="76"/>
      <c r="KB596" s="76"/>
      <c r="KC596" s="76"/>
      <c r="KD596" s="76"/>
      <c r="KE596" s="76"/>
      <c r="KF596" s="76"/>
      <c r="KG596" s="76"/>
      <c r="KH596" s="76"/>
      <c r="KI596" s="76"/>
      <c r="KJ596" s="76"/>
      <c r="KK596" s="76"/>
      <c r="KL596" s="76"/>
      <c r="KM596" s="76"/>
      <c r="KN596" s="76"/>
      <c r="KO596" s="76"/>
      <c r="KP596" s="76"/>
      <c r="KQ596" s="76"/>
      <c r="KR596" s="76"/>
      <c r="KS596" s="76"/>
      <c r="KT596" s="76"/>
      <c r="KU596" s="76"/>
      <c r="KV596" s="76"/>
      <c r="KW596" s="76"/>
      <c r="KX596" s="76"/>
      <c r="KY596" s="76"/>
      <c r="KZ596" s="76"/>
      <c r="LA596" s="76"/>
      <c r="LB596" s="76"/>
      <c r="LC596" s="76"/>
      <c r="LD596" s="76"/>
      <c r="LE596" s="76"/>
      <c r="LF596" s="76"/>
      <c r="LG596" s="76"/>
      <c r="LH596" s="76"/>
      <c r="LI596" s="76"/>
      <c r="LJ596" s="76"/>
      <c r="LK596" s="76"/>
      <c r="LL596" s="76"/>
      <c r="LM596" s="76"/>
      <c r="LN596" s="76"/>
      <c r="LO596" s="76"/>
      <c r="LP596" s="76"/>
      <c r="LQ596" s="76"/>
      <c r="LR596" s="76"/>
      <c r="LS596" s="76"/>
      <c r="LT596" s="76"/>
      <c r="LU596" s="76"/>
      <c r="LV596" s="76"/>
      <c r="LW596" s="76"/>
      <c r="LX596" s="76"/>
      <c r="LY596" s="76"/>
      <c r="LZ596" s="76"/>
      <c r="MA596" s="76"/>
      <c r="MB596" s="76"/>
      <c r="MC596" s="76"/>
      <c r="MD596" s="76"/>
      <c r="ME596" s="76"/>
      <c r="MF596" s="76"/>
      <c r="MG596" s="76"/>
      <c r="MH596" s="76"/>
      <c r="MI596" s="76"/>
      <c r="MJ596" s="76"/>
      <c r="MK596" s="76"/>
      <c r="ML596" s="76"/>
      <c r="MM596" s="76"/>
      <c r="MN596" s="76"/>
      <c r="MO596" s="76"/>
      <c r="MP596" s="76"/>
      <c r="MQ596" s="76"/>
      <c r="MR596" s="76"/>
      <c r="MS596" s="76"/>
      <c r="MT596" s="76"/>
      <c r="MU596" s="76"/>
      <c r="MV596" s="76"/>
      <c r="MW596" s="76"/>
      <c r="MX596" s="76"/>
      <c r="MY596" s="76"/>
      <c r="MZ596" s="76"/>
      <c r="NA596" s="76"/>
      <c r="NB596" s="76"/>
      <c r="NC596" s="76"/>
      <c r="ND596" s="76"/>
      <c r="NE596" s="76"/>
      <c r="NF596" s="76"/>
      <c r="NG596" s="76"/>
      <c r="NH596" s="76"/>
      <c r="NI596" s="76"/>
      <c r="NJ596" s="76"/>
      <c r="NK596" s="76"/>
      <c r="NL596" s="76"/>
      <c r="NM596" s="76"/>
      <c r="NN596" s="76"/>
    </row>
    <row r="597" spans="1:378">
      <c r="A597" s="15">
        <v>589</v>
      </c>
      <c r="B597" s="121"/>
      <c r="C597" s="44"/>
      <c r="D597" s="43"/>
      <c r="E597" s="41"/>
      <c r="F597" s="41"/>
      <c r="G597" s="107"/>
      <c r="H597" s="42"/>
      <c r="I597" s="87">
        <f>COUNTIF(C$9:C597,C597)</f>
        <v>0</v>
      </c>
      <c r="J597" s="101">
        <f>COUNTIF($M597:$NN597,"施設*")</f>
        <v>0</v>
      </c>
      <c r="K597" s="102">
        <f>COUNTIF($M597:$NN597,"学年*")</f>
        <v>0</v>
      </c>
      <c r="L597" s="103">
        <f>COUNTIF($M597:$NN597,"*学級*")</f>
        <v>0</v>
      </c>
      <c r="M597" s="75"/>
      <c r="N597" s="76"/>
      <c r="O597" s="76"/>
      <c r="P597" s="76"/>
      <c r="Q597" s="76"/>
      <c r="R597" s="76"/>
      <c r="S597" s="76"/>
      <c r="T597" s="76"/>
      <c r="U597" s="75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5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  <c r="IX597" s="76"/>
      <c r="IY597" s="76"/>
      <c r="IZ597" s="76"/>
      <c r="JA597" s="76"/>
      <c r="JB597" s="76"/>
      <c r="JC597" s="76"/>
      <c r="JD597" s="76"/>
      <c r="JE597" s="76"/>
      <c r="JF597" s="76"/>
      <c r="JG597" s="76"/>
      <c r="JH597" s="76"/>
      <c r="JI597" s="76"/>
      <c r="JJ597" s="76"/>
      <c r="JK597" s="76"/>
      <c r="JL597" s="76"/>
      <c r="JM597" s="76"/>
      <c r="JN597" s="76"/>
      <c r="JO597" s="76"/>
      <c r="JP597" s="76"/>
      <c r="JQ597" s="76"/>
      <c r="JR597" s="76"/>
      <c r="JS597" s="76"/>
      <c r="JT597" s="76"/>
      <c r="JU597" s="76"/>
      <c r="JV597" s="76"/>
      <c r="JW597" s="76"/>
      <c r="JX597" s="76"/>
      <c r="JY597" s="76"/>
      <c r="JZ597" s="76"/>
      <c r="KA597" s="76"/>
      <c r="KB597" s="76"/>
      <c r="KC597" s="76"/>
      <c r="KD597" s="76"/>
      <c r="KE597" s="76"/>
      <c r="KF597" s="76"/>
      <c r="KG597" s="76"/>
      <c r="KH597" s="76"/>
      <c r="KI597" s="76"/>
      <c r="KJ597" s="76"/>
      <c r="KK597" s="76"/>
      <c r="KL597" s="76"/>
      <c r="KM597" s="76"/>
      <c r="KN597" s="76"/>
      <c r="KO597" s="76"/>
      <c r="KP597" s="76"/>
      <c r="KQ597" s="76"/>
      <c r="KR597" s="76"/>
      <c r="KS597" s="76"/>
      <c r="KT597" s="76"/>
      <c r="KU597" s="76"/>
      <c r="KV597" s="76"/>
      <c r="KW597" s="76"/>
      <c r="KX597" s="76"/>
      <c r="KY597" s="76"/>
      <c r="KZ597" s="76"/>
      <c r="LA597" s="76"/>
      <c r="LB597" s="76"/>
      <c r="LC597" s="76"/>
      <c r="LD597" s="76"/>
      <c r="LE597" s="76"/>
      <c r="LF597" s="76"/>
      <c r="LG597" s="76"/>
      <c r="LH597" s="76"/>
      <c r="LI597" s="76"/>
      <c r="LJ597" s="76"/>
      <c r="LK597" s="76"/>
      <c r="LL597" s="76"/>
      <c r="LM597" s="76"/>
      <c r="LN597" s="76"/>
      <c r="LO597" s="76"/>
      <c r="LP597" s="76"/>
      <c r="LQ597" s="76"/>
      <c r="LR597" s="76"/>
      <c r="LS597" s="76"/>
      <c r="LT597" s="76"/>
      <c r="LU597" s="76"/>
      <c r="LV597" s="76"/>
      <c r="LW597" s="76"/>
      <c r="LX597" s="76"/>
      <c r="LY597" s="76"/>
      <c r="LZ597" s="76"/>
      <c r="MA597" s="76"/>
      <c r="MB597" s="76"/>
      <c r="MC597" s="76"/>
      <c r="MD597" s="76"/>
      <c r="ME597" s="76"/>
      <c r="MF597" s="76"/>
      <c r="MG597" s="76"/>
      <c r="MH597" s="76"/>
      <c r="MI597" s="76"/>
      <c r="MJ597" s="76"/>
      <c r="MK597" s="76"/>
      <c r="ML597" s="76"/>
      <c r="MM597" s="76"/>
      <c r="MN597" s="76"/>
      <c r="MO597" s="76"/>
      <c r="MP597" s="76"/>
      <c r="MQ597" s="76"/>
      <c r="MR597" s="76"/>
      <c r="MS597" s="76"/>
      <c r="MT597" s="76"/>
      <c r="MU597" s="76"/>
      <c r="MV597" s="76"/>
      <c r="MW597" s="76"/>
      <c r="MX597" s="76"/>
      <c r="MY597" s="76"/>
      <c r="MZ597" s="76"/>
      <c r="NA597" s="76"/>
      <c r="NB597" s="76"/>
      <c r="NC597" s="76"/>
      <c r="ND597" s="76"/>
      <c r="NE597" s="76"/>
      <c r="NF597" s="76"/>
      <c r="NG597" s="76"/>
      <c r="NH597" s="76"/>
      <c r="NI597" s="76"/>
      <c r="NJ597" s="76"/>
      <c r="NK597" s="76"/>
      <c r="NL597" s="76"/>
      <c r="NM597" s="76"/>
      <c r="NN597" s="76"/>
    </row>
    <row r="598" spans="1:378">
      <c r="A598" s="15">
        <v>590</v>
      </c>
      <c r="B598" s="121"/>
      <c r="C598" s="44"/>
      <c r="D598" s="43"/>
      <c r="E598" s="41"/>
      <c r="F598" s="41"/>
      <c r="G598" s="107"/>
      <c r="H598" s="42"/>
      <c r="I598" s="87">
        <f>COUNTIF(C$9:C598,C598)</f>
        <v>0</v>
      </c>
      <c r="J598" s="101">
        <f t="shared" si="58"/>
        <v>0</v>
      </c>
      <c r="K598" s="102">
        <f t="shared" si="59"/>
        <v>0</v>
      </c>
      <c r="L598" s="103">
        <f t="shared" si="60"/>
        <v>0</v>
      </c>
      <c r="M598" s="75"/>
      <c r="N598" s="76"/>
      <c r="O598" s="76"/>
      <c r="P598" s="76"/>
      <c r="Q598" s="76"/>
      <c r="R598" s="76"/>
      <c r="S598" s="76"/>
      <c r="T598" s="76"/>
      <c r="U598" s="75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5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  <c r="IX598" s="76"/>
      <c r="IY598" s="76"/>
      <c r="IZ598" s="76"/>
      <c r="JA598" s="76"/>
      <c r="JB598" s="76"/>
      <c r="JC598" s="76"/>
      <c r="JD598" s="76"/>
      <c r="JE598" s="76"/>
      <c r="JF598" s="76"/>
      <c r="JG598" s="76"/>
      <c r="JH598" s="76"/>
      <c r="JI598" s="76"/>
      <c r="JJ598" s="76"/>
      <c r="JK598" s="76"/>
      <c r="JL598" s="76"/>
      <c r="JM598" s="76"/>
      <c r="JN598" s="76"/>
      <c r="JO598" s="76"/>
      <c r="JP598" s="76"/>
      <c r="JQ598" s="76"/>
      <c r="JR598" s="76"/>
      <c r="JS598" s="76"/>
      <c r="JT598" s="76"/>
      <c r="JU598" s="76"/>
      <c r="JV598" s="76"/>
      <c r="JW598" s="76"/>
      <c r="JX598" s="76"/>
      <c r="JY598" s="76"/>
      <c r="JZ598" s="76"/>
      <c r="KA598" s="76"/>
      <c r="KB598" s="76"/>
      <c r="KC598" s="76"/>
      <c r="KD598" s="76"/>
      <c r="KE598" s="76"/>
      <c r="KF598" s="76"/>
      <c r="KG598" s="76"/>
      <c r="KH598" s="76"/>
      <c r="KI598" s="76"/>
      <c r="KJ598" s="76"/>
      <c r="KK598" s="76"/>
      <c r="KL598" s="76"/>
      <c r="KM598" s="76"/>
      <c r="KN598" s="76"/>
      <c r="KO598" s="76"/>
      <c r="KP598" s="76"/>
      <c r="KQ598" s="76"/>
      <c r="KR598" s="76"/>
      <c r="KS598" s="76"/>
      <c r="KT598" s="76"/>
      <c r="KU598" s="76"/>
      <c r="KV598" s="76"/>
      <c r="KW598" s="76"/>
      <c r="KX598" s="76"/>
      <c r="KY598" s="76"/>
      <c r="KZ598" s="76"/>
      <c r="LA598" s="76"/>
      <c r="LB598" s="76"/>
      <c r="LC598" s="76"/>
      <c r="LD598" s="76"/>
      <c r="LE598" s="76"/>
      <c r="LF598" s="76"/>
      <c r="LG598" s="76"/>
      <c r="LH598" s="76"/>
      <c r="LI598" s="76"/>
      <c r="LJ598" s="76"/>
      <c r="LK598" s="76"/>
      <c r="LL598" s="76"/>
      <c r="LM598" s="76"/>
      <c r="LN598" s="76"/>
      <c r="LO598" s="76"/>
      <c r="LP598" s="76"/>
      <c r="LQ598" s="76"/>
      <c r="LR598" s="76"/>
      <c r="LS598" s="76"/>
      <c r="LT598" s="76"/>
      <c r="LU598" s="76"/>
      <c r="LV598" s="76"/>
      <c r="LW598" s="76"/>
      <c r="LX598" s="76"/>
      <c r="LY598" s="76"/>
      <c r="LZ598" s="76"/>
      <c r="MA598" s="76"/>
      <c r="MB598" s="76"/>
      <c r="MC598" s="76"/>
      <c r="MD598" s="76"/>
      <c r="ME598" s="76"/>
      <c r="MF598" s="76"/>
      <c r="MG598" s="76"/>
      <c r="MH598" s="76"/>
      <c r="MI598" s="76"/>
      <c r="MJ598" s="76"/>
      <c r="MK598" s="76"/>
      <c r="ML598" s="76"/>
      <c r="MM598" s="76"/>
      <c r="MN598" s="76"/>
      <c r="MO598" s="76"/>
      <c r="MP598" s="76"/>
      <c r="MQ598" s="76"/>
      <c r="MR598" s="76"/>
      <c r="MS598" s="76"/>
      <c r="MT598" s="76"/>
      <c r="MU598" s="76"/>
      <c r="MV598" s="76"/>
      <c r="MW598" s="76"/>
      <c r="MX598" s="76"/>
      <c r="MY598" s="76"/>
      <c r="MZ598" s="76"/>
      <c r="NA598" s="76"/>
      <c r="NB598" s="76"/>
      <c r="NC598" s="76"/>
      <c r="ND598" s="76"/>
      <c r="NE598" s="76"/>
      <c r="NF598" s="76"/>
      <c r="NG598" s="76"/>
      <c r="NH598" s="76"/>
      <c r="NI598" s="76"/>
      <c r="NJ598" s="76"/>
      <c r="NK598" s="76"/>
      <c r="NL598" s="76"/>
      <c r="NM598" s="76"/>
      <c r="NN598" s="76"/>
    </row>
    <row r="599" spans="1:378">
      <c r="A599" s="15">
        <v>591</v>
      </c>
      <c r="B599" s="121"/>
      <c r="C599" s="44"/>
      <c r="D599" s="43"/>
      <c r="E599" s="41"/>
      <c r="F599" s="41"/>
      <c r="G599" s="107"/>
      <c r="H599" s="42"/>
      <c r="I599" s="87">
        <f>COUNTIF(C$9:C599,C599)</f>
        <v>0</v>
      </c>
      <c r="J599" s="101">
        <f t="shared" si="58"/>
        <v>0</v>
      </c>
      <c r="K599" s="102">
        <f t="shared" si="59"/>
        <v>0</v>
      </c>
      <c r="L599" s="103">
        <f t="shared" si="60"/>
        <v>0</v>
      </c>
      <c r="M599" s="75"/>
      <c r="N599" s="76"/>
      <c r="O599" s="76"/>
      <c r="P599" s="76"/>
      <c r="Q599" s="76"/>
      <c r="R599" s="76"/>
      <c r="S599" s="76"/>
      <c r="T599" s="76"/>
      <c r="U599" s="75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5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  <c r="IX599" s="76"/>
      <c r="IY599" s="76"/>
      <c r="IZ599" s="76"/>
      <c r="JA599" s="76"/>
      <c r="JB599" s="76"/>
      <c r="JC599" s="76"/>
      <c r="JD599" s="76"/>
      <c r="JE599" s="76"/>
      <c r="JF599" s="76"/>
      <c r="JG599" s="76"/>
      <c r="JH599" s="76"/>
      <c r="JI599" s="76"/>
      <c r="JJ599" s="76"/>
      <c r="JK599" s="76"/>
      <c r="JL599" s="76"/>
      <c r="JM599" s="76"/>
      <c r="JN599" s="76"/>
      <c r="JO599" s="76"/>
      <c r="JP599" s="76"/>
      <c r="JQ599" s="76"/>
      <c r="JR599" s="76"/>
      <c r="JS599" s="76"/>
      <c r="JT599" s="76"/>
      <c r="JU599" s="76"/>
      <c r="JV599" s="76"/>
      <c r="JW599" s="76"/>
      <c r="JX599" s="76"/>
      <c r="JY599" s="76"/>
      <c r="JZ599" s="76"/>
      <c r="KA599" s="76"/>
      <c r="KB599" s="76"/>
      <c r="KC599" s="76"/>
      <c r="KD599" s="76"/>
      <c r="KE599" s="76"/>
      <c r="KF599" s="76"/>
      <c r="KG599" s="76"/>
      <c r="KH599" s="76"/>
      <c r="KI599" s="76"/>
      <c r="KJ599" s="76"/>
      <c r="KK599" s="76"/>
      <c r="KL599" s="76"/>
      <c r="KM599" s="76"/>
      <c r="KN599" s="76"/>
      <c r="KO599" s="76"/>
      <c r="KP599" s="76"/>
      <c r="KQ599" s="76"/>
      <c r="KR599" s="76"/>
      <c r="KS599" s="76"/>
      <c r="KT599" s="76"/>
      <c r="KU599" s="76"/>
      <c r="KV599" s="76"/>
      <c r="KW599" s="76"/>
      <c r="KX599" s="76"/>
      <c r="KY599" s="76"/>
      <c r="KZ599" s="76"/>
      <c r="LA599" s="76"/>
      <c r="LB599" s="76"/>
      <c r="LC599" s="76"/>
      <c r="LD599" s="76"/>
      <c r="LE599" s="76"/>
      <c r="LF599" s="76"/>
      <c r="LG599" s="76"/>
      <c r="LH599" s="76"/>
      <c r="LI599" s="76"/>
      <c r="LJ599" s="76"/>
      <c r="LK599" s="76"/>
      <c r="LL599" s="76"/>
      <c r="LM599" s="76"/>
      <c r="LN599" s="76"/>
      <c r="LO599" s="76"/>
      <c r="LP599" s="76"/>
      <c r="LQ599" s="76"/>
      <c r="LR599" s="76"/>
      <c r="LS599" s="76"/>
      <c r="LT599" s="76"/>
      <c r="LU599" s="76"/>
      <c r="LV599" s="76"/>
      <c r="LW599" s="76"/>
      <c r="LX599" s="76"/>
      <c r="LY599" s="76"/>
      <c r="LZ599" s="76"/>
      <c r="MA599" s="76"/>
      <c r="MB599" s="76"/>
      <c r="MC599" s="76"/>
      <c r="MD599" s="76"/>
      <c r="ME599" s="76"/>
      <c r="MF599" s="76"/>
      <c r="MG599" s="76"/>
      <c r="MH599" s="76"/>
      <c r="MI599" s="76"/>
      <c r="MJ599" s="76"/>
      <c r="MK599" s="76"/>
      <c r="ML599" s="76"/>
      <c r="MM599" s="76"/>
      <c r="MN599" s="76"/>
      <c r="MO599" s="76"/>
      <c r="MP599" s="76"/>
      <c r="MQ599" s="76"/>
      <c r="MR599" s="76"/>
      <c r="MS599" s="76"/>
      <c r="MT599" s="76"/>
      <c r="MU599" s="76"/>
      <c r="MV599" s="76"/>
      <c r="MW599" s="76"/>
      <c r="MX599" s="76"/>
      <c r="MY599" s="76"/>
      <c r="MZ599" s="76"/>
      <c r="NA599" s="76"/>
      <c r="NB599" s="76"/>
      <c r="NC599" s="76"/>
      <c r="ND599" s="76"/>
      <c r="NE599" s="76"/>
      <c r="NF599" s="76"/>
      <c r="NG599" s="76"/>
      <c r="NH599" s="76"/>
      <c r="NI599" s="76"/>
      <c r="NJ599" s="76"/>
      <c r="NK599" s="76"/>
      <c r="NL599" s="76"/>
      <c r="NM599" s="76"/>
      <c r="NN599" s="76"/>
    </row>
    <row r="600" spans="1:378">
      <c r="A600" s="15">
        <v>592</v>
      </c>
      <c r="B600" s="121"/>
      <c r="C600" s="44"/>
      <c r="D600" s="43"/>
      <c r="E600" s="41"/>
      <c r="F600" s="41"/>
      <c r="G600" s="107"/>
      <c r="H600" s="42"/>
      <c r="I600" s="87">
        <f>COUNTIF(C$9:C600,C600)</f>
        <v>0</v>
      </c>
      <c r="J600" s="101">
        <f>COUNTIF($M600:$NN600,"施設*")</f>
        <v>0</v>
      </c>
      <c r="K600" s="102">
        <f>COUNTIF($M600:$NN600,"学年*")</f>
        <v>0</v>
      </c>
      <c r="L600" s="103">
        <f>COUNTIF($M600:$NN600,"*学級*")</f>
        <v>0</v>
      </c>
      <c r="M600" s="75"/>
      <c r="N600" s="76"/>
      <c r="O600" s="76"/>
      <c r="P600" s="76"/>
      <c r="Q600" s="76"/>
      <c r="R600" s="76"/>
      <c r="S600" s="76"/>
      <c r="T600" s="76"/>
      <c r="U600" s="75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5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  <c r="FC600" s="76"/>
      <c r="FD600" s="76"/>
      <c r="FE600" s="76"/>
      <c r="FF600" s="76"/>
      <c r="FG600" s="76"/>
      <c r="FH600" s="76"/>
      <c r="FI600" s="76"/>
      <c r="FJ600" s="76"/>
      <c r="FK600" s="76"/>
      <c r="FL600" s="76"/>
      <c r="FM600" s="76"/>
      <c r="FN600" s="76"/>
      <c r="FO600" s="76"/>
      <c r="FP600" s="76"/>
      <c r="FQ600" s="76"/>
      <c r="FR600" s="76"/>
      <c r="FS600" s="76"/>
      <c r="FT600" s="76"/>
      <c r="FU600" s="76"/>
      <c r="FV600" s="76"/>
      <c r="FW600" s="76"/>
      <c r="FX600" s="76"/>
      <c r="FY600" s="76"/>
      <c r="FZ600" s="76"/>
      <c r="GA600" s="76"/>
      <c r="GB600" s="76"/>
      <c r="GC600" s="76"/>
      <c r="GD600" s="76"/>
      <c r="GE600" s="76"/>
      <c r="GF600" s="76"/>
      <c r="GG600" s="76"/>
      <c r="GH600" s="76"/>
      <c r="GI600" s="76"/>
      <c r="GJ600" s="76"/>
      <c r="GK600" s="76"/>
      <c r="GL600" s="76"/>
      <c r="GM600" s="76"/>
      <c r="GN600" s="76"/>
      <c r="GO600" s="76"/>
      <c r="GP600" s="76"/>
      <c r="GQ600" s="76"/>
      <c r="GR600" s="76"/>
      <c r="GS600" s="76"/>
      <c r="GT600" s="76"/>
      <c r="GU600" s="76"/>
      <c r="GV600" s="76"/>
      <c r="GW600" s="76"/>
      <c r="GX600" s="76"/>
      <c r="GY600" s="76"/>
      <c r="GZ600" s="76"/>
      <c r="HA600" s="76"/>
      <c r="HB600" s="76"/>
      <c r="HC600" s="76"/>
      <c r="HD600" s="76"/>
      <c r="HE600" s="76"/>
      <c r="HF600" s="76"/>
      <c r="HG600" s="76"/>
      <c r="HH600" s="76"/>
      <c r="HI600" s="76"/>
      <c r="HJ600" s="76"/>
      <c r="HK600" s="76"/>
      <c r="HL600" s="76"/>
      <c r="HM600" s="76"/>
      <c r="HN600" s="76"/>
      <c r="HO600" s="76"/>
      <c r="HP600" s="76"/>
      <c r="HQ600" s="76"/>
      <c r="HR600" s="76"/>
      <c r="HS600" s="76"/>
      <c r="HT600" s="76"/>
      <c r="HU600" s="76"/>
      <c r="HV600" s="76"/>
      <c r="HW600" s="76"/>
      <c r="HX600" s="76"/>
      <c r="HY600" s="76"/>
      <c r="HZ600" s="76"/>
      <c r="IA600" s="76"/>
      <c r="IB600" s="76"/>
      <c r="IC600" s="76"/>
      <c r="ID600" s="76"/>
      <c r="IE600" s="76"/>
      <c r="IF600" s="76"/>
      <c r="IG600" s="76"/>
      <c r="IH600" s="76"/>
      <c r="II600" s="76"/>
      <c r="IJ600" s="76"/>
      <c r="IK600" s="76"/>
      <c r="IL600" s="76"/>
      <c r="IM600" s="76"/>
      <c r="IN600" s="76"/>
      <c r="IO600" s="76"/>
      <c r="IP600" s="76"/>
      <c r="IQ600" s="76"/>
      <c r="IR600" s="76"/>
      <c r="IS600" s="76"/>
      <c r="IT600" s="76"/>
      <c r="IU600" s="76"/>
      <c r="IV600" s="76"/>
      <c r="IW600" s="76"/>
      <c r="IX600" s="76"/>
      <c r="IY600" s="76"/>
      <c r="IZ600" s="76"/>
      <c r="JA600" s="76"/>
      <c r="JB600" s="76"/>
      <c r="JC600" s="76"/>
      <c r="JD600" s="76"/>
      <c r="JE600" s="76"/>
      <c r="JF600" s="76"/>
      <c r="JG600" s="76"/>
      <c r="JH600" s="76"/>
      <c r="JI600" s="76"/>
      <c r="JJ600" s="76"/>
      <c r="JK600" s="76"/>
      <c r="JL600" s="76"/>
      <c r="JM600" s="76"/>
      <c r="JN600" s="76"/>
      <c r="JO600" s="76"/>
      <c r="JP600" s="76"/>
      <c r="JQ600" s="76"/>
      <c r="JR600" s="76"/>
      <c r="JS600" s="76"/>
      <c r="JT600" s="76"/>
      <c r="JU600" s="76"/>
      <c r="JV600" s="76"/>
      <c r="JW600" s="76"/>
      <c r="JX600" s="76"/>
      <c r="JY600" s="76"/>
      <c r="JZ600" s="76"/>
      <c r="KA600" s="76"/>
      <c r="KB600" s="76"/>
      <c r="KC600" s="76"/>
      <c r="KD600" s="76"/>
      <c r="KE600" s="76"/>
      <c r="KF600" s="76"/>
      <c r="KG600" s="76"/>
      <c r="KH600" s="76"/>
      <c r="KI600" s="76"/>
      <c r="KJ600" s="76"/>
      <c r="KK600" s="76"/>
      <c r="KL600" s="76"/>
      <c r="KM600" s="76"/>
      <c r="KN600" s="76"/>
      <c r="KO600" s="76"/>
      <c r="KP600" s="76"/>
      <c r="KQ600" s="76"/>
      <c r="KR600" s="76"/>
      <c r="KS600" s="76"/>
      <c r="KT600" s="76"/>
      <c r="KU600" s="76"/>
      <c r="KV600" s="76"/>
      <c r="KW600" s="76"/>
      <c r="KX600" s="76"/>
      <c r="KY600" s="76"/>
      <c r="KZ600" s="76"/>
      <c r="LA600" s="76"/>
      <c r="LB600" s="76"/>
      <c r="LC600" s="76"/>
      <c r="LD600" s="76"/>
      <c r="LE600" s="76"/>
      <c r="LF600" s="76"/>
      <c r="LG600" s="76"/>
      <c r="LH600" s="76"/>
      <c r="LI600" s="76"/>
      <c r="LJ600" s="76"/>
      <c r="LK600" s="76"/>
      <c r="LL600" s="76"/>
      <c r="LM600" s="76"/>
      <c r="LN600" s="76"/>
      <c r="LO600" s="76"/>
      <c r="LP600" s="76"/>
      <c r="LQ600" s="76"/>
      <c r="LR600" s="76"/>
      <c r="LS600" s="76"/>
      <c r="LT600" s="76"/>
      <c r="LU600" s="76"/>
      <c r="LV600" s="76"/>
      <c r="LW600" s="76"/>
      <c r="LX600" s="76"/>
      <c r="LY600" s="76"/>
      <c r="LZ600" s="76"/>
      <c r="MA600" s="76"/>
      <c r="MB600" s="76"/>
      <c r="MC600" s="76"/>
      <c r="MD600" s="76"/>
      <c r="ME600" s="76"/>
      <c r="MF600" s="76"/>
      <c r="MG600" s="76"/>
      <c r="MH600" s="76"/>
      <c r="MI600" s="76"/>
      <c r="MJ600" s="76"/>
      <c r="MK600" s="76"/>
      <c r="ML600" s="76"/>
      <c r="MM600" s="76"/>
      <c r="MN600" s="76"/>
      <c r="MO600" s="76"/>
      <c r="MP600" s="76"/>
      <c r="MQ600" s="76"/>
      <c r="MR600" s="76"/>
      <c r="MS600" s="76"/>
      <c r="MT600" s="76"/>
      <c r="MU600" s="76"/>
      <c r="MV600" s="76"/>
      <c r="MW600" s="76"/>
      <c r="MX600" s="76"/>
      <c r="MY600" s="76"/>
      <c r="MZ600" s="76"/>
      <c r="NA600" s="76"/>
      <c r="NB600" s="76"/>
      <c r="NC600" s="76"/>
      <c r="ND600" s="76"/>
      <c r="NE600" s="76"/>
      <c r="NF600" s="76"/>
      <c r="NG600" s="76"/>
      <c r="NH600" s="76"/>
      <c r="NI600" s="76"/>
      <c r="NJ600" s="76"/>
      <c r="NK600" s="76"/>
      <c r="NL600" s="76"/>
      <c r="NM600" s="76"/>
      <c r="NN600" s="76"/>
    </row>
    <row r="601" spans="1:378">
      <c r="A601" s="15">
        <v>593</v>
      </c>
      <c r="B601" s="121"/>
      <c r="C601" s="44"/>
      <c r="D601" s="43"/>
      <c r="E601" s="41"/>
      <c r="F601" s="41"/>
      <c r="G601" s="107"/>
      <c r="H601" s="42"/>
      <c r="I601" s="87">
        <f>COUNTIF(C$9:C601,C601)</f>
        <v>0</v>
      </c>
      <c r="J601" s="101">
        <f t="shared" si="58"/>
        <v>0</v>
      </c>
      <c r="K601" s="102">
        <f t="shared" si="59"/>
        <v>0</v>
      </c>
      <c r="L601" s="103">
        <f t="shared" si="60"/>
        <v>0</v>
      </c>
      <c r="M601" s="75"/>
      <c r="N601" s="76"/>
      <c r="O601" s="76"/>
      <c r="P601" s="76"/>
      <c r="Q601" s="76"/>
      <c r="R601" s="76"/>
      <c r="S601" s="76"/>
      <c r="T601" s="76"/>
      <c r="U601" s="75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5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  <c r="FC601" s="76"/>
      <c r="FD601" s="76"/>
      <c r="FE601" s="76"/>
      <c r="FF601" s="76"/>
      <c r="FG601" s="76"/>
      <c r="FH601" s="76"/>
      <c r="FI601" s="76"/>
      <c r="FJ601" s="76"/>
      <c r="FK601" s="76"/>
      <c r="FL601" s="76"/>
      <c r="FM601" s="76"/>
      <c r="FN601" s="76"/>
      <c r="FO601" s="76"/>
      <c r="FP601" s="76"/>
      <c r="FQ601" s="76"/>
      <c r="FR601" s="76"/>
      <c r="FS601" s="76"/>
      <c r="FT601" s="76"/>
      <c r="FU601" s="76"/>
      <c r="FV601" s="76"/>
      <c r="FW601" s="76"/>
      <c r="FX601" s="76"/>
      <c r="FY601" s="76"/>
      <c r="FZ601" s="76"/>
      <c r="GA601" s="76"/>
      <c r="GB601" s="76"/>
      <c r="GC601" s="76"/>
      <c r="GD601" s="76"/>
      <c r="GE601" s="76"/>
      <c r="GF601" s="76"/>
      <c r="GG601" s="76"/>
      <c r="GH601" s="76"/>
      <c r="GI601" s="76"/>
      <c r="GJ601" s="76"/>
      <c r="GK601" s="76"/>
      <c r="GL601" s="76"/>
      <c r="GM601" s="76"/>
      <c r="GN601" s="76"/>
      <c r="GO601" s="76"/>
      <c r="GP601" s="76"/>
      <c r="GQ601" s="76"/>
      <c r="GR601" s="76"/>
      <c r="GS601" s="76"/>
      <c r="GT601" s="76"/>
      <c r="GU601" s="76"/>
      <c r="GV601" s="76"/>
      <c r="GW601" s="76"/>
      <c r="GX601" s="76"/>
      <c r="GY601" s="76"/>
      <c r="GZ601" s="76"/>
      <c r="HA601" s="76"/>
      <c r="HB601" s="76"/>
      <c r="HC601" s="76"/>
      <c r="HD601" s="76"/>
      <c r="HE601" s="76"/>
      <c r="HF601" s="76"/>
      <c r="HG601" s="76"/>
      <c r="HH601" s="76"/>
      <c r="HI601" s="76"/>
      <c r="HJ601" s="76"/>
      <c r="HK601" s="76"/>
      <c r="HL601" s="76"/>
      <c r="HM601" s="76"/>
      <c r="HN601" s="76"/>
      <c r="HO601" s="76"/>
      <c r="HP601" s="76"/>
      <c r="HQ601" s="76"/>
      <c r="HR601" s="76"/>
      <c r="HS601" s="76"/>
      <c r="HT601" s="76"/>
      <c r="HU601" s="76"/>
      <c r="HV601" s="76"/>
      <c r="HW601" s="76"/>
      <c r="HX601" s="76"/>
      <c r="HY601" s="76"/>
      <c r="HZ601" s="76"/>
      <c r="IA601" s="76"/>
      <c r="IB601" s="76"/>
      <c r="IC601" s="76"/>
      <c r="ID601" s="76"/>
      <c r="IE601" s="76"/>
      <c r="IF601" s="76"/>
      <c r="IG601" s="76"/>
      <c r="IH601" s="76"/>
      <c r="II601" s="76"/>
      <c r="IJ601" s="76"/>
      <c r="IK601" s="76"/>
      <c r="IL601" s="76"/>
      <c r="IM601" s="76"/>
      <c r="IN601" s="76"/>
      <c r="IO601" s="76"/>
      <c r="IP601" s="76"/>
      <c r="IQ601" s="76"/>
      <c r="IR601" s="76"/>
      <c r="IS601" s="76"/>
      <c r="IT601" s="76"/>
      <c r="IU601" s="76"/>
      <c r="IV601" s="76"/>
      <c r="IW601" s="76"/>
      <c r="IX601" s="76"/>
      <c r="IY601" s="76"/>
      <c r="IZ601" s="76"/>
      <c r="JA601" s="76"/>
      <c r="JB601" s="76"/>
      <c r="JC601" s="76"/>
      <c r="JD601" s="76"/>
      <c r="JE601" s="76"/>
      <c r="JF601" s="76"/>
      <c r="JG601" s="76"/>
      <c r="JH601" s="76"/>
      <c r="JI601" s="76"/>
      <c r="JJ601" s="76"/>
      <c r="JK601" s="76"/>
      <c r="JL601" s="76"/>
      <c r="JM601" s="76"/>
      <c r="JN601" s="76"/>
      <c r="JO601" s="76"/>
      <c r="JP601" s="76"/>
      <c r="JQ601" s="76"/>
      <c r="JR601" s="76"/>
      <c r="JS601" s="76"/>
      <c r="JT601" s="76"/>
      <c r="JU601" s="76"/>
      <c r="JV601" s="76"/>
      <c r="JW601" s="76"/>
      <c r="JX601" s="76"/>
      <c r="JY601" s="76"/>
      <c r="JZ601" s="76"/>
      <c r="KA601" s="76"/>
      <c r="KB601" s="76"/>
      <c r="KC601" s="76"/>
      <c r="KD601" s="76"/>
      <c r="KE601" s="76"/>
      <c r="KF601" s="76"/>
      <c r="KG601" s="76"/>
      <c r="KH601" s="76"/>
      <c r="KI601" s="76"/>
      <c r="KJ601" s="76"/>
      <c r="KK601" s="76"/>
      <c r="KL601" s="76"/>
      <c r="KM601" s="76"/>
      <c r="KN601" s="76"/>
      <c r="KO601" s="76"/>
      <c r="KP601" s="76"/>
      <c r="KQ601" s="76"/>
      <c r="KR601" s="76"/>
      <c r="KS601" s="76"/>
      <c r="KT601" s="76"/>
      <c r="KU601" s="76"/>
      <c r="KV601" s="76"/>
      <c r="KW601" s="76"/>
      <c r="KX601" s="76"/>
      <c r="KY601" s="76"/>
      <c r="KZ601" s="76"/>
      <c r="LA601" s="76"/>
      <c r="LB601" s="76"/>
      <c r="LC601" s="76"/>
      <c r="LD601" s="76"/>
      <c r="LE601" s="76"/>
      <c r="LF601" s="76"/>
      <c r="LG601" s="76"/>
      <c r="LH601" s="76"/>
      <c r="LI601" s="76"/>
      <c r="LJ601" s="76"/>
      <c r="LK601" s="76"/>
      <c r="LL601" s="76"/>
      <c r="LM601" s="76"/>
      <c r="LN601" s="76"/>
      <c r="LO601" s="76"/>
      <c r="LP601" s="76"/>
      <c r="LQ601" s="76"/>
      <c r="LR601" s="76"/>
      <c r="LS601" s="76"/>
      <c r="LT601" s="76"/>
      <c r="LU601" s="76"/>
      <c r="LV601" s="76"/>
      <c r="LW601" s="76"/>
      <c r="LX601" s="76"/>
      <c r="LY601" s="76"/>
      <c r="LZ601" s="76"/>
      <c r="MA601" s="76"/>
      <c r="MB601" s="76"/>
      <c r="MC601" s="76"/>
      <c r="MD601" s="76"/>
      <c r="ME601" s="76"/>
      <c r="MF601" s="76"/>
      <c r="MG601" s="76"/>
      <c r="MH601" s="76"/>
      <c r="MI601" s="76"/>
      <c r="MJ601" s="76"/>
      <c r="MK601" s="76"/>
      <c r="ML601" s="76"/>
      <c r="MM601" s="76"/>
      <c r="MN601" s="76"/>
      <c r="MO601" s="76"/>
      <c r="MP601" s="76"/>
      <c r="MQ601" s="76"/>
      <c r="MR601" s="76"/>
      <c r="MS601" s="76"/>
      <c r="MT601" s="76"/>
      <c r="MU601" s="76"/>
      <c r="MV601" s="76"/>
      <c r="MW601" s="76"/>
      <c r="MX601" s="76"/>
      <c r="MY601" s="76"/>
      <c r="MZ601" s="76"/>
      <c r="NA601" s="76"/>
      <c r="NB601" s="76"/>
      <c r="NC601" s="76"/>
      <c r="ND601" s="76"/>
      <c r="NE601" s="76"/>
      <c r="NF601" s="76"/>
      <c r="NG601" s="76"/>
      <c r="NH601" s="76"/>
      <c r="NI601" s="76"/>
      <c r="NJ601" s="76"/>
      <c r="NK601" s="76"/>
      <c r="NL601" s="76"/>
      <c r="NM601" s="76"/>
      <c r="NN601" s="76"/>
    </row>
    <row r="602" spans="1:378">
      <c r="A602" s="15">
        <v>594</v>
      </c>
      <c r="B602" s="121"/>
      <c r="C602" s="44"/>
      <c r="D602" s="43"/>
      <c r="E602" s="41"/>
      <c r="F602" s="41"/>
      <c r="G602" s="107"/>
      <c r="H602" s="42"/>
      <c r="I602" s="87">
        <f>COUNTIF(C$9:C602,C602)</f>
        <v>0</v>
      </c>
      <c r="J602" s="101">
        <f t="shared" si="58"/>
        <v>0</v>
      </c>
      <c r="K602" s="102">
        <f t="shared" si="59"/>
        <v>0</v>
      </c>
      <c r="L602" s="103">
        <f t="shared" si="60"/>
        <v>0</v>
      </c>
      <c r="M602" s="75"/>
      <c r="N602" s="76"/>
      <c r="O602" s="76"/>
      <c r="P602" s="76"/>
      <c r="Q602" s="76"/>
      <c r="R602" s="76"/>
      <c r="S602" s="76"/>
      <c r="T602" s="76"/>
      <c r="U602" s="75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5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  <c r="FC602" s="76"/>
      <c r="FD602" s="76"/>
      <c r="FE602" s="76"/>
      <c r="FF602" s="76"/>
      <c r="FG602" s="76"/>
      <c r="FH602" s="76"/>
      <c r="FI602" s="76"/>
      <c r="FJ602" s="76"/>
      <c r="FK602" s="76"/>
      <c r="FL602" s="76"/>
      <c r="FM602" s="76"/>
      <c r="FN602" s="76"/>
      <c r="FO602" s="76"/>
      <c r="FP602" s="76"/>
      <c r="FQ602" s="76"/>
      <c r="FR602" s="76"/>
      <c r="FS602" s="76"/>
      <c r="FT602" s="76"/>
      <c r="FU602" s="76"/>
      <c r="FV602" s="76"/>
      <c r="FW602" s="76"/>
      <c r="FX602" s="76"/>
      <c r="FY602" s="76"/>
      <c r="FZ602" s="76"/>
      <c r="GA602" s="76"/>
      <c r="GB602" s="76"/>
      <c r="GC602" s="76"/>
      <c r="GD602" s="76"/>
      <c r="GE602" s="76"/>
      <c r="GF602" s="76"/>
      <c r="GG602" s="76"/>
      <c r="GH602" s="76"/>
      <c r="GI602" s="76"/>
      <c r="GJ602" s="76"/>
      <c r="GK602" s="76"/>
      <c r="GL602" s="76"/>
      <c r="GM602" s="76"/>
      <c r="GN602" s="76"/>
      <c r="GO602" s="76"/>
      <c r="GP602" s="76"/>
      <c r="GQ602" s="76"/>
      <c r="GR602" s="76"/>
      <c r="GS602" s="76"/>
      <c r="GT602" s="76"/>
      <c r="GU602" s="76"/>
      <c r="GV602" s="76"/>
      <c r="GW602" s="76"/>
      <c r="GX602" s="76"/>
      <c r="GY602" s="76"/>
      <c r="GZ602" s="76"/>
      <c r="HA602" s="76"/>
      <c r="HB602" s="76"/>
      <c r="HC602" s="76"/>
      <c r="HD602" s="76"/>
      <c r="HE602" s="76"/>
      <c r="HF602" s="76"/>
      <c r="HG602" s="76"/>
      <c r="HH602" s="76"/>
      <c r="HI602" s="76"/>
      <c r="HJ602" s="76"/>
      <c r="HK602" s="76"/>
      <c r="HL602" s="76"/>
      <c r="HM602" s="76"/>
      <c r="HN602" s="76"/>
      <c r="HO602" s="76"/>
      <c r="HP602" s="76"/>
      <c r="HQ602" s="76"/>
      <c r="HR602" s="76"/>
      <c r="HS602" s="76"/>
      <c r="HT602" s="76"/>
      <c r="HU602" s="76"/>
      <c r="HV602" s="76"/>
      <c r="HW602" s="76"/>
      <c r="HX602" s="76"/>
      <c r="HY602" s="76"/>
      <c r="HZ602" s="76"/>
      <c r="IA602" s="76"/>
      <c r="IB602" s="76"/>
      <c r="IC602" s="76"/>
      <c r="ID602" s="76"/>
      <c r="IE602" s="76"/>
      <c r="IF602" s="76"/>
      <c r="IG602" s="76"/>
      <c r="IH602" s="76"/>
      <c r="II602" s="76"/>
      <c r="IJ602" s="76"/>
      <c r="IK602" s="76"/>
      <c r="IL602" s="76"/>
      <c r="IM602" s="76"/>
      <c r="IN602" s="76"/>
      <c r="IO602" s="76"/>
      <c r="IP602" s="76"/>
      <c r="IQ602" s="76"/>
      <c r="IR602" s="76"/>
      <c r="IS602" s="76"/>
      <c r="IT602" s="76"/>
      <c r="IU602" s="76"/>
      <c r="IV602" s="76"/>
      <c r="IW602" s="76"/>
      <c r="IX602" s="76"/>
      <c r="IY602" s="76"/>
      <c r="IZ602" s="76"/>
      <c r="JA602" s="76"/>
      <c r="JB602" s="76"/>
      <c r="JC602" s="76"/>
      <c r="JD602" s="76"/>
      <c r="JE602" s="76"/>
      <c r="JF602" s="76"/>
      <c r="JG602" s="76"/>
      <c r="JH602" s="76"/>
      <c r="JI602" s="76"/>
      <c r="JJ602" s="76"/>
      <c r="JK602" s="76"/>
      <c r="JL602" s="76"/>
      <c r="JM602" s="76"/>
      <c r="JN602" s="76"/>
      <c r="JO602" s="76"/>
      <c r="JP602" s="76"/>
      <c r="JQ602" s="76"/>
      <c r="JR602" s="76"/>
      <c r="JS602" s="76"/>
      <c r="JT602" s="76"/>
      <c r="JU602" s="76"/>
      <c r="JV602" s="76"/>
      <c r="JW602" s="76"/>
      <c r="JX602" s="76"/>
      <c r="JY602" s="76"/>
      <c r="JZ602" s="76"/>
      <c r="KA602" s="76"/>
      <c r="KB602" s="76"/>
      <c r="KC602" s="76"/>
      <c r="KD602" s="76"/>
      <c r="KE602" s="76"/>
      <c r="KF602" s="76"/>
      <c r="KG602" s="76"/>
      <c r="KH602" s="76"/>
      <c r="KI602" s="76"/>
      <c r="KJ602" s="76"/>
      <c r="KK602" s="76"/>
      <c r="KL602" s="76"/>
      <c r="KM602" s="76"/>
      <c r="KN602" s="76"/>
      <c r="KO602" s="76"/>
      <c r="KP602" s="76"/>
      <c r="KQ602" s="76"/>
      <c r="KR602" s="76"/>
      <c r="KS602" s="76"/>
      <c r="KT602" s="76"/>
      <c r="KU602" s="76"/>
      <c r="KV602" s="76"/>
      <c r="KW602" s="76"/>
      <c r="KX602" s="76"/>
      <c r="KY602" s="76"/>
      <c r="KZ602" s="76"/>
      <c r="LA602" s="76"/>
      <c r="LB602" s="76"/>
      <c r="LC602" s="76"/>
      <c r="LD602" s="76"/>
      <c r="LE602" s="76"/>
      <c r="LF602" s="76"/>
      <c r="LG602" s="76"/>
      <c r="LH602" s="76"/>
      <c r="LI602" s="76"/>
      <c r="LJ602" s="76"/>
      <c r="LK602" s="76"/>
      <c r="LL602" s="76"/>
      <c r="LM602" s="76"/>
      <c r="LN602" s="76"/>
      <c r="LO602" s="76"/>
      <c r="LP602" s="76"/>
      <c r="LQ602" s="76"/>
      <c r="LR602" s="76"/>
      <c r="LS602" s="76"/>
      <c r="LT602" s="76"/>
      <c r="LU602" s="76"/>
      <c r="LV602" s="76"/>
      <c r="LW602" s="76"/>
      <c r="LX602" s="76"/>
      <c r="LY602" s="76"/>
      <c r="LZ602" s="76"/>
      <c r="MA602" s="76"/>
      <c r="MB602" s="76"/>
      <c r="MC602" s="76"/>
      <c r="MD602" s="76"/>
      <c r="ME602" s="76"/>
      <c r="MF602" s="76"/>
      <c r="MG602" s="76"/>
      <c r="MH602" s="76"/>
      <c r="MI602" s="76"/>
      <c r="MJ602" s="76"/>
      <c r="MK602" s="76"/>
      <c r="ML602" s="76"/>
      <c r="MM602" s="76"/>
      <c r="MN602" s="76"/>
      <c r="MO602" s="76"/>
      <c r="MP602" s="76"/>
      <c r="MQ602" s="76"/>
      <c r="MR602" s="76"/>
      <c r="MS602" s="76"/>
      <c r="MT602" s="76"/>
      <c r="MU602" s="76"/>
      <c r="MV602" s="76"/>
      <c r="MW602" s="76"/>
      <c r="MX602" s="76"/>
      <c r="MY602" s="76"/>
      <c r="MZ602" s="76"/>
      <c r="NA602" s="76"/>
      <c r="NB602" s="76"/>
      <c r="NC602" s="76"/>
      <c r="ND602" s="76"/>
      <c r="NE602" s="76"/>
      <c r="NF602" s="76"/>
      <c r="NG602" s="76"/>
      <c r="NH602" s="76"/>
      <c r="NI602" s="76"/>
      <c r="NJ602" s="76"/>
      <c r="NK602" s="76"/>
      <c r="NL602" s="76"/>
      <c r="NM602" s="76"/>
      <c r="NN602" s="76"/>
    </row>
    <row r="603" spans="1:378">
      <c r="A603" s="15">
        <v>595</v>
      </c>
      <c r="B603" s="121"/>
      <c r="C603" s="44"/>
      <c r="D603" s="43"/>
      <c r="E603" s="41"/>
      <c r="F603" s="41"/>
      <c r="G603" s="107"/>
      <c r="H603" s="42"/>
      <c r="I603" s="87">
        <f>COUNTIF(C$9:C603,C603)</f>
        <v>0</v>
      </c>
      <c r="J603" s="101">
        <f t="shared" si="58"/>
        <v>0</v>
      </c>
      <c r="K603" s="102">
        <f>COUNTIF($M603:$NN603,"学年*")</f>
        <v>0</v>
      </c>
      <c r="L603" s="103">
        <f t="shared" si="60"/>
        <v>0</v>
      </c>
      <c r="M603" s="75"/>
      <c r="N603" s="76"/>
      <c r="O603" s="76"/>
      <c r="P603" s="76"/>
      <c r="Q603" s="76"/>
      <c r="R603" s="76"/>
      <c r="S603" s="76"/>
      <c r="T603" s="76"/>
      <c r="U603" s="75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5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  <c r="FC603" s="76"/>
      <c r="FD603" s="76"/>
      <c r="FE603" s="76"/>
      <c r="FF603" s="76"/>
      <c r="FG603" s="76"/>
      <c r="FH603" s="76"/>
      <c r="FI603" s="76"/>
      <c r="FJ603" s="76"/>
      <c r="FK603" s="76"/>
      <c r="FL603" s="76"/>
      <c r="FM603" s="76"/>
      <c r="FN603" s="76"/>
      <c r="FO603" s="76"/>
      <c r="FP603" s="76"/>
      <c r="FQ603" s="76"/>
      <c r="FR603" s="76"/>
      <c r="FS603" s="76"/>
      <c r="FT603" s="76"/>
      <c r="FU603" s="76"/>
      <c r="FV603" s="76"/>
      <c r="FW603" s="76"/>
      <c r="FX603" s="76"/>
      <c r="FY603" s="76"/>
      <c r="FZ603" s="76"/>
      <c r="GA603" s="76"/>
      <c r="GB603" s="76"/>
      <c r="GC603" s="76"/>
      <c r="GD603" s="76"/>
      <c r="GE603" s="76"/>
      <c r="GF603" s="76"/>
      <c r="GG603" s="76"/>
      <c r="GH603" s="76"/>
      <c r="GI603" s="76"/>
      <c r="GJ603" s="76"/>
      <c r="GK603" s="76"/>
      <c r="GL603" s="76"/>
      <c r="GM603" s="76"/>
      <c r="GN603" s="76"/>
      <c r="GO603" s="76"/>
      <c r="GP603" s="76"/>
      <c r="GQ603" s="76"/>
      <c r="GR603" s="76"/>
      <c r="GS603" s="76"/>
      <c r="GT603" s="76"/>
      <c r="GU603" s="76"/>
      <c r="GV603" s="76"/>
      <c r="GW603" s="76"/>
      <c r="GX603" s="76"/>
      <c r="GY603" s="76"/>
      <c r="GZ603" s="76"/>
      <c r="HA603" s="76"/>
      <c r="HB603" s="76"/>
      <c r="HC603" s="76"/>
      <c r="HD603" s="76"/>
      <c r="HE603" s="76"/>
      <c r="HF603" s="76"/>
      <c r="HG603" s="76"/>
      <c r="HH603" s="76"/>
      <c r="HI603" s="76"/>
      <c r="HJ603" s="76"/>
      <c r="HK603" s="76"/>
      <c r="HL603" s="76"/>
      <c r="HM603" s="76"/>
      <c r="HN603" s="76"/>
      <c r="HO603" s="76"/>
      <c r="HP603" s="76"/>
      <c r="HQ603" s="76"/>
      <c r="HR603" s="76"/>
      <c r="HS603" s="76"/>
      <c r="HT603" s="76"/>
      <c r="HU603" s="76"/>
      <c r="HV603" s="76"/>
      <c r="HW603" s="76"/>
      <c r="HX603" s="76"/>
      <c r="HY603" s="76"/>
      <c r="HZ603" s="76"/>
      <c r="IA603" s="76"/>
      <c r="IB603" s="76"/>
      <c r="IC603" s="76"/>
      <c r="ID603" s="76"/>
      <c r="IE603" s="76"/>
      <c r="IF603" s="76"/>
      <c r="IG603" s="76"/>
      <c r="IH603" s="76"/>
      <c r="II603" s="76"/>
      <c r="IJ603" s="76"/>
      <c r="IK603" s="76"/>
      <c r="IL603" s="76"/>
      <c r="IM603" s="76"/>
      <c r="IN603" s="76"/>
      <c r="IO603" s="76"/>
      <c r="IP603" s="76"/>
      <c r="IQ603" s="76"/>
      <c r="IR603" s="76"/>
      <c r="IS603" s="76"/>
      <c r="IT603" s="76"/>
      <c r="IU603" s="76"/>
      <c r="IV603" s="76"/>
      <c r="IW603" s="76"/>
      <c r="IX603" s="76"/>
      <c r="IY603" s="76"/>
      <c r="IZ603" s="76"/>
      <c r="JA603" s="76"/>
      <c r="JB603" s="76"/>
      <c r="JC603" s="76"/>
      <c r="JD603" s="76"/>
      <c r="JE603" s="76"/>
      <c r="JF603" s="76"/>
      <c r="JG603" s="76"/>
      <c r="JH603" s="76"/>
      <c r="JI603" s="76"/>
      <c r="JJ603" s="76"/>
      <c r="JK603" s="76"/>
      <c r="JL603" s="76"/>
      <c r="JM603" s="76"/>
      <c r="JN603" s="76"/>
      <c r="JO603" s="76"/>
      <c r="JP603" s="76"/>
      <c r="JQ603" s="76"/>
      <c r="JR603" s="76"/>
      <c r="JS603" s="76"/>
      <c r="JT603" s="76"/>
      <c r="JU603" s="76"/>
      <c r="JV603" s="76"/>
      <c r="JW603" s="76"/>
      <c r="JX603" s="76"/>
      <c r="JY603" s="76"/>
      <c r="JZ603" s="76"/>
      <c r="KA603" s="76"/>
      <c r="KB603" s="76"/>
      <c r="KC603" s="76"/>
      <c r="KD603" s="76"/>
      <c r="KE603" s="76"/>
      <c r="KF603" s="76"/>
      <c r="KG603" s="76"/>
      <c r="KH603" s="76"/>
      <c r="KI603" s="76"/>
      <c r="KJ603" s="76"/>
      <c r="KK603" s="76"/>
      <c r="KL603" s="76"/>
      <c r="KM603" s="76"/>
      <c r="KN603" s="76"/>
      <c r="KO603" s="76"/>
      <c r="KP603" s="76"/>
      <c r="KQ603" s="76"/>
      <c r="KR603" s="76"/>
      <c r="KS603" s="76"/>
      <c r="KT603" s="76"/>
      <c r="KU603" s="76"/>
      <c r="KV603" s="76"/>
      <c r="KW603" s="76"/>
      <c r="KX603" s="76"/>
      <c r="KY603" s="76"/>
      <c r="KZ603" s="76"/>
      <c r="LA603" s="76"/>
      <c r="LB603" s="76"/>
      <c r="LC603" s="76"/>
      <c r="LD603" s="76"/>
      <c r="LE603" s="76"/>
      <c r="LF603" s="76"/>
      <c r="LG603" s="76"/>
      <c r="LH603" s="76"/>
      <c r="LI603" s="76"/>
      <c r="LJ603" s="76"/>
      <c r="LK603" s="76"/>
      <c r="LL603" s="76"/>
      <c r="LM603" s="76"/>
      <c r="LN603" s="76"/>
      <c r="LO603" s="76"/>
      <c r="LP603" s="76"/>
      <c r="LQ603" s="76"/>
      <c r="LR603" s="76"/>
      <c r="LS603" s="76"/>
      <c r="LT603" s="76"/>
      <c r="LU603" s="76"/>
      <c r="LV603" s="76"/>
      <c r="LW603" s="76"/>
      <c r="LX603" s="76"/>
      <c r="LY603" s="76"/>
      <c r="LZ603" s="76"/>
      <c r="MA603" s="76"/>
      <c r="MB603" s="76"/>
      <c r="MC603" s="76"/>
      <c r="MD603" s="76"/>
      <c r="ME603" s="76"/>
      <c r="MF603" s="76"/>
      <c r="MG603" s="76"/>
      <c r="MH603" s="76"/>
      <c r="MI603" s="76"/>
      <c r="MJ603" s="76"/>
      <c r="MK603" s="76"/>
      <c r="ML603" s="76"/>
      <c r="MM603" s="76"/>
      <c r="MN603" s="76"/>
      <c r="MO603" s="76"/>
      <c r="MP603" s="76"/>
      <c r="MQ603" s="76"/>
      <c r="MR603" s="76"/>
      <c r="MS603" s="76"/>
      <c r="MT603" s="76"/>
      <c r="MU603" s="76"/>
      <c r="MV603" s="76"/>
      <c r="MW603" s="76"/>
      <c r="MX603" s="76"/>
      <c r="MY603" s="76"/>
      <c r="MZ603" s="76"/>
      <c r="NA603" s="76"/>
      <c r="NB603" s="76"/>
      <c r="NC603" s="76"/>
      <c r="ND603" s="76"/>
      <c r="NE603" s="76"/>
      <c r="NF603" s="76"/>
      <c r="NG603" s="76"/>
      <c r="NH603" s="76"/>
      <c r="NI603" s="76"/>
      <c r="NJ603" s="76"/>
      <c r="NK603" s="76"/>
      <c r="NL603" s="76"/>
      <c r="NM603" s="76"/>
      <c r="NN603" s="76"/>
    </row>
    <row r="604" spans="1:378">
      <c r="A604" s="15">
        <v>596</v>
      </c>
      <c r="B604" s="121"/>
      <c r="C604" s="44"/>
      <c r="D604" s="43"/>
      <c r="E604" s="41"/>
      <c r="F604" s="41"/>
      <c r="G604" s="107"/>
      <c r="H604" s="42"/>
      <c r="I604" s="87">
        <f>COUNTIF(C$9:C604,C604)</f>
        <v>0</v>
      </c>
      <c r="J604" s="101">
        <f t="shared" si="58"/>
        <v>0</v>
      </c>
      <c r="K604" s="102">
        <f t="shared" si="59"/>
        <v>0</v>
      </c>
      <c r="L604" s="103">
        <f t="shared" si="60"/>
        <v>0</v>
      </c>
      <c r="M604" s="75"/>
      <c r="N604" s="76"/>
      <c r="O604" s="76"/>
      <c r="P604" s="76"/>
      <c r="Q604" s="76"/>
      <c r="R604" s="76"/>
      <c r="S604" s="76"/>
      <c r="T604" s="76"/>
      <c r="U604" s="75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5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  <c r="FC604" s="76"/>
      <c r="FD604" s="76"/>
      <c r="FE604" s="76"/>
      <c r="FF604" s="76"/>
      <c r="FG604" s="76"/>
      <c r="FH604" s="76"/>
      <c r="FI604" s="76"/>
      <c r="FJ604" s="76"/>
      <c r="FK604" s="76"/>
      <c r="FL604" s="76"/>
      <c r="FM604" s="76"/>
      <c r="FN604" s="76"/>
      <c r="FO604" s="76"/>
      <c r="FP604" s="76"/>
      <c r="FQ604" s="76"/>
      <c r="FR604" s="76"/>
      <c r="FS604" s="76"/>
      <c r="FT604" s="76"/>
      <c r="FU604" s="76"/>
      <c r="FV604" s="76"/>
      <c r="FW604" s="76"/>
      <c r="FX604" s="76"/>
      <c r="FY604" s="76"/>
      <c r="FZ604" s="76"/>
      <c r="GA604" s="76"/>
      <c r="GB604" s="76"/>
      <c r="GC604" s="76"/>
      <c r="GD604" s="76"/>
      <c r="GE604" s="76"/>
      <c r="GF604" s="76"/>
      <c r="GG604" s="76"/>
      <c r="GH604" s="76"/>
      <c r="GI604" s="76"/>
      <c r="GJ604" s="76"/>
      <c r="GK604" s="76"/>
      <c r="GL604" s="76"/>
      <c r="GM604" s="76"/>
      <c r="GN604" s="76"/>
      <c r="GO604" s="76"/>
      <c r="GP604" s="76"/>
      <c r="GQ604" s="76"/>
      <c r="GR604" s="76"/>
      <c r="GS604" s="76"/>
      <c r="GT604" s="76"/>
      <c r="GU604" s="76"/>
      <c r="GV604" s="76"/>
      <c r="GW604" s="76"/>
      <c r="GX604" s="76"/>
      <c r="GY604" s="76"/>
      <c r="GZ604" s="76"/>
      <c r="HA604" s="76"/>
      <c r="HB604" s="76"/>
      <c r="HC604" s="76"/>
      <c r="HD604" s="76"/>
      <c r="HE604" s="76"/>
      <c r="HF604" s="76"/>
      <c r="HG604" s="76"/>
      <c r="HH604" s="76"/>
      <c r="HI604" s="76"/>
      <c r="HJ604" s="76"/>
      <c r="HK604" s="76"/>
      <c r="HL604" s="76"/>
      <c r="HM604" s="76"/>
      <c r="HN604" s="76"/>
      <c r="HO604" s="76"/>
      <c r="HP604" s="76"/>
      <c r="HQ604" s="76"/>
      <c r="HR604" s="76"/>
      <c r="HS604" s="76"/>
      <c r="HT604" s="76"/>
      <c r="HU604" s="76"/>
      <c r="HV604" s="76"/>
      <c r="HW604" s="76"/>
      <c r="HX604" s="76"/>
      <c r="HY604" s="76"/>
      <c r="HZ604" s="76"/>
      <c r="IA604" s="76"/>
      <c r="IB604" s="76"/>
      <c r="IC604" s="76"/>
      <c r="ID604" s="76"/>
      <c r="IE604" s="76"/>
      <c r="IF604" s="76"/>
      <c r="IG604" s="76"/>
      <c r="IH604" s="76"/>
      <c r="II604" s="76"/>
      <c r="IJ604" s="76"/>
      <c r="IK604" s="76"/>
      <c r="IL604" s="76"/>
      <c r="IM604" s="76"/>
      <c r="IN604" s="76"/>
      <c r="IO604" s="76"/>
      <c r="IP604" s="76"/>
      <c r="IQ604" s="76"/>
      <c r="IR604" s="76"/>
      <c r="IS604" s="76"/>
      <c r="IT604" s="76"/>
      <c r="IU604" s="76"/>
      <c r="IV604" s="76"/>
      <c r="IW604" s="76"/>
      <c r="IX604" s="76"/>
      <c r="IY604" s="76"/>
      <c r="IZ604" s="76"/>
      <c r="JA604" s="76"/>
      <c r="JB604" s="76"/>
      <c r="JC604" s="76"/>
      <c r="JD604" s="76"/>
      <c r="JE604" s="76"/>
      <c r="JF604" s="76"/>
      <c r="JG604" s="76"/>
      <c r="JH604" s="76"/>
      <c r="JI604" s="76"/>
      <c r="JJ604" s="76"/>
      <c r="JK604" s="76"/>
      <c r="JL604" s="76"/>
      <c r="JM604" s="76"/>
      <c r="JN604" s="76"/>
      <c r="JO604" s="76"/>
      <c r="JP604" s="76"/>
      <c r="JQ604" s="76"/>
      <c r="JR604" s="76"/>
      <c r="JS604" s="76"/>
      <c r="JT604" s="76"/>
      <c r="JU604" s="76"/>
      <c r="JV604" s="76"/>
      <c r="JW604" s="76"/>
      <c r="JX604" s="76"/>
      <c r="JY604" s="76"/>
      <c r="JZ604" s="76"/>
      <c r="KA604" s="76"/>
      <c r="KB604" s="76"/>
      <c r="KC604" s="76"/>
      <c r="KD604" s="76"/>
      <c r="KE604" s="76"/>
      <c r="KF604" s="76"/>
      <c r="KG604" s="76"/>
      <c r="KH604" s="76"/>
      <c r="KI604" s="76"/>
      <c r="KJ604" s="76"/>
      <c r="KK604" s="76"/>
      <c r="KL604" s="76"/>
      <c r="KM604" s="76"/>
      <c r="KN604" s="76"/>
      <c r="KO604" s="76"/>
      <c r="KP604" s="76"/>
      <c r="KQ604" s="76"/>
      <c r="KR604" s="76"/>
      <c r="KS604" s="76"/>
      <c r="KT604" s="76"/>
      <c r="KU604" s="76"/>
      <c r="KV604" s="76"/>
      <c r="KW604" s="76"/>
      <c r="KX604" s="76"/>
      <c r="KY604" s="76"/>
      <c r="KZ604" s="76"/>
      <c r="LA604" s="76"/>
      <c r="LB604" s="76"/>
      <c r="LC604" s="76"/>
      <c r="LD604" s="76"/>
      <c r="LE604" s="76"/>
      <c r="LF604" s="76"/>
      <c r="LG604" s="76"/>
      <c r="LH604" s="76"/>
      <c r="LI604" s="76"/>
      <c r="LJ604" s="76"/>
      <c r="LK604" s="76"/>
      <c r="LL604" s="76"/>
      <c r="LM604" s="76"/>
      <c r="LN604" s="76"/>
      <c r="LO604" s="76"/>
      <c r="LP604" s="76"/>
      <c r="LQ604" s="76"/>
      <c r="LR604" s="76"/>
      <c r="LS604" s="76"/>
      <c r="LT604" s="76"/>
      <c r="LU604" s="76"/>
      <c r="LV604" s="76"/>
      <c r="LW604" s="76"/>
      <c r="LX604" s="76"/>
      <c r="LY604" s="76"/>
      <c r="LZ604" s="76"/>
      <c r="MA604" s="76"/>
      <c r="MB604" s="76"/>
      <c r="MC604" s="76"/>
      <c r="MD604" s="76"/>
      <c r="ME604" s="76"/>
      <c r="MF604" s="76"/>
      <c r="MG604" s="76"/>
      <c r="MH604" s="76"/>
      <c r="MI604" s="76"/>
      <c r="MJ604" s="76"/>
      <c r="MK604" s="76"/>
      <c r="ML604" s="76"/>
      <c r="MM604" s="76"/>
      <c r="MN604" s="76"/>
      <c r="MO604" s="76"/>
      <c r="MP604" s="76"/>
      <c r="MQ604" s="76"/>
      <c r="MR604" s="76"/>
      <c r="MS604" s="76"/>
      <c r="MT604" s="76"/>
      <c r="MU604" s="76"/>
      <c r="MV604" s="76"/>
      <c r="MW604" s="76"/>
      <c r="MX604" s="76"/>
      <c r="MY604" s="76"/>
      <c r="MZ604" s="76"/>
      <c r="NA604" s="76"/>
      <c r="NB604" s="76"/>
      <c r="NC604" s="76"/>
      <c r="ND604" s="76"/>
      <c r="NE604" s="76"/>
      <c r="NF604" s="76"/>
      <c r="NG604" s="76"/>
      <c r="NH604" s="76"/>
      <c r="NI604" s="76"/>
      <c r="NJ604" s="76"/>
      <c r="NK604" s="76"/>
      <c r="NL604" s="76"/>
      <c r="NM604" s="76"/>
      <c r="NN604" s="76"/>
    </row>
    <row r="605" spans="1:378">
      <c r="A605" s="15">
        <v>597</v>
      </c>
      <c r="B605" s="121"/>
      <c r="C605" s="44"/>
      <c r="D605" s="43"/>
      <c r="E605" s="41"/>
      <c r="F605" s="41"/>
      <c r="G605" s="107"/>
      <c r="H605" s="42"/>
      <c r="I605" s="87">
        <f>COUNTIF(C$9:C605,C605)</f>
        <v>0</v>
      </c>
      <c r="J605" s="101">
        <f t="shared" si="58"/>
        <v>0</v>
      </c>
      <c r="K605" s="102">
        <f t="shared" si="59"/>
        <v>0</v>
      </c>
      <c r="L605" s="103">
        <f t="shared" si="60"/>
        <v>0</v>
      </c>
      <c r="M605" s="75"/>
      <c r="N605" s="76"/>
      <c r="O605" s="76"/>
      <c r="P605" s="76"/>
      <c r="Q605" s="76"/>
      <c r="R605" s="76"/>
      <c r="S605" s="76"/>
      <c r="T605" s="76"/>
      <c r="U605" s="75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5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  <c r="IX605" s="76"/>
      <c r="IY605" s="76"/>
      <c r="IZ605" s="76"/>
      <c r="JA605" s="76"/>
      <c r="JB605" s="76"/>
      <c r="JC605" s="76"/>
      <c r="JD605" s="76"/>
      <c r="JE605" s="76"/>
      <c r="JF605" s="76"/>
      <c r="JG605" s="76"/>
      <c r="JH605" s="76"/>
      <c r="JI605" s="76"/>
      <c r="JJ605" s="76"/>
      <c r="JK605" s="76"/>
      <c r="JL605" s="76"/>
      <c r="JM605" s="76"/>
      <c r="JN605" s="76"/>
      <c r="JO605" s="76"/>
      <c r="JP605" s="76"/>
      <c r="JQ605" s="76"/>
      <c r="JR605" s="76"/>
      <c r="JS605" s="76"/>
      <c r="JT605" s="76"/>
      <c r="JU605" s="76"/>
      <c r="JV605" s="76"/>
      <c r="JW605" s="76"/>
      <c r="JX605" s="76"/>
      <c r="JY605" s="76"/>
      <c r="JZ605" s="76"/>
      <c r="KA605" s="76"/>
      <c r="KB605" s="76"/>
      <c r="KC605" s="76"/>
      <c r="KD605" s="76"/>
      <c r="KE605" s="76"/>
      <c r="KF605" s="76"/>
      <c r="KG605" s="76"/>
      <c r="KH605" s="76"/>
      <c r="KI605" s="76"/>
      <c r="KJ605" s="76"/>
      <c r="KK605" s="76"/>
      <c r="KL605" s="76"/>
      <c r="KM605" s="76"/>
      <c r="KN605" s="76"/>
      <c r="KO605" s="76"/>
      <c r="KP605" s="76"/>
      <c r="KQ605" s="76"/>
      <c r="KR605" s="76"/>
      <c r="KS605" s="76"/>
      <c r="KT605" s="76"/>
      <c r="KU605" s="76"/>
      <c r="KV605" s="76"/>
      <c r="KW605" s="76"/>
      <c r="KX605" s="76"/>
      <c r="KY605" s="76"/>
      <c r="KZ605" s="76"/>
      <c r="LA605" s="76"/>
      <c r="LB605" s="76"/>
      <c r="LC605" s="76"/>
      <c r="LD605" s="76"/>
      <c r="LE605" s="76"/>
      <c r="LF605" s="76"/>
      <c r="LG605" s="76"/>
      <c r="LH605" s="76"/>
      <c r="LI605" s="76"/>
      <c r="LJ605" s="76"/>
      <c r="LK605" s="76"/>
      <c r="LL605" s="76"/>
      <c r="LM605" s="76"/>
      <c r="LN605" s="76"/>
      <c r="LO605" s="76"/>
      <c r="LP605" s="76"/>
      <c r="LQ605" s="76"/>
      <c r="LR605" s="76"/>
      <c r="LS605" s="76"/>
      <c r="LT605" s="76"/>
      <c r="LU605" s="76"/>
      <c r="LV605" s="76"/>
      <c r="LW605" s="76"/>
      <c r="LX605" s="76"/>
      <c r="LY605" s="76"/>
      <c r="LZ605" s="76"/>
      <c r="MA605" s="76"/>
      <c r="MB605" s="76"/>
      <c r="MC605" s="76"/>
      <c r="MD605" s="76"/>
      <c r="ME605" s="76"/>
      <c r="MF605" s="76"/>
      <c r="MG605" s="76"/>
      <c r="MH605" s="76"/>
      <c r="MI605" s="76"/>
      <c r="MJ605" s="76"/>
      <c r="MK605" s="76"/>
      <c r="ML605" s="76"/>
      <c r="MM605" s="76"/>
      <c r="MN605" s="76"/>
      <c r="MO605" s="76"/>
      <c r="MP605" s="76"/>
      <c r="MQ605" s="76"/>
      <c r="MR605" s="76"/>
      <c r="MS605" s="76"/>
      <c r="MT605" s="76"/>
      <c r="MU605" s="76"/>
      <c r="MV605" s="76"/>
      <c r="MW605" s="76"/>
      <c r="MX605" s="76"/>
      <c r="MY605" s="76"/>
      <c r="MZ605" s="76"/>
      <c r="NA605" s="76"/>
      <c r="NB605" s="76"/>
      <c r="NC605" s="76"/>
      <c r="ND605" s="76"/>
      <c r="NE605" s="76"/>
      <c r="NF605" s="76"/>
      <c r="NG605" s="76"/>
      <c r="NH605" s="76"/>
      <c r="NI605" s="76"/>
      <c r="NJ605" s="76"/>
      <c r="NK605" s="76"/>
      <c r="NL605" s="76"/>
      <c r="NM605" s="76"/>
      <c r="NN605" s="76"/>
    </row>
    <row r="606" spans="1:378">
      <c r="A606" s="15">
        <v>598</v>
      </c>
      <c r="B606" s="121"/>
      <c r="C606" s="44"/>
      <c r="D606" s="43"/>
      <c r="E606" s="41"/>
      <c r="F606" s="41"/>
      <c r="G606" s="107"/>
      <c r="H606" s="42"/>
      <c r="I606" s="87">
        <f>COUNTIF(C$9:C606,C606)</f>
        <v>0</v>
      </c>
      <c r="J606" s="101">
        <f t="shared" si="58"/>
        <v>0</v>
      </c>
      <c r="K606" s="102">
        <f t="shared" si="59"/>
        <v>0</v>
      </c>
      <c r="L606" s="103">
        <f t="shared" si="60"/>
        <v>0</v>
      </c>
      <c r="M606" s="75"/>
      <c r="N606" s="76"/>
      <c r="O606" s="76"/>
      <c r="P606" s="76"/>
      <c r="Q606" s="76"/>
      <c r="R606" s="76"/>
      <c r="S606" s="76"/>
      <c r="T606" s="76"/>
      <c r="U606" s="75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5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  <c r="IX606" s="76"/>
      <c r="IY606" s="76"/>
      <c r="IZ606" s="76"/>
      <c r="JA606" s="76"/>
      <c r="JB606" s="76"/>
      <c r="JC606" s="76"/>
      <c r="JD606" s="76"/>
      <c r="JE606" s="76"/>
      <c r="JF606" s="76"/>
      <c r="JG606" s="76"/>
      <c r="JH606" s="76"/>
      <c r="JI606" s="76"/>
      <c r="JJ606" s="76"/>
      <c r="JK606" s="76"/>
      <c r="JL606" s="76"/>
      <c r="JM606" s="76"/>
      <c r="JN606" s="76"/>
      <c r="JO606" s="76"/>
      <c r="JP606" s="76"/>
      <c r="JQ606" s="76"/>
      <c r="JR606" s="76"/>
      <c r="JS606" s="76"/>
      <c r="JT606" s="76"/>
      <c r="JU606" s="76"/>
      <c r="JV606" s="76"/>
      <c r="JW606" s="76"/>
      <c r="JX606" s="76"/>
      <c r="JY606" s="76"/>
      <c r="JZ606" s="76"/>
      <c r="KA606" s="76"/>
      <c r="KB606" s="76"/>
      <c r="KC606" s="76"/>
      <c r="KD606" s="76"/>
      <c r="KE606" s="76"/>
      <c r="KF606" s="76"/>
      <c r="KG606" s="76"/>
      <c r="KH606" s="76"/>
      <c r="KI606" s="76"/>
      <c r="KJ606" s="76"/>
      <c r="KK606" s="76"/>
      <c r="KL606" s="76"/>
      <c r="KM606" s="76"/>
      <c r="KN606" s="76"/>
      <c r="KO606" s="76"/>
      <c r="KP606" s="76"/>
      <c r="KQ606" s="76"/>
      <c r="KR606" s="76"/>
      <c r="KS606" s="76"/>
      <c r="KT606" s="76"/>
      <c r="KU606" s="76"/>
      <c r="KV606" s="76"/>
      <c r="KW606" s="76"/>
      <c r="KX606" s="76"/>
      <c r="KY606" s="76"/>
      <c r="KZ606" s="76"/>
      <c r="LA606" s="76"/>
      <c r="LB606" s="76"/>
      <c r="LC606" s="76"/>
      <c r="LD606" s="76"/>
      <c r="LE606" s="76"/>
      <c r="LF606" s="76"/>
      <c r="LG606" s="76"/>
      <c r="LH606" s="76"/>
      <c r="LI606" s="76"/>
      <c r="LJ606" s="76"/>
      <c r="LK606" s="76"/>
      <c r="LL606" s="76"/>
      <c r="LM606" s="76"/>
      <c r="LN606" s="76"/>
      <c r="LO606" s="76"/>
      <c r="LP606" s="76"/>
      <c r="LQ606" s="76"/>
      <c r="LR606" s="76"/>
      <c r="LS606" s="76"/>
      <c r="LT606" s="76"/>
      <c r="LU606" s="76"/>
      <c r="LV606" s="76"/>
      <c r="LW606" s="76"/>
      <c r="LX606" s="76"/>
      <c r="LY606" s="76"/>
      <c r="LZ606" s="76"/>
      <c r="MA606" s="76"/>
      <c r="MB606" s="76"/>
      <c r="MC606" s="76"/>
      <c r="MD606" s="76"/>
      <c r="ME606" s="76"/>
      <c r="MF606" s="76"/>
      <c r="MG606" s="76"/>
      <c r="MH606" s="76"/>
      <c r="MI606" s="76"/>
      <c r="MJ606" s="76"/>
      <c r="MK606" s="76"/>
      <c r="ML606" s="76"/>
      <c r="MM606" s="76"/>
      <c r="MN606" s="76"/>
      <c r="MO606" s="76"/>
      <c r="MP606" s="76"/>
      <c r="MQ606" s="76"/>
      <c r="MR606" s="76"/>
      <c r="MS606" s="76"/>
      <c r="MT606" s="76"/>
      <c r="MU606" s="76"/>
      <c r="MV606" s="76"/>
      <c r="MW606" s="76"/>
      <c r="MX606" s="76"/>
      <c r="MY606" s="76"/>
      <c r="MZ606" s="76"/>
      <c r="NA606" s="76"/>
      <c r="NB606" s="76"/>
      <c r="NC606" s="76"/>
      <c r="ND606" s="76"/>
      <c r="NE606" s="76"/>
      <c r="NF606" s="76"/>
      <c r="NG606" s="76"/>
      <c r="NH606" s="76"/>
      <c r="NI606" s="76"/>
      <c r="NJ606" s="76"/>
      <c r="NK606" s="76"/>
      <c r="NL606" s="76"/>
      <c r="NM606" s="76"/>
      <c r="NN606" s="76"/>
    </row>
    <row r="607" spans="1:378">
      <c r="A607" s="15">
        <v>599</v>
      </c>
      <c r="B607" s="121"/>
      <c r="C607" s="44"/>
      <c r="D607" s="43"/>
      <c r="E607" s="41"/>
      <c r="F607" s="41"/>
      <c r="G607" s="107"/>
      <c r="H607" s="42"/>
      <c r="I607" s="87">
        <f>COUNTIF(C$9:C607,C607)</f>
        <v>0</v>
      </c>
      <c r="J607" s="101">
        <f t="shared" si="58"/>
        <v>0</v>
      </c>
      <c r="K607" s="102">
        <f t="shared" si="59"/>
        <v>0</v>
      </c>
      <c r="L607" s="103">
        <f t="shared" si="60"/>
        <v>0</v>
      </c>
      <c r="M607" s="75"/>
      <c r="N607" s="76"/>
      <c r="O607" s="76"/>
      <c r="P607" s="76"/>
      <c r="Q607" s="76"/>
      <c r="R607" s="76"/>
      <c r="S607" s="76"/>
      <c r="T607" s="76"/>
      <c r="U607" s="75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5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  <c r="IX607" s="76"/>
      <c r="IY607" s="76"/>
      <c r="IZ607" s="76"/>
      <c r="JA607" s="76"/>
      <c r="JB607" s="76"/>
      <c r="JC607" s="76"/>
      <c r="JD607" s="76"/>
      <c r="JE607" s="76"/>
      <c r="JF607" s="76"/>
      <c r="JG607" s="76"/>
      <c r="JH607" s="76"/>
      <c r="JI607" s="76"/>
      <c r="JJ607" s="76"/>
      <c r="JK607" s="76"/>
      <c r="JL607" s="76"/>
      <c r="JM607" s="76"/>
      <c r="JN607" s="76"/>
      <c r="JO607" s="76"/>
      <c r="JP607" s="76"/>
      <c r="JQ607" s="76"/>
      <c r="JR607" s="76"/>
      <c r="JS607" s="76"/>
      <c r="JT607" s="76"/>
      <c r="JU607" s="76"/>
      <c r="JV607" s="76"/>
      <c r="JW607" s="76"/>
      <c r="JX607" s="76"/>
      <c r="JY607" s="76"/>
      <c r="JZ607" s="76"/>
      <c r="KA607" s="76"/>
      <c r="KB607" s="76"/>
      <c r="KC607" s="76"/>
      <c r="KD607" s="76"/>
      <c r="KE607" s="76"/>
      <c r="KF607" s="76"/>
      <c r="KG607" s="76"/>
      <c r="KH607" s="76"/>
      <c r="KI607" s="76"/>
      <c r="KJ607" s="76"/>
      <c r="KK607" s="76"/>
      <c r="KL607" s="76"/>
      <c r="KM607" s="76"/>
      <c r="KN607" s="76"/>
      <c r="KO607" s="76"/>
      <c r="KP607" s="76"/>
      <c r="KQ607" s="76"/>
      <c r="KR607" s="76"/>
      <c r="KS607" s="76"/>
      <c r="KT607" s="76"/>
      <c r="KU607" s="76"/>
      <c r="KV607" s="76"/>
      <c r="KW607" s="76"/>
      <c r="KX607" s="76"/>
      <c r="KY607" s="76"/>
      <c r="KZ607" s="76"/>
      <c r="LA607" s="76"/>
      <c r="LB607" s="76"/>
      <c r="LC607" s="76"/>
      <c r="LD607" s="76"/>
      <c r="LE607" s="76"/>
      <c r="LF607" s="76"/>
      <c r="LG607" s="76"/>
      <c r="LH607" s="76"/>
      <c r="LI607" s="76"/>
      <c r="LJ607" s="76"/>
      <c r="LK607" s="76"/>
      <c r="LL607" s="76"/>
      <c r="LM607" s="76"/>
      <c r="LN607" s="76"/>
      <c r="LO607" s="76"/>
      <c r="LP607" s="76"/>
      <c r="LQ607" s="76"/>
      <c r="LR607" s="76"/>
      <c r="LS607" s="76"/>
      <c r="LT607" s="76"/>
      <c r="LU607" s="76"/>
      <c r="LV607" s="76"/>
      <c r="LW607" s="76"/>
      <c r="LX607" s="76"/>
      <c r="LY607" s="76"/>
      <c r="LZ607" s="76"/>
      <c r="MA607" s="76"/>
      <c r="MB607" s="76"/>
      <c r="MC607" s="76"/>
      <c r="MD607" s="76"/>
      <c r="ME607" s="76"/>
      <c r="MF607" s="76"/>
      <c r="MG607" s="76"/>
      <c r="MH607" s="76"/>
      <c r="MI607" s="76"/>
      <c r="MJ607" s="76"/>
      <c r="MK607" s="76"/>
      <c r="ML607" s="76"/>
      <c r="MM607" s="76"/>
      <c r="MN607" s="76"/>
      <c r="MO607" s="76"/>
      <c r="MP607" s="76"/>
      <c r="MQ607" s="76"/>
      <c r="MR607" s="76"/>
      <c r="MS607" s="76"/>
      <c r="MT607" s="76"/>
      <c r="MU607" s="76"/>
      <c r="MV607" s="76"/>
      <c r="MW607" s="76"/>
      <c r="MX607" s="76"/>
      <c r="MY607" s="76"/>
      <c r="MZ607" s="76"/>
      <c r="NA607" s="76"/>
      <c r="NB607" s="76"/>
      <c r="NC607" s="76"/>
      <c r="ND607" s="76"/>
      <c r="NE607" s="76"/>
      <c r="NF607" s="76"/>
      <c r="NG607" s="76"/>
      <c r="NH607" s="76"/>
      <c r="NI607" s="76"/>
      <c r="NJ607" s="76"/>
      <c r="NK607" s="76"/>
      <c r="NL607" s="76"/>
      <c r="NM607" s="76"/>
      <c r="NN607" s="76"/>
    </row>
    <row r="608" spans="1:378">
      <c r="A608" s="15">
        <v>600</v>
      </c>
      <c r="B608" s="121"/>
      <c r="C608" s="44"/>
      <c r="D608" s="43"/>
      <c r="E608" s="41"/>
      <c r="F608" s="41"/>
      <c r="G608" s="107"/>
      <c r="H608" s="42"/>
      <c r="I608" s="87">
        <f>COUNTIF(C$9:C608,C608)</f>
        <v>0</v>
      </c>
      <c r="J608" s="101">
        <f t="shared" si="58"/>
        <v>0</v>
      </c>
      <c r="K608" s="102">
        <f t="shared" si="59"/>
        <v>0</v>
      </c>
      <c r="L608" s="103">
        <f t="shared" si="60"/>
        <v>0</v>
      </c>
      <c r="M608" s="75"/>
      <c r="N608" s="76"/>
      <c r="O608" s="76"/>
      <c r="P608" s="76"/>
      <c r="Q608" s="76"/>
      <c r="R608" s="76"/>
      <c r="S608" s="76"/>
      <c r="T608" s="76"/>
      <c r="U608" s="75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5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  <c r="IX608" s="76"/>
      <c r="IY608" s="76"/>
      <c r="IZ608" s="76"/>
      <c r="JA608" s="76"/>
      <c r="JB608" s="76"/>
      <c r="JC608" s="76"/>
      <c r="JD608" s="76"/>
      <c r="JE608" s="76"/>
      <c r="JF608" s="76"/>
      <c r="JG608" s="76"/>
      <c r="JH608" s="76"/>
      <c r="JI608" s="76"/>
      <c r="JJ608" s="76"/>
      <c r="JK608" s="76"/>
      <c r="JL608" s="76"/>
      <c r="JM608" s="76"/>
      <c r="JN608" s="76"/>
      <c r="JO608" s="76"/>
      <c r="JP608" s="76"/>
      <c r="JQ608" s="76"/>
      <c r="JR608" s="76"/>
      <c r="JS608" s="76"/>
      <c r="JT608" s="76"/>
      <c r="JU608" s="76"/>
      <c r="JV608" s="76"/>
      <c r="JW608" s="76"/>
      <c r="JX608" s="76"/>
      <c r="JY608" s="76"/>
      <c r="JZ608" s="76"/>
      <c r="KA608" s="76"/>
      <c r="KB608" s="76"/>
      <c r="KC608" s="76"/>
      <c r="KD608" s="76"/>
      <c r="KE608" s="76"/>
      <c r="KF608" s="76"/>
      <c r="KG608" s="76"/>
      <c r="KH608" s="76"/>
      <c r="KI608" s="76"/>
      <c r="KJ608" s="76"/>
      <c r="KK608" s="76"/>
      <c r="KL608" s="76"/>
      <c r="KM608" s="76"/>
      <c r="KN608" s="76"/>
      <c r="KO608" s="76"/>
      <c r="KP608" s="76"/>
      <c r="KQ608" s="76"/>
      <c r="KR608" s="76"/>
      <c r="KS608" s="76"/>
      <c r="KT608" s="76"/>
      <c r="KU608" s="76"/>
      <c r="KV608" s="76"/>
      <c r="KW608" s="76"/>
      <c r="KX608" s="76"/>
      <c r="KY608" s="76"/>
      <c r="KZ608" s="76"/>
      <c r="LA608" s="76"/>
      <c r="LB608" s="76"/>
      <c r="LC608" s="76"/>
      <c r="LD608" s="76"/>
      <c r="LE608" s="76"/>
      <c r="LF608" s="76"/>
      <c r="LG608" s="76"/>
      <c r="LH608" s="76"/>
      <c r="LI608" s="76"/>
      <c r="LJ608" s="76"/>
      <c r="LK608" s="76"/>
      <c r="LL608" s="76"/>
      <c r="LM608" s="76"/>
      <c r="LN608" s="76"/>
      <c r="LO608" s="76"/>
      <c r="LP608" s="76"/>
      <c r="LQ608" s="76"/>
      <c r="LR608" s="76"/>
      <c r="LS608" s="76"/>
      <c r="LT608" s="76"/>
      <c r="LU608" s="76"/>
      <c r="LV608" s="76"/>
      <c r="LW608" s="76"/>
      <c r="LX608" s="76"/>
      <c r="LY608" s="76"/>
      <c r="LZ608" s="76"/>
      <c r="MA608" s="76"/>
      <c r="MB608" s="76"/>
      <c r="MC608" s="76"/>
      <c r="MD608" s="76"/>
      <c r="ME608" s="76"/>
      <c r="MF608" s="76"/>
      <c r="MG608" s="76"/>
      <c r="MH608" s="76"/>
      <c r="MI608" s="76"/>
      <c r="MJ608" s="76"/>
      <c r="MK608" s="76"/>
      <c r="ML608" s="76"/>
      <c r="MM608" s="76"/>
      <c r="MN608" s="76"/>
      <c r="MO608" s="76"/>
      <c r="MP608" s="76"/>
      <c r="MQ608" s="76"/>
      <c r="MR608" s="76"/>
      <c r="MS608" s="76"/>
      <c r="MT608" s="76"/>
      <c r="MU608" s="76"/>
      <c r="MV608" s="76"/>
      <c r="MW608" s="76"/>
      <c r="MX608" s="76"/>
      <c r="MY608" s="76"/>
      <c r="MZ608" s="76"/>
      <c r="NA608" s="76"/>
      <c r="NB608" s="76"/>
      <c r="NC608" s="76"/>
      <c r="ND608" s="76"/>
      <c r="NE608" s="76"/>
      <c r="NF608" s="76"/>
      <c r="NG608" s="76"/>
      <c r="NH608" s="76"/>
      <c r="NI608" s="76"/>
      <c r="NJ608" s="76"/>
      <c r="NK608" s="76"/>
      <c r="NL608" s="76"/>
      <c r="NM608" s="76"/>
      <c r="NN608" s="76"/>
    </row>
    <row r="609" spans="1:378">
      <c r="A609" s="15">
        <v>601</v>
      </c>
      <c r="B609" s="121"/>
      <c r="C609" s="44"/>
      <c r="D609" s="43"/>
      <c r="E609" s="41"/>
      <c r="F609" s="41"/>
      <c r="G609" s="107"/>
      <c r="H609" s="42"/>
      <c r="I609" s="87">
        <f>COUNTIF(C$9:C609,C609)</f>
        <v>0</v>
      </c>
      <c r="J609" s="101">
        <f t="shared" si="58"/>
        <v>0</v>
      </c>
      <c r="K609" s="102">
        <f t="shared" si="59"/>
        <v>0</v>
      </c>
      <c r="L609" s="103">
        <f t="shared" si="60"/>
        <v>0</v>
      </c>
      <c r="M609" s="75"/>
      <c r="N609" s="76"/>
      <c r="O609" s="76"/>
      <c r="P609" s="76"/>
      <c r="Q609" s="76"/>
      <c r="R609" s="76"/>
      <c r="S609" s="76"/>
      <c r="T609" s="76"/>
      <c r="U609" s="75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5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  <c r="IX609" s="76"/>
      <c r="IY609" s="76"/>
      <c r="IZ609" s="76"/>
      <c r="JA609" s="76"/>
      <c r="JB609" s="76"/>
      <c r="JC609" s="76"/>
      <c r="JD609" s="76"/>
      <c r="JE609" s="76"/>
      <c r="JF609" s="76"/>
      <c r="JG609" s="76"/>
      <c r="JH609" s="76"/>
      <c r="JI609" s="76"/>
      <c r="JJ609" s="76"/>
      <c r="JK609" s="76"/>
      <c r="JL609" s="76"/>
      <c r="JM609" s="76"/>
      <c r="JN609" s="76"/>
      <c r="JO609" s="76"/>
      <c r="JP609" s="76"/>
      <c r="JQ609" s="76"/>
      <c r="JR609" s="76"/>
      <c r="JS609" s="76"/>
      <c r="JT609" s="76"/>
      <c r="JU609" s="76"/>
      <c r="JV609" s="76"/>
      <c r="JW609" s="76"/>
      <c r="JX609" s="76"/>
      <c r="JY609" s="76"/>
      <c r="JZ609" s="76"/>
      <c r="KA609" s="76"/>
      <c r="KB609" s="76"/>
      <c r="KC609" s="76"/>
      <c r="KD609" s="76"/>
      <c r="KE609" s="76"/>
      <c r="KF609" s="76"/>
      <c r="KG609" s="76"/>
      <c r="KH609" s="76"/>
      <c r="KI609" s="76"/>
      <c r="KJ609" s="76"/>
      <c r="KK609" s="76"/>
      <c r="KL609" s="76"/>
      <c r="KM609" s="76"/>
      <c r="KN609" s="76"/>
      <c r="KO609" s="76"/>
      <c r="KP609" s="76"/>
      <c r="KQ609" s="76"/>
      <c r="KR609" s="76"/>
      <c r="KS609" s="76"/>
      <c r="KT609" s="76"/>
      <c r="KU609" s="76"/>
      <c r="KV609" s="76"/>
      <c r="KW609" s="76"/>
      <c r="KX609" s="76"/>
      <c r="KY609" s="76"/>
      <c r="KZ609" s="76"/>
      <c r="LA609" s="76"/>
      <c r="LB609" s="76"/>
      <c r="LC609" s="76"/>
      <c r="LD609" s="76"/>
      <c r="LE609" s="76"/>
      <c r="LF609" s="76"/>
      <c r="LG609" s="76"/>
      <c r="LH609" s="76"/>
      <c r="LI609" s="76"/>
      <c r="LJ609" s="76"/>
      <c r="LK609" s="76"/>
      <c r="LL609" s="76"/>
      <c r="LM609" s="76"/>
      <c r="LN609" s="76"/>
      <c r="LO609" s="76"/>
      <c r="LP609" s="76"/>
      <c r="LQ609" s="76"/>
      <c r="LR609" s="76"/>
      <c r="LS609" s="76"/>
      <c r="LT609" s="76"/>
      <c r="LU609" s="76"/>
      <c r="LV609" s="76"/>
      <c r="LW609" s="76"/>
      <c r="LX609" s="76"/>
      <c r="LY609" s="76"/>
      <c r="LZ609" s="76"/>
      <c r="MA609" s="76"/>
      <c r="MB609" s="76"/>
      <c r="MC609" s="76"/>
      <c r="MD609" s="76"/>
      <c r="ME609" s="76"/>
      <c r="MF609" s="76"/>
      <c r="MG609" s="76"/>
      <c r="MH609" s="76"/>
      <c r="MI609" s="76"/>
      <c r="MJ609" s="76"/>
      <c r="MK609" s="76"/>
      <c r="ML609" s="76"/>
      <c r="MM609" s="76"/>
      <c r="MN609" s="76"/>
      <c r="MO609" s="76"/>
      <c r="MP609" s="76"/>
      <c r="MQ609" s="76"/>
      <c r="MR609" s="76"/>
      <c r="MS609" s="76"/>
      <c r="MT609" s="76"/>
      <c r="MU609" s="76"/>
      <c r="MV609" s="76"/>
      <c r="MW609" s="76"/>
      <c r="MX609" s="76"/>
      <c r="MY609" s="76"/>
      <c r="MZ609" s="76"/>
      <c r="NA609" s="76"/>
      <c r="NB609" s="76"/>
      <c r="NC609" s="76"/>
      <c r="ND609" s="76"/>
      <c r="NE609" s="76"/>
      <c r="NF609" s="76"/>
      <c r="NG609" s="76"/>
      <c r="NH609" s="76"/>
      <c r="NI609" s="76"/>
      <c r="NJ609" s="76"/>
      <c r="NK609" s="76"/>
      <c r="NL609" s="76"/>
      <c r="NM609" s="76"/>
      <c r="NN609" s="76"/>
    </row>
    <row r="610" spans="1:378">
      <c r="A610" s="15">
        <v>602</v>
      </c>
      <c r="B610" s="121"/>
      <c r="C610" s="44"/>
      <c r="D610" s="43"/>
      <c r="E610" s="41"/>
      <c r="F610" s="41"/>
      <c r="G610" s="107"/>
      <c r="H610" s="42"/>
      <c r="I610" s="87">
        <f>COUNTIF(C$9:C610,C610)</f>
        <v>0</v>
      </c>
      <c r="J610" s="101">
        <f t="shared" si="58"/>
        <v>0</v>
      </c>
      <c r="K610" s="102">
        <f t="shared" si="59"/>
        <v>0</v>
      </c>
      <c r="L610" s="103">
        <f t="shared" si="60"/>
        <v>0</v>
      </c>
      <c r="M610" s="75"/>
      <c r="N610" s="76"/>
      <c r="O610" s="76"/>
      <c r="P610" s="76"/>
      <c r="Q610" s="76"/>
      <c r="R610" s="76"/>
      <c r="S610" s="76"/>
      <c r="T610" s="76"/>
      <c r="U610" s="75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5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  <c r="IX610" s="76"/>
      <c r="IY610" s="76"/>
      <c r="IZ610" s="76"/>
      <c r="JA610" s="76"/>
      <c r="JB610" s="76"/>
      <c r="JC610" s="76"/>
      <c r="JD610" s="76"/>
      <c r="JE610" s="76"/>
      <c r="JF610" s="76"/>
      <c r="JG610" s="76"/>
      <c r="JH610" s="76"/>
      <c r="JI610" s="76"/>
      <c r="JJ610" s="76"/>
      <c r="JK610" s="76"/>
      <c r="JL610" s="76"/>
      <c r="JM610" s="76"/>
      <c r="JN610" s="76"/>
      <c r="JO610" s="76"/>
      <c r="JP610" s="76"/>
      <c r="JQ610" s="76"/>
      <c r="JR610" s="76"/>
      <c r="JS610" s="76"/>
      <c r="JT610" s="76"/>
      <c r="JU610" s="76"/>
      <c r="JV610" s="76"/>
      <c r="JW610" s="76"/>
      <c r="JX610" s="76"/>
      <c r="JY610" s="76"/>
      <c r="JZ610" s="76"/>
      <c r="KA610" s="76"/>
      <c r="KB610" s="76"/>
      <c r="KC610" s="76"/>
      <c r="KD610" s="76"/>
      <c r="KE610" s="76"/>
      <c r="KF610" s="76"/>
      <c r="KG610" s="76"/>
      <c r="KH610" s="76"/>
      <c r="KI610" s="76"/>
      <c r="KJ610" s="76"/>
      <c r="KK610" s="76"/>
      <c r="KL610" s="76"/>
      <c r="KM610" s="76"/>
      <c r="KN610" s="76"/>
      <c r="KO610" s="76"/>
      <c r="KP610" s="76"/>
      <c r="KQ610" s="76"/>
      <c r="KR610" s="76"/>
      <c r="KS610" s="76"/>
      <c r="KT610" s="76"/>
      <c r="KU610" s="76"/>
      <c r="KV610" s="76"/>
      <c r="KW610" s="76"/>
      <c r="KX610" s="76"/>
      <c r="KY610" s="76"/>
      <c r="KZ610" s="76"/>
      <c r="LA610" s="76"/>
      <c r="LB610" s="76"/>
      <c r="LC610" s="76"/>
      <c r="LD610" s="76"/>
      <c r="LE610" s="76"/>
      <c r="LF610" s="76"/>
      <c r="LG610" s="76"/>
      <c r="LH610" s="76"/>
      <c r="LI610" s="76"/>
      <c r="LJ610" s="76"/>
      <c r="LK610" s="76"/>
      <c r="LL610" s="76"/>
      <c r="LM610" s="76"/>
      <c r="LN610" s="76"/>
      <c r="LO610" s="76"/>
      <c r="LP610" s="76"/>
      <c r="LQ610" s="76"/>
      <c r="LR610" s="76"/>
      <c r="LS610" s="76"/>
      <c r="LT610" s="76"/>
      <c r="LU610" s="76"/>
      <c r="LV610" s="76"/>
      <c r="LW610" s="76"/>
      <c r="LX610" s="76"/>
      <c r="LY610" s="76"/>
      <c r="LZ610" s="76"/>
      <c r="MA610" s="76"/>
      <c r="MB610" s="76"/>
      <c r="MC610" s="76"/>
      <c r="MD610" s="76"/>
      <c r="ME610" s="76"/>
      <c r="MF610" s="76"/>
      <c r="MG610" s="76"/>
      <c r="MH610" s="76"/>
      <c r="MI610" s="76"/>
      <c r="MJ610" s="76"/>
      <c r="MK610" s="76"/>
      <c r="ML610" s="76"/>
      <c r="MM610" s="76"/>
      <c r="MN610" s="76"/>
      <c r="MO610" s="76"/>
      <c r="MP610" s="76"/>
      <c r="MQ610" s="76"/>
      <c r="MR610" s="76"/>
      <c r="MS610" s="76"/>
      <c r="MT610" s="76"/>
      <c r="MU610" s="76"/>
      <c r="MV610" s="76"/>
      <c r="MW610" s="76"/>
      <c r="MX610" s="76"/>
      <c r="MY610" s="76"/>
      <c r="MZ610" s="76"/>
      <c r="NA610" s="76"/>
      <c r="NB610" s="76"/>
      <c r="NC610" s="76"/>
      <c r="ND610" s="76"/>
      <c r="NE610" s="76"/>
      <c r="NF610" s="76"/>
      <c r="NG610" s="76"/>
      <c r="NH610" s="76"/>
      <c r="NI610" s="76"/>
      <c r="NJ610" s="76"/>
      <c r="NK610" s="76"/>
      <c r="NL610" s="76"/>
      <c r="NM610" s="76"/>
      <c r="NN610" s="76"/>
    </row>
    <row r="611" spans="1:378">
      <c r="A611" s="15">
        <v>603</v>
      </c>
      <c r="B611" s="121"/>
      <c r="C611" s="44"/>
      <c r="D611" s="43"/>
      <c r="E611" s="41"/>
      <c r="F611" s="41"/>
      <c r="G611" s="107"/>
      <c r="H611" s="42"/>
      <c r="I611" s="87">
        <f>COUNTIF(C$9:C611,C611)</f>
        <v>0</v>
      </c>
      <c r="J611" s="101">
        <f t="shared" si="58"/>
        <v>0</v>
      </c>
      <c r="K611" s="102">
        <f t="shared" si="59"/>
        <v>0</v>
      </c>
      <c r="L611" s="103">
        <f t="shared" si="60"/>
        <v>0</v>
      </c>
      <c r="M611" s="75"/>
      <c r="N611" s="76"/>
      <c r="O611" s="76"/>
      <c r="P611" s="76"/>
      <c r="Q611" s="76"/>
      <c r="R611" s="76"/>
      <c r="S611" s="76"/>
      <c r="T611" s="76"/>
      <c r="U611" s="75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5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  <c r="FC611" s="76"/>
      <c r="FD611" s="76"/>
      <c r="FE611" s="76"/>
      <c r="FF611" s="76"/>
      <c r="FG611" s="76"/>
      <c r="FH611" s="76"/>
      <c r="FI611" s="76"/>
      <c r="FJ611" s="76"/>
      <c r="FK611" s="76"/>
      <c r="FL611" s="76"/>
      <c r="FM611" s="76"/>
      <c r="FN611" s="76"/>
      <c r="FO611" s="76"/>
      <c r="FP611" s="76"/>
      <c r="FQ611" s="76"/>
      <c r="FR611" s="76"/>
      <c r="FS611" s="76"/>
      <c r="FT611" s="76"/>
      <c r="FU611" s="76"/>
      <c r="FV611" s="76"/>
      <c r="FW611" s="76"/>
      <c r="FX611" s="76"/>
      <c r="FY611" s="76"/>
      <c r="FZ611" s="76"/>
      <c r="GA611" s="76"/>
      <c r="GB611" s="76"/>
      <c r="GC611" s="76"/>
      <c r="GD611" s="76"/>
      <c r="GE611" s="76"/>
      <c r="GF611" s="76"/>
      <c r="GG611" s="76"/>
      <c r="GH611" s="76"/>
      <c r="GI611" s="76"/>
      <c r="GJ611" s="76"/>
      <c r="GK611" s="76"/>
      <c r="GL611" s="76"/>
      <c r="GM611" s="76"/>
      <c r="GN611" s="76"/>
      <c r="GO611" s="76"/>
      <c r="GP611" s="76"/>
      <c r="GQ611" s="76"/>
      <c r="GR611" s="76"/>
      <c r="GS611" s="76"/>
      <c r="GT611" s="76"/>
      <c r="GU611" s="76"/>
      <c r="GV611" s="76"/>
      <c r="GW611" s="76"/>
      <c r="GX611" s="76"/>
      <c r="GY611" s="76"/>
      <c r="GZ611" s="76"/>
      <c r="HA611" s="76"/>
      <c r="HB611" s="76"/>
      <c r="HC611" s="76"/>
      <c r="HD611" s="76"/>
      <c r="HE611" s="76"/>
      <c r="HF611" s="76"/>
      <c r="HG611" s="76"/>
      <c r="HH611" s="76"/>
      <c r="HI611" s="76"/>
      <c r="HJ611" s="76"/>
      <c r="HK611" s="76"/>
      <c r="HL611" s="76"/>
      <c r="HM611" s="76"/>
      <c r="HN611" s="76"/>
      <c r="HO611" s="76"/>
      <c r="HP611" s="76"/>
      <c r="HQ611" s="76"/>
      <c r="HR611" s="76"/>
      <c r="HS611" s="76"/>
      <c r="HT611" s="76"/>
      <c r="HU611" s="76"/>
      <c r="HV611" s="76"/>
      <c r="HW611" s="76"/>
      <c r="HX611" s="76"/>
      <c r="HY611" s="76"/>
      <c r="HZ611" s="76"/>
      <c r="IA611" s="76"/>
      <c r="IB611" s="76"/>
      <c r="IC611" s="76"/>
      <c r="ID611" s="76"/>
      <c r="IE611" s="76"/>
      <c r="IF611" s="76"/>
      <c r="IG611" s="76"/>
      <c r="IH611" s="76"/>
      <c r="II611" s="76"/>
      <c r="IJ611" s="76"/>
      <c r="IK611" s="76"/>
      <c r="IL611" s="76"/>
      <c r="IM611" s="76"/>
      <c r="IN611" s="76"/>
      <c r="IO611" s="76"/>
      <c r="IP611" s="76"/>
      <c r="IQ611" s="76"/>
      <c r="IR611" s="76"/>
      <c r="IS611" s="76"/>
      <c r="IT611" s="76"/>
      <c r="IU611" s="76"/>
      <c r="IV611" s="76"/>
      <c r="IW611" s="76"/>
      <c r="IX611" s="76"/>
      <c r="IY611" s="76"/>
      <c r="IZ611" s="76"/>
      <c r="JA611" s="76"/>
      <c r="JB611" s="76"/>
      <c r="JC611" s="76"/>
      <c r="JD611" s="76"/>
      <c r="JE611" s="76"/>
      <c r="JF611" s="76"/>
      <c r="JG611" s="76"/>
      <c r="JH611" s="76"/>
      <c r="JI611" s="76"/>
      <c r="JJ611" s="76"/>
      <c r="JK611" s="76"/>
      <c r="JL611" s="76"/>
      <c r="JM611" s="76"/>
      <c r="JN611" s="76"/>
      <c r="JO611" s="76"/>
      <c r="JP611" s="76"/>
      <c r="JQ611" s="76"/>
      <c r="JR611" s="76"/>
      <c r="JS611" s="76"/>
      <c r="JT611" s="76"/>
      <c r="JU611" s="76"/>
      <c r="JV611" s="76"/>
      <c r="JW611" s="76"/>
      <c r="JX611" s="76"/>
      <c r="JY611" s="76"/>
      <c r="JZ611" s="76"/>
      <c r="KA611" s="76"/>
      <c r="KB611" s="76"/>
      <c r="KC611" s="76"/>
      <c r="KD611" s="76"/>
      <c r="KE611" s="76"/>
      <c r="KF611" s="76"/>
      <c r="KG611" s="76"/>
      <c r="KH611" s="76"/>
      <c r="KI611" s="76"/>
      <c r="KJ611" s="76"/>
      <c r="KK611" s="76"/>
      <c r="KL611" s="76"/>
      <c r="KM611" s="76"/>
      <c r="KN611" s="76"/>
      <c r="KO611" s="76"/>
      <c r="KP611" s="76"/>
      <c r="KQ611" s="76"/>
      <c r="KR611" s="76"/>
      <c r="KS611" s="76"/>
      <c r="KT611" s="76"/>
      <c r="KU611" s="76"/>
      <c r="KV611" s="76"/>
      <c r="KW611" s="76"/>
      <c r="KX611" s="76"/>
      <c r="KY611" s="76"/>
      <c r="KZ611" s="76"/>
      <c r="LA611" s="76"/>
      <c r="LB611" s="76"/>
      <c r="LC611" s="76"/>
      <c r="LD611" s="76"/>
      <c r="LE611" s="76"/>
      <c r="LF611" s="76"/>
      <c r="LG611" s="76"/>
      <c r="LH611" s="76"/>
      <c r="LI611" s="76"/>
      <c r="LJ611" s="76"/>
      <c r="LK611" s="76"/>
      <c r="LL611" s="76"/>
      <c r="LM611" s="76"/>
      <c r="LN611" s="76"/>
      <c r="LO611" s="76"/>
      <c r="LP611" s="76"/>
      <c r="LQ611" s="76"/>
      <c r="LR611" s="76"/>
      <c r="LS611" s="76"/>
      <c r="LT611" s="76"/>
      <c r="LU611" s="76"/>
      <c r="LV611" s="76"/>
      <c r="LW611" s="76"/>
      <c r="LX611" s="76"/>
      <c r="LY611" s="76"/>
      <c r="LZ611" s="76"/>
      <c r="MA611" s="76"/>
      <c r="MB611" s="76"/>
      <c r="MC611" s="76"/>
      <c r="MD611" s="76"/>
      <c r="ME611" s="76"/>
      <c r="MF611" s="76"/>
      <c r="MG611" s="76"/>
      <c r="MH611" s="76"/>
      <c r="MI611" s="76"/>
      <c r="MJ611" s="76"/>
      <c r="MK611" s="76"/>
      <c r="ML611" s="76"/>
      <c r="MM611" s="76"/>
      <c r="MN611" s="76"/>
      <c r="MO611" s="76"/>
      <c r="MP611" s="76"/>
      <c r="MQ611" s="76"/>
      <c r="MR611" s="76"/>
      <c r="MS611" s="76"/>
      <c r="MT611" s="76"/>
      <c r="MU611" s="76"/>
      <c r="MV611" s="76"/>
      <c r="MW611" s="76"/>
      <c r="MX611" s="76"/>
      <c r="MY611" s="76"/>
      <c r="MZ611" s="76"/>
      <c r="NA611" s="76"/>
      <c r="NB611" s="76"/>
      <c r="NC611" s="76"/>
      <c r="ND611" s="76"/>
      <c r="NE611" s="76"/>
      <c r="NF611" s="76"/>
      <c r="NG611" s="76"/>
      <c r="NH611" s="76"/>
      <c r="NI611" s="76"/>
      <c r="NJ611" s="76"/>
      <c r="NK611" s="76"/>
      <c r="NL611" s="76"/>
      <c r="NM611" s="76"/>
      <c r="NN611" s="76"/>
    </row>
    <row r="612" spans="1:378">
      <c r="A612" s="15">
        <v>604</v>
      </c>
      <c r="B612" s="121"/>
      <c r="C612" s="44"/>
      <c r="D612" s="43"/>
      <c r="E612" s="41"/>
      <c r="F612" s="41"/>
      <c r="G612" s="107"/>
      <c r="H612" s="42"/>
      <c r="I612" s="87">
        <f>COUNTIF(C$9:C612,C612)</f>
        <v>0</v>
      </c>
      <c r="J612" s="101">
        <f t="shared" si="58"/>
        <v>0</v>
      </c>
      <c r="K612" s="102">
        <f t="shared" si="59"/>
        <v>0</v>
      </c>
      <c r="L612" s="103">
        <f t="shared" si="60"/>
        <v>0</v>
      </c>
      <c r="M612" s="75"/>
      <c r="N612" s="76"/>
      <c r="O612" s="76"/>
      <c r="P612" s="76"/>
      <c r="Q612" s="76"/>
      <c r="R612" s="76"/>
      <c r="S612" s="76"/>
      <c r="T612" s="76"/>
      <c r="U612" s="75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5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  <c r="FC612" s="76"/>
      <c r="FD612" s="76"/>
      <c r="FE612" s="76"/>
      <c r="FF612" s="76"/>
      <c r="FG612" s="76"/>
      <c r="FH612" s="76"/>
      <c r="FI612" s="76"/>
      <c r="FJ612" s="76"/>
      <c r="FK612" s="76"/>
      <c r="FL612" s="76"/>
      <c r="FM612" s="76"/>
      <c r="FN612" s="76"/>
      <c r="FO612" s="76"/>
      <c r="FP612" s="76"/>
      <c r="FQ612" s="76"/>
      <c r="FR612" s="76"/>
      <c r="FS612" s="76"/>
      <c r="FT612" s="76"/>
      <c r="FU612" s="76"/>
      <c r="FV612" s="76"/>
      <c r="FW612" s="76"/>
      <c r="FX612" s="76"/>
      <c r="FY612" s="76"/>
      <c r="FZ612" s="76"/>
      <c r="GA612" s="76"/>
      <c r="GB612" s="76"/>
      <c r="GC612" s="76"/>
      <c r="GD612" s="76"/>
      <c r="GE612" s="76"/>
      <c r="GF612" s="76"/>
      <c r="GG612" s="76"/>
      <c r="GH612" s="76"/>
      <c r="GI612" s="76"/>
      <c r="GJ612" s="76"/>
      <c r="GK612" s="76"/>
      <c r="GL612" s="76"/>
      <c r="GM612" s="76"/>
      <c r="GN612" s="76"/>
      <c r="GO612" s="76"/>
      <c r="GP612" s="76"/>
      <c r="GQ612" s="76"/>
      <c r="GR612" s="76"/>
      <c r="GS612" s="76"/>
      <c r="GT612" s="76"/>
      <c r="GU612" s="76"/>
      <c r="GV612" s="76"/>
      <c r="GW612" s="76"/>
      <c r="GX612" s="76"/>
      <c r="GY612" s="76"/>
      <c r="GZ612" s="76"/>
      <c r="HA612" s="76"/>
      <c r="HB612" s="76"/>
      <c r="HC612" s="76"/>
      <c r="HD612" s="76"/>
      <c r="HE612" s="76"/>
      <c r="HF612" s="76"/>
      <c r="HG612" s="76"/>
      <c r="HH612" s="76"/>
      <c r="HI612" s="76"/>
      <c r="HJ612" s="76"/>
      <c r="HK612" s="76"/>
      <c r="HL612" s="76"/>
      <c r="HM612" s="76"/>
      <c r="HN612" s="76"/>
      <c r="HO612" s="76"/>
      <c r="HP612" s="76"/>
      <c r="HQ612" s="76"/>
      <c r="HR612" s="76"/>
      <c r="HS612" s="76"/>
      <c r="HT612" s="76"/>
      <c r="HU612" s="76"/>
      <c r="HV612" s="76"/>
      <c r="HW612" s="76"/>
      <c r="HX612" s="76"/>
      <c r="HY612" s="76"/>
      <c r="HZ612" s="76"/>
      <c r="IA612" s="76"/>
      <c r="IB612" s="76"/>
      <c r="IC612" s="76"/>
      <c r="ID612" s="76"/>
      <c r="IE612" s="76"/>
      <c r="IF612" s="76"/>
      <c r="IG612" s="76"/>
      <c r="IH612" s="76"/>
      <c r="II612" s="76"/>
      <c r="IJ612" s="76"/>
      <c r="IK612" s="76"/>
      <c r="IL612" s="76"/>
      <c r="IM612" s="76"/>
      <c r="IN612" s="76"/>
      <c r="IO612" s="76"/>
      <c r="IP612" s="76"/>
      <c r="IQ612" s="76"/>
      <c r="IR612" s="76"/>
      <c r="IS612" s="76"/>
      <c r="IT612" s="76"/>
      <c r="IU612" s="76"/>
      <c r="IV612" s="76"/>
      <c r="IW612" s="76"/>
      <c r="IX612" s="76"/>
      <c r="IY612" s="76"/>
      <c r="IZ612" s="76"/>
      <c r="JA612" s="76"/>
      <c r="JB612" s="76"/>
      <c r="JC612" s="76"/>
      <c r="JD612" s="76"/>
      <c r="JE612" s="76"/>
      <c r="JF612" s="76"/>
      <c r="JG612" s="76"/>
      <c r="JH612" s="76"/>
      <c r="JI612" s="76"/>
      <c r="JJ612" s="76"/>
      <c r="JK612" s="76"/>
      <c r="JL612" s="76"/>
      <c r="JM612" s="76"/>
      <c r="JN612" s="76"/>
      <c r="JO612" s="76"/>
      <c r="JP612" s="76"/>
      <c r="JQ612" s="76"/>
      <c r="JR612" s="76"/>
      <c r="JS612" s="76"/>
      <c r="JT612" s="76"/>
      <c r="JU612" s="76"/>
      <c r="JV612" s="76"/>
      <c r="JW612" s="76"/>
      <c r="JX612" s="76"/>
      <c r="JY612" s="76"/>
      <c r="JZ612" s="76"/>
      <c r="KA612" s="76"/>
      <c r="KB612" s="76"/>
      <c r="KC612" s="76"/>
      <c r="KD612" s="76"/>
      <c r="KE612" s="76"/>
      <c r="KF612" s="76"/>
      <c r="KG612" s="76"/>
      <c r="KH612" s="76"/>
      <c r="KI612" s="76"/>
      <c r="KJ612" s="76"/>
      <c r="KK612" s="76"/>
      <c r="KL612" s="76"/>
      <c r="KM612" s="76"/>
      <c r="KN612" s="76"/>
      <c r="KO612" s="76"/>
      <c r="KP612" s="76"/>
      <c r="KQ612" s="76"/>
      <c r="KR612" s="76"/>
      <c r="KS612" s="76"/>
      <c r="KT612" s="76"/>
      <c r="KU612" s="76"/>
      <c r="KV612" s="76"/>
      <c r="KW612" s="76"/>
      <c r="KX612" s="76"/>
      <c r="KY612" s="76"/>
      <c r="KZ612" s="76"/>
      <c r="LA612" s="76"/>
      <c r="LB612" s="76"/>
      <c r="LC612" s="76"/>
      <c r="LD612" s="76"/>
      <c r="LE612" s="76"/>
      <c r="LF612" s="76"/>
      <c r="LG612" s="76"/>
      <c r="LH612" s="76"/>
      <c r="LI612" s="76"/>
      <c r="LJ612" s="76"/>
      <c r="LK612" s="76"/>
      <c r="LL612" s="76"/>
      <c r="LM612" s="76"/>
      <c r="LN612" s="76"/>
      <c r="LO612" s="76"/>
      <c r="LP612" s="76"/>
      <c r="LQ612" s="76"/>
      <c r="LR612" s="76"/>
      <c r="LS612" s="76"/>
      <c r="LT612" s="76"/>
      <c r="LU612" s="76"/>
      <c r="LV612" s="76"/>
      <c r="LW612" s="76"/>
      <c r="LX612" s="76"/>
      <c r="LY612" s="76"/>
      <c r="LZ612" s="76"/>
      <c r="MA612" s="76"/>
      <c r="MB612" s="76"/>
      <c r="MC612" s="76"/>
      <c r="MD612" s="76"/>
      <c r="ME612" s="76"/>
      <c r="MF612" s="76"/>
      <c r="MG612" s="76"/>
      <c r="MH612" s="76"/>
      <c r="MI612" s="76"/>
      <c r="MJ612" s="76"/>
      <c r="MK612" s="76"/>
      <c r="ML612" s="76"/>
      <c r="MM612" s="76"/>
      <c r="MN612" s="76"/>
      <c r="MO612" s="76"/>
      <c r="MP612" s="76"/>
      <c r="MQ612" s="76"/>
      <c r="MR612" s="76"/>
      <c r="MS612" s="76"/>
      <c r="MT612" s="76"/>
      <c r="MU612" s="76"/>
      <c r="MV612" s="76"/>
      <c r="MW612" s="76"/>
      <c r="MX612" s="76"/>
      <c r="MY612" s="76"/>
      <c r="MZ612" s="76"/>
      <c r="NA612" s="76"/>
      <c r="NB612" s="76"/>
      <c r="NC612" s="76"/>
      <c r="ND612" s="76"/>
      <c r="NE612" s="76"/>
      <c r="NF612" s="76"/>
      <c r="NG612" s="76"/>
      <c r="NH612" s="76"/>
      <c r="NI612" s="76"/>
      <c r="NJ612" s="76"/>
      <c r="NK612" s="76"/>
      <c r="NL612" s="76"/>
      <c r="NM612" s="76"/>
      <c r="NN612" s="76"/>
    </row>
    <row r="613" spans="1:378">
      <c r="A613" s="15">
        <v>605</v>
      </c>
      <c r="B613" s="121"/>
      <c r="C613" s="44"/>
      <c r="D613" s="43"/>
      <c r="E613" s="41"/>
      <c r="F613" s="41"/>
      <c r="G613" s="107"/>
      <c r="H613" s="42"/>
      <c r="I613" s="87">
        <f>COUNTIF(C$9:C613,C613)</f>
        <v>0</v>
      </c>
      <c r="J613" s="101">
        <f t="shared" si="58"/>
        <v>0</v>
      </c>
      <c r="K613" s="102">
        <f t="shared" si="59"/>
        <v>0</v>
      </c>
      <c r="L613" s="103">
        <f t="shared" si="60"/>
        <v>0</v>
      </c>
      <c r="M613" s="75"/>
      <c r="N613" s="76"/>
      <c r="O613" s="76"/>
      <c r="P613" s="76"/>
      <c r="Q613" s="76"/>
      <c r="R613" s="76"/>
      <c r="S613" s="76"/>
      <c r="T613" s="76"/>
      <c r="U613" s="75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5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  <c r="IX613" s="76"/>
      <c r="IY613" s="76"/>
      <c r="IZ613" s="76"/>
      <c r="JA613" s="76"/>
      <c r="JB613" s="76"/>
      <c r="JC613" s="76"/>
      <c r="JD613" s="76"/>
      <c r="JE613" s="76"/>
      <c r="JF613" s="76"/>
      <c r="JG613" s="76"/>
      <c r="JH613" s="76"/>
      <c r="JI613" s="76"/>
      <c r="JJ613" s="76"/>
      <c r="JK613" s="76"/>
      <c r="JL613" s="76"/>
      <c r="JM613" s="76"/>
      <c r="JN613" s="76"/>
      <c r="JO613" s="76"/>
      <c r="JP613" s="76"/>
      <c r="JQ613" s="76"/>
      <c r="JR613" s="76"/>
      <c r="JS613" s="76"/>
      <c r="JT613" s="76"/>
      <c r="JU613" s="76"/>
      <c r="JV613" s="76"/>
      <c r="JW613" s="76"/>
      <c r="JX613" s="76"/>
      <c r="JY613" s="76"/>
      <c r="JZ613" s="76"/>
      <c r="KA613" s="76"/>
      <c r="KB613" s="76"/>
      <c r="KC613" s="76"/>
      <c r="KD613" s="76"/>
      <c r="KE613" s="76"/>
      <c r="KF613" s="76"/>
      <c r="KG613" s="76"/>
      <c r="KH613" s="76"/>
      <c r="KI613" s="76"/>
      <c r="KJ613" s="76"/>
      <c r="KK613" s="76"/>
      <c r="KL613" s="76"/>
      <c r="KM613" s="76"/>
      <c r="KN613" s="76"/>
      <c r="KO613" s="76"/>
      <c r="KP613" s="76"/>
      <c r="KQ613" s="76"/>
      <c r="KR613" s="76"/>
      <c r="KS613" s="76"/>
      <c r="KT613" s="76"/>
      <c r="KU613" s="76"/>
      <c r="KV613" s="76"/>
      <c r="KW613" s="76"/>
      <c r="KX613" s="76"/>
      <c r="KY613" s="76"/>
      <c r="KZ613" s="76"/>
      <c r="LA613" s="76"/>
      <c r="LB613" s="76"/>
      <c r="LC613" s="76"/>
      <c r="LD613" s="76"/>
      <c r="LE613" s="76"/>
      <c r="LF613" s="76"/>
      <c r="LG613" s="76"/>
      <c r="LH613" s="76"/>
      <c r="LI613" s="76"/>
      <c r="LJ613" s="76"/>
      <c r="LK613" s="76"/>
      <c r="LL613" s="76"/>
      <c r="LM613" s="76"/>
      <c r="LN613" s="76"/>
      <c r="LO613" s="76"/>
      <c r="LP613" s="76"/>
      <c r="LQ613" s="76"/>
      <c r="LR613" s="76"/>
      <c r="LS613" s="76"/>
      <c r="LT613" s="76"/>
      <c r="LU613" s="76"/>
      <c r="LV613" s="76"/>
      <c r="LW613" s="76"/>
      <c r="LX613" s="76"/>
      <c r="LY613" s="76"/>
      <c r="LZ613" s="76"/>
      <c r="MA613" s="76"/>
      <c r="MB613" s="76"/>
      <c r="MC613" s="76"/>
      <c r="MD613" s="76"/>
      <c r="ME613" s="76"/>
      <c r="MF613" s="76"/>
      <c r="MG613" s="76"/>
      <c r="MH613" s="76"/>
      <c r="MI613" s="76"/>
      <c r="MJ613" s="76"/>
      <c r="MK613" s="76"/>
      <c r="ML613" s="76"/>
      <c r="MM613" s="76"/>
      <c r="MN613" s="76"/>
      <c r="MO613" s="76"/>
      <c r="MP613" s="76"/>
      <c r="MQ613" s="76"/>
      <c r="MR613" s="76"/>
      <c r="MS613" s="76"/>
      <c r="MT613" s="76"/>
      <c r="MU613" s="76"/>
      <c r="MV613" s="76"/>
      <c r="MW613" s="76"/>
      <c r="MX613" s="76"/>
      <c r="MY613" s="76"/>
      <c r="MZ613" s="76"/>
      <c r="NA613" s="76"/>
      <c r="NB613" s="76"/>
      <c r="NC613" s="76"/>
      <c r="ND613" s="76"/>
      <c r="NE613" s="76"/>
      <c r="NF613" s="76"/>
      <c r="NG613" s="76"/>
      <c r="NH613" s="76"/>
      <c r="NI613" s="76"/>
      <c r="NJ613" s="76"/>
      <c r="NK613" s="76"/>
      <c r="NL613" s="76"/>
      <c r="NM613" s="76"/>
      <c r="NN613" s="76"/>
    </row>
    <row r="614" spans="1:378">
      <c r="A614" s="15">
        <v>606</v>
      </c>
      <c r="B614" s="121"/>
      <c r="C614" s="44"/>
      <c r="D614" s="43"/>
      <c r="E614" s="41"/>
      <c r="F614" s="41"/>
      <c r="G614" s="107"/>
      <c r="H614" s="42"/>
      <c r="I614" s="87">
        <f>COUNTIF(C$9:C614,C614)</f>
        <v>0</v>
      </c>
      <c r="J614" s="101">
        <f t="shared" si="58"/>
        <v>0</v>
      </c>
      <c r="K614" s="102">
        <f t="shared" si="59"/>
        <v>0</v>
      </c>
      <c r="L614" s="103">
        <f t="shared" si="60"/>
        <v>0</v>
      </c>
      <c r="M614" s="75"/>
      <c r="N614" s="76"/>
      <c r="O614" s="76"/>
      <c r="P614" s="76"/>
      <c r="Q614" s="76"/>
      <c r="R614" s="76"/>
      <c r="S614" s="76"/>
      <c r="T614" s="76"/>
      <c r="U614" s="75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5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  <c r="FC614" s="76"/>
      <c r="FD614" s="76"/>
      <c r="FE614" s="76"/>
      <c r="FF614" s="76"/>
      <c r="FG614" s="76"/>
      <c r="FH614" s="76"/>
      <c r="FI614" s="76"/>
      <c r="FJ614" s="76"/>
      <c r="FK614" s="76"/>
      <c r="FL614" s="76"/>
      <c r="FM614" s="76"/>
      <c r="FN614" s="76"/>
      <c r="FO614" s="76"/>
      <c r="FP614" s="76"/>
      <c r="FQ614" s="76"/>
      <c r="FR614" s="76"/>
      <c r="FS614" s="76"/>
      <c r="FT614" s="76"/>
      <c r="FU614" s="76"/>
      <c r="FV614" s="76"/>
      <c r="FW614" s="76"/>
      <c r="FX614" s="76"/>
      <c r="FY614" s="76"/>
      <c r="FZ614" s="76"/>
      <c r="GA614" s="76"/>
      <c r="GB614" s="76"/>
      <c r="GC614" s="76"/>
      <c r="GD614" s="76"/>
      <c r="GE614" s="76"/>
      <c r="GF614" s="76"/>
      <c r="GG614" s="76"/>
      <c r="GH614" s="76"/>
      <c r="GI614" s="76"/>
      <c r="GJ614" s="76"/>
      <c r="GK614" s="76"/>
      <c r="GL614" s="76"/>
      <c r="GM614" s="76"/>
      <c r="GN614" s="76"/>
      <c r="GO614" s="76"/>
      <c r="GP614" s="76"/>
      <c r="GQ614" s="76"/>
      <c r="GR614" s="76"/>
      <c r="GS614" s="76"/>
      <c r="GT614" s="76"/>
      <c r="GU614" s="76"/>
      <c r="GV614" s="76"/>
      <c r="GW614" s="76"/>
      <c r="GX614" s="76"/>
      <c r="GY614" s="76"/>
      <c r="GZ614" s="76"/>
      <c r="HA614" s="76"/>
      <c r="HB614" s="76"/>
      <c r="HC614" s="76"/>
      <c r="HD614" s="76"/>
      <c r="HE614" s="76"/>
      <c r="HF614" s="76"/>
      <c r="HG614" s="76"/>
      <c r="HH614" s="76"/>
      <c r="HI614" s="76"/>
      <c r="HJ614" s="76"/>
      <c r="HK614" s="76"/>
      <c r="HL614" s="76"/>
      <c r="HM614" s="76"/>
      <c r="HN614" s="76"/>
      <c r="HO614" s="76"/>
      <c r="HP614" s="76"/>
      <c r="HQ614" s="76"/>
      <c r="HR614" s="76"/>
      <c r="HS614" s="76"/>
      <c r="HT614" s="76"/>
      <c r="HU614" s="76"/>
      <c r="HV614" s="76"/>
      <c r="HW614" s="76"/>
      <c r="HX614" s="76"/>
      <c r="HY614" s="76"/>
      <c r="HZ614" s="76"/>
      <c r="IA614" s="76"/>
      <c r="IB614" s="76"/>
      <c r="IC614" s="76"/>
      <c r="ID614" s="76"/>
      <c r="IE614" s="76"/>
      <c r="IF614" s="76"/>
      <c r="IG614" s="76"/>
      <c r="IH614" s="76"/>
      <c r="II614" s="76"/>
      <c r="IJ614" s="76"/>
      <c r="IK614" s="76"/>
      <c r="IL614" s="76"/>
      <c r="IM614" s="76"/>
      <c r="IN614" s="76"/>
      <c r="IO614" s="76"/>
      <c r="IP614" s="76"/>
      <c r="IQ614" s="76"/>
      <c r="IR614" s="76"/>
      <c r="IS614" s="76"/>
      <c r="IT614" s="76"/>
      <c r="IU614" s="76"/>
      <c r="IV614" s="76"/>
      <c r="IW614" s="76"/>
      <c r="IX614" s="76"/>
      <c r="IY614" s="76"/>
      <c r="IZ614" s="76"/>
      <c r="JA614" s="76"/>
      <c r="JB614" s="76"/>
      <c r="JC614" s="76"/>
      <c r="JD614" s="76"/>
      <c r="JE614" s="76"/>
      <c r="JF614" s="76"/>
      <c r="JG614" s="76"/>
      <c r="JH614" s="76"/>
      <c r="JI614" s="76"/>
      <c r="JJ614" s="76"/>
      <c r="JK614" s="76"/>
      <c r="JL614" s="76"/>
      <c r="JM614" s="76"/>
      <c r="JN614" s="76"/>
      <c r="JO614" s="76"/>
      <c r="JP614" s="76"/>
      <c r="JQ614" s="76"/>
      <c r="JR614" s="76"/>
      <c r="JS614" s="76"/>
      <c r="JT614" s="76"/>
      <c r="JU614" s="76"/>
      <c r="JV614" s="76"/>
      <c r="JW614" s="76"/>
      <c r="JX614" s="76"/>
      <c r="JY614" s="76"/>
      <c r="JZ614" s="76"/>
      <c r="KA614" s="76"/>
      <c r="KB614" s="76"/>
      <c r="KC614" s="76"/>
      <c r="KD614" s="76"/>
      <c r="KE614" s="76"/>
      <c r="KF614" s="76"/>
      <c r="KG614" s="76"/>
      <c r="KH614" s="76"/>
      <c r="KI614" s="76"/>
      <c r="KJ614" s="76"/>
      <c r="KK614" s="76"/>
      <c r="KL614" s="76"/>
      <c r="KM614" s="76"/>
      <c r="KN614" s="76"/>
      <c r="KO614" s="76"/>
      <c r="KP614" s="76"/>
      <c r="KQ614" s="76"/>
      <c r="KR614" s="76"/>
      <c r="KS614" s="76"/>
      <c r="KT614" s="76"/>
      <c r="KU614" s="76"/>
      <c r="KV614" s="76"/>
      <c r="KW614" s="76"/>
      <c r="KX614" s="76"/>
      <c r="KY614" s="76"/>
      <c r="KZ614" s="76"/>
      <c r="LA614" s="76"/>
      <c r="LB614" s="76"/>
      <c r="LC614" s="76"/>
      <c r="LD614" s="76"/>
      <c r="LE614" s="76"/>
      <c r="LF614" s="76"/>
      <c r="LG614" s="76"/>
      <c r="LH614" s="76"/>
      <c r="LI614" s="76"/>
      <c r="LJ614" s="76"/>
      <c r="LK614" s="76"/>
      <c r="LL614" s="76"/>
      <c r="LM614" s="76"/>
      <c r="LN614" s="76"/>
      <c r="LO614" s="76"/>
      <c r="LP614" s="76"/>
      <c r="LQ614" s="76"/>
      <c r="LR614" s="76"/>
      <c r="LS614" s="76"/>
      <c r="LT614" s="76"/>
      <c r="LU614" s="76"/>
      <c r="LV614" s="76"/>
      <c r="LW614" s="76"/>
      <c r="LX614" s="76"/>
      <c r="LY614" s="76"/>
      <c r="LZ614" s="76"/>
      <c r="MA614" s="76"/>
      <c r="MB614" s="76"/>
      <c r="MC614" s="76"/>
      <c r="MD614" s="76"/>
      <c r="ME614" s="76"/>
      <c r="MF614" s="76"/>
      <c r="MG614" s="76"/>
      <c r="MH614" s="76"/>
      <c r="MI614" s="76"/>
      <c r="MJ614" s="76"/>
      <c r="MK614" s="76"/>
      <c r="ML614" s="76"/>
      <c r="MM614" s="76"/>
      <c r="MN614" s="76"/>
      <c r="MO614" s="76"/>
      <c r="MP614" s="76"/>
      <c r="MQ614" s="76"/>
      <c r="MR614" s="76"/>
      <c r="MS614" s="76"/>
      <c r="MT614" s="76"/>
      <c r="MU614" s="76"/>
      <c r="MV614" s="76"/>
      <c r="MW614" s="76"/>
      <c r="MX614" s="76"/>
      <c r="MY614" s="76"/>
      <c r="MZ614" s="76"/>
      <c r="NA614" s="76"/>
      <c r="NB614" s="76"/>
      <c r="NC614" s="76"/>
      <c r="ND614" s="76"/>
      <c r="NE614" s="76"/>
      <c r="NF614" s="76"/>
      <c r="NG614" s="76"/>
      <c r="NH614" s="76"/>
      <c r="NI614" s="76"/>
      <c r="NJ614" s="76"/>
      <c r="NK614" s="76"/>
      <c r="NL614" s="76"/>
      <c r="NM614" s="76"/>
      <c r="NN614" s="76"/>
    </row>
    <row r="615" spans="1:378">
      <c r="A615" s="15">
        <v>607</v>
      </c>
      <c r="B615" s="121"/>
      <c r="C615" s="44"/>
      <c r="D615" s="43"/>
      <c r="E615" s="41"/>
      <c r="F615" s="41"/>
      <c r="G615" s="107"/>
      <c r="H615" s="42"/>
      <c r="I615" s="87">
        <f>COUNTIF(C$9:C615,C615)</f>
        <v>0</v>
      </c>
      <c r="J615" s="101">
        <f t="shared" si="58"/>
        <v>0</v>
      </c>
      <c r="K615" s="102">
        <f t="shared" si="59"/>
        <v>0</v>
      </c>
      <c r="L615" s="103">
        <f t="shared" si="60"/>
        <v>0</v>
      </c>
      <c r="M615" s="75"/>
      <c r="N615" s="76"/>
      <c r="O615" s="76"/>
      <c r="P615" s="76"/>
      <c r="Q615" s="76"/>
      <c r="R615" s="76"/>
      <c r="S615" s="76"/>
      <c r="T615" s="76"/>
      <c r="U615" s="75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5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  <c r="FC615" s="76"/>
      <c r="FD615" s="76"/>
      <c r="FE615" s="76"/>
      <c r="FF615" s="76"/>
      <c r="FG615" s="76"/>
      <c r="FH615" s="76"/>
      <c r="FI615" s="76"/>
      <c r="FJ615" s="76"/>
      <c r="FK615" s="76"/>
      <c r="FL615" s="76"/>
      <c r="FM615" s="76"/>
      <c r="FN615" s="76"/>
      <c r="FO615" s="76"/>
      <c r="FP615" s="76"/>
      <c r="FQ615" s="76"/>
      <c r="FR615" s="76"/>
      <c r="FS615" s="76"/>
      <c r="FT615" s="76"/>
      <c r="FU615" s="76"/>
      <c r="FV615" s="76"/>
      <c r="FW615" s="76"/>
      <c r="FX615" s="76"/>
      <c r="FY615" s="76"/>
      <c r="FZ615" s="76"/>
      <c r="GA615" s="76"/>
      <c r="GB615" s="76"/>
      <c r="GC615" s="76"/>
      <c r="GD615" s="76"/>
      <c r="GE615" s="76"/>
      <c r="GF615" s="76"/>
      <c r="GG615" s="76"/>
      <c r="GH615" s="76"/>
      <c r="GI615" s="76"/>
      <c r="GJ615" s="76"/>
      <c r="GK615" s="76"/>
      <c r="GL615" s="76"/>
      <c r="GM615" s="76"/>
      <c r="GN615" s="76"/>
      <c r="GO615" s="76"/>
      <c r="GP615" s="76"/>
      <c r="GQ615" s="76"/>
      <c r="GR615" s="76"/>
      <c r="GS615" s="76"/>
      <c r="GT615" s="76"/>
      <c r="GU615" s="76"/>
      <c r="GV615" s="76"/>
      <c r="GW615" s="76"/>
      <c r="GX615" s="76"/>
      <c r="GY615" s="76"/>
      <c r="GZ615" s="76"/>
      <c r="HA615" s="76"/>
      <c r="HB615" s="76"/>
      <c r="HC615" s="76"/>
      <c r="HD615" s="76"/>
      <c r="HE615" s="76"/>
      <c r="HF615" s="76"/>
      <c r="HG615" s="76"/>
      <c r="HH615" s="76"/>
      <c r="HI615" s="76"/>
      <c r="HJ615" s="76"/>
      <c r="HK615" s="76"/>
      <c r="HL615" s="76"/>
      <c r="HM615" s="76"/>
      <c r="HN615" s="76"/>
      <c r="HO615" s="76"/>
      <c r="HP615" s="76"/>
      <c r="HQ615" s="76"/>
      <c r="HR615" s="76"/>
      <c r="HS615" s="76"/>
      <c r="HT615" s="76"/>
      <c r="HU615" s="76"/>
      <c r="HV615" s="76"/>
      <c r="HW615" s="76"/>
      <c r="HX615" s="76"/>
      <c r="HY615" s="76"/>
      <c r="HZ615" s="76"/>
      <c r="IA615" s="76"/>
      <c r="IB615" s="76"/>
      <c r="IC615" s="76"/>
      <c r="ID615" s="76"/>
      <c r="IE615" s="76"/>
      <c r="IF615" s="76"/>
      <c r="IG615" s="76"/>
      <c r="IH615" s="76"/>
      <c r="II615" s="76"/>
      <c r="IJ615" s="76"/>
      <c r="IK615" s="76"/>
      <c r="IL615" s="76"/>
      <c r="IM615" s="76"/>
      <c r="IN615" s="76"/>
      <c r="IO615" s="76"/>
      <c r="IP615" s="76"/>
      <c r="IQ615" s="76"/>
      <c r="IR615" s="76"/>
      <c r="IS615" s="76"/>
      <c r="IT615" s="76"/>
      <c r="IU615" s="76"/>
      <c r="IV615" s="76"/>
      <c r="IW615" s="76"/>
      <c r="IX615" s="76"/>
      <c r="IY615" s="76"/>
      <c r="IZ615" s="76"/>
      <c r="JA615" s="76"/>
      <c r="JB615" s="76"/>
      <c r="JC615" s="76"/>
      <c r="JD615" s="76"/>
      <c r="JE615" s="76"/>
      <c r="JF615" s="76"/>
      <c r="JG615" s="76"/>
      <c r="JH615" s="76"/>
      <c r="JI615" s="76"/>
      <c r="JJ615" s="76"/>
      <c r="JK615" s="76"/>
      <c r="JL615" s="76"/>
      <c r="JM615" s="76"/>
      <c r="JN615" s="76"/>
      <c r="JO615" s="76"/>
      <c r="JP615" s="76"/>
      <c r="JQ615" s="76"/>
      <c r="JR615" s="76"/>
      <c r="JS615" s="76"/>
      <c r="JT615" s="76"/>
      <c r="JU615" s="76"/>
      <c r="JV615" s="76"/>
      <c r="JW615" s="76"/>
      <c r="JX615" s="76"/>
      <c r="JY615" s="76"/>
      <c r="JZ615" s="76"/>
      <c r="KA615" s="76"/>
      <c r="KB615" s="76"/>
      <c r="KC615" s="76"/>
      <c r="KD615" s="76"/>
      <c r="KE615" s="76"/>
      <c r="KF615" s="76"/>
      <c r="KG615" s="76"/>
      <c r="KH615" s="76"/>
      <c r="KI615" s="76"/>
      <c r="KJ615" s="76"/>
      <c r="KK615" s="76"/>
      <c r="KL615" s="76"/>
      <c r="KM615" s="76"/>
      <c r="KN615" s="76"/>
      <c r="KO615" s="76"/>
      <c r="KP615" s="76"/>
      <c r="KQ615" s="76"/>
      <c r="KR615" s="76"/>
      <c r="KS615" s="76"/>
      <c r="KT615" s="76"/>
      <c r="KU615" s="76"/>
      <c r="KV615" s="76"/>
      <c r="KW615" s="76"/>
      <c r="KX615" s="76"/>
      <c r="KY615" s="76"/>
      <c r="KZ615" s="76"/>
      <c r="LA615" s="76"/>
      <c r="LB615" s="76"/>
      <c r="LC615" s="76"/>
      <c r="LD615" s="76"/>
      <c r="LE615" s="76"/>
      <c r="LF615" s="76"/>
      <c r="LG615" s="76"/>
      <c r="LH615" s="76"/>
      <c r="LI615" s="76"/>
      <c r="LJ615" s="76"/>
      <c r="LK615" s="76"/>
      <c r="LL615" s="76"/>
      <c r="LM615" s="76"/>
      <c r="LN615" s="76"/>
      <c r="LO615" s="76"/>
      <c r="LP615" s="76"/>
      <c r="LQ615" s="76"/>
      <c r="LR615" s="76"/>
      <c r="LS615" s="76"/>
      <c r="LT615" s="76"/>
      <c r="LU615" s="76"/>
      <c r="LV615" s="76"/>
      <c r="LW615" s="76"/>
      <c r="LX615" s="76"/>
      <c r="LY615" s="76"/>
      <c r="LZ615" s="76"/>
      <c r="MA615" s="76"/>
      <c r="MB615" s="76"/>
      <c r="MC615" s="76"/>
      <c r="MD615" s="76"/>
      <c r="ME615" s="76"/>
      <c r="MF615" s="76"/>
      <c r="MG615" s="76"/>
      <c r="MH615" s="76"/>
      <c r="MI615" s="76"/>
      <c r="MJ615" s="76"/>
      <c r="MK615" s="76"/>
      <c r="ML615" s="76"/>
      <c r="MM615" s="76"/>
      <c r="MN615" s="76"/>
      <c r="MO615" s="76"/>
      <c r="MP615" s="76"/>
      <c r="MQ615" s="76"/>
      <c r="MR615" s="76"/>
      <c r="MS615" s="76"/>
      <c r="MT615" s="76"/>
      <c r="MU615" s="76"/>
      <c r="MV615" s="76"/>
      <c r="MW615" s="76"/>
      <c r="MX615" s="76"/>
      <c r="MY615" s="76"/>
      <c r="MZ615" s="76"/>
      <c r="NA615" s="76"/>
      <c r="NB615" s="76"/>
      <c r="NC615" s="76"/>
      <c r="ND615" s="76"/>
      <c r="NE615" s="76"/>
      <c r="NF615" s="76"/>
      <c r="NG615" s="76"/>
      <c r="NH615" s="76"/>
      <c r="NI615" s="76"/>
      <c r="NJ615" s="76"/>
      <c r="NK615" s="76"/>
      <c r="NL615" s="76"/>
      <c r="NM615" s="76"/>
      <c r="NN615" s="76"/>
    </row>
    <row r="616" spans="1:378">
      <c r="A616" s="15">
        <v>608</v>
      </c>
      <c r="B616" s="121"/>
      <c r="C616" s="44"/>
      <c r="D616" s="43"/>
      <c r="E616" s="41"/>
      <c r="F616" s="41"/>
      <c r="G616" s="107"/>
      <c r="H616" s="42"/>
      <c r="I616" s="87">
        <f>COUNTIF(C$9:C616,C616)</f>
        <v>0</v>
      </c>
      <c r="J616" s="101">
        <f t="shared" si="58"/>
        <v>0</v>
      </c>
      <c r="K616" s="102">
        <f t="shared" si="59"/>
        <v>0</v>
      </c>
      <c r="L616" s="103">
        <f t="shared" si="60"/>
        <v>0</v>
      </c>
      <c r="M616" s="75"/>
      <c r="N616" s="76"/>
      <c r="O616" s="76"/>
      <c r="P616" s="76"/>
      <c r="Q616" s="76"/>
      <c r="R616" s="76"/>
      <c r="S616" s="76"/>
      <c r="T616" s="76"/>
      <c r="U616" s="75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5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  <c r="FC616" s="76"/>
      <c r="FD616" s="76"/>
      <c r="FE616" s="76"/>
      <c r="FF616" s="76"/>
      <c r="FG616" s="76"/>
      <c r="FH616" s="76"/>
      <c r="FI616" s="76"/>
      <c r="FJ616" s="76"/>
      <c r="FK616" s="76"/>
      <c r="FL616" s="76"/>
      <c r="FM616" s="76"/>
      <c r="FN616" s="76"/>
      <c r="FO616" s="76"/>
      <c r="FP616" s="76"/>
      <c r="FQ616" s="76"/>
      <c r="FR616" s="76"/>
      <c r="FS616" s="76"/>
      <c r="FT616" s="76"/>
      <c r="FU616" s="76"/>
      <c r="FV616" s="76"/>
      <c r="FW616" s="76"/>
      <c r="FX616" s="76"/>
      <c r="FY616" s="76"/>
      <c r="FZ616" s="76"/>
      <c r="GA616" s="76"/>
      <c r="GB616" s="76"/>
      <c r="GC616" s="76"/>
      <c r="GD616" s="76"/>
      <c r="GE616" s="76"/>
      <c r="GF616" s="76"/>
      <c r="GG616" s="76"/>
      <c r="GH616" s="76"/>
      <c r="GI616" s="76"/>
      <c r="GJ616" s="76"/>
      <c r="GK616" s="76"/>
      <c r="GL616" s="76"/>
      <c r="GM616" s="76"/>
      <c r="GN616" s="76"/>
      <c r="GO616" s="76"/>
      <c r="GP616" s="76"/>
      <c r="GQ616" s="76"/>
      <c r="GR616" s="76"/>
      <c r="GS616" s="76"/>
      <c r="GT616" s="76"/>
      <c r="GU616" s="76"/>
      <c r="GV616" s="76"/>
      <c r="GW616" s="76"/>
      <c r="GX616" s="76"/>
      <c r="GY616" s="76"/>
      <c r="GZ616" s="76"/>
      <c r="HA616" s="76"/>
      <c r="HB616" s="76"/>
      <c r="HC616" s="76"/>
      <c r="HD616" s="76"/>
      <c r="HE616" s="76"/>
      <c r="HF616" s="76"/>
      <c r="HG616" s="76"/>
      <c r="HH616" s="76"/>
      <c r="HI616" s="76"/>
      <c r="HJ616" s="76"/>
      <c r="HK616" s="76"/>
      <c r="HL616" s="76"/>
      <c r="HM616" s="76"/>
      <c r="HN616" s="76"/>
      <c r="HO616" s="76"/>
      <c r="HP616" s="76"/>
      <c r="HQ616" s="76"/>
      <c r="HR616" s="76"/>
      <c r="HS616" s="76"/>
      <c r="HT616" s="76"/>
      <c r="HU616" s="76"/>
      <c r="HV616" s="76"/>
      <c r="HW616" s="76"/>
      <c r="HX616" s="76"/>
      <c r="HY616" s="76"/>
      <c r="HZ616" s="76"/>
      <c r="IA616" s="76"/>
      <c r="IB616" s="76"/>
      <c r="IC616" s="76"/>
      <c r="ID616" s="76"/>
      <c r="IE616" s="76"/>
      <c r="IF616" s="76"/>
      <c r="IG616" s="76"/>
      <c r="IH616" s="76"/>
      <c r="II616" s="76"/>
      <c r="IJ616" s="76"/>
      <c r="IK616" s="76"/>
      <c r="IL616" s="76"/>
      <c r="IM616" s="76"/>
      <c r="IN616" s="76"/>
      <c r="IO616" s="76"/>
      <c r="IP616" s="76"/>
      <c r="IQ616" s="76"/>
      <c r="IR616" s="76"/>
      <c r="IS616" s="76"/>
      <c r="IT616" s="76"/>
      <c r="IU616" s="76"/>
      <c r="IV616" s="76"/>
      <c r="IW616" s="76"/>
      <c r="IX616" s="76"/>
      <c r="IY616" s="76"/>
      <c r="IZ616" s="76"/>
      <c r="JA616" s="76"/>
      <c r="JB616" s="76"/>
      <c r="JC616" s="76"/>
      <c r="JD616" s="76"/>
      <c r="JE616" s="76"/>
      <c r="JF616" s="76"/>
      <c r="JG616" s="76"/>
      <c r="JH616" s="76"/>
      <c r="JI616" s="76"/>
      <c r="JJ616" s="76"/>
      <c r="JK616" s="76"/>
      <c r="JL616" s="76"/>
      <c r="JM616" s="76"/>
      <c r="JN616" s="76"/>
      <c r="JO616" s="76"/>
      <c r="JP616" s="76"/>
      <c r="JQ616" s="76"/>
      <c r="JR616" s="76"/>
      <c r="JS616" s="76"/>
      <c r="JT616" s="76"/>
      <c r="JU616" s="76"/>
      <c r="JV616" s="76"/>
      <c r="JW616" s="76"/>
      <c r="JX616" s="76"/>
      <c r="JY616" s="76"/>
      <c r="JZ616" s="76"/>
      <c r="KA616" s="76"/>
      <c r="KB616" s="76"/>
      <c r="KC616" s="76"/>
      <c r="KD616" s="76"/>
      <c r="KE616" s="76"/>
      <c r="KF616" s="76"/>
      <c r="KG616" s="76"/>
      <c r="KH616" s="76"/>
      <c r="KI616" s="76"/>
      <c r="KJ616" s="76"/>
      <c r="KK616" s="76"/>
      <c r="KL616" s="76"/>
      <c r="KM616" s="76"/>
      <c r="KN616" s="76"/>
      <c r="KO616" s="76"/>
      <c r="KP616" s="76"/>
      <c r="KQ616" s="76"/>
      <c r="KR616" s="76"/>
      <c r="KS616" s="76"/>
      <c r="KT616" s="76"/>
      <c r="KU616" s="76"/>
      <c r="KV616" s="76"/>
      <c r="KW616" s="76"/>
      <c r="KX616" s="76"/>
      <c r="KY616" s="76"/>
      <c r="KZ616" s="76"/>
      <c r="LA616" s="76"/>
      <c r="LB616" s="76"/>
      <c r="LC616" s="76"/>
      <c r="LD616" s="76"/>
      <c r="LE616" s="76"/>
      <c r="LF616" s="76"/>
      <c r="LG616" s="76"/>
      <c r="LH616" s="76"/>
      <c r="LI616" s="76"/>
      <c r="LJ616" s="76"/>
      <c r="LK616" s="76"/>
      <c r="LL616" s="76"/>
      <c r="LM616" s="76"/>
      <c r="LN616" s="76"/>
      <c r="LO616" s="76"/>
      <c r="LP616" s="76"/>
      <c r="LQ616" s="76"/>
      <c r="LR616" s="76"/>
      <c r="LS616" s="76"/>
      <c r="LT616" s="76"/>
      <c r="LU616" s="76"/>
      <c r="LV616" s="76"/>
      <c r="LW616" s="76"/>
      <c r="LX616" s="76"/>
      <c r="LY616" s="76"/>
      <c r="LZ616" s="76"/>
      <c r="MA616" s="76"/>
      <c r="MB616" s="76"/>
      <c r="MC616" s="76"/>
      <c r="MD616" s="76"/>
      <c r="ME616" s="76"/>
      <c r="MF616" s="76"/>
      <c r="MG616" s="76"/>
      <c r="MH616" s="76"/>
      <c r="MI616" s="76"/>
      <c r="MJ616" s="76"/>
      <c r="MK616" s="76"/>
      <c r="ML616" s="76"/>
      <c r="MM616" s="76"/>
      <c r="MN616" s="76"/>
      <c r="MO616" s="76"/>
      <c r="MP616" s="76"/>
      <c r="MQ616" s="76"/>
      <c r="MR616" s="76"/>
      <c r="MS616" s="76"/>
      <c r="MT616" s="76"/>
      <c r="MU616" s="76"/>
      <c r="MV616" s="76"/>
      <c r="MW616" s="76"/>
      <c r="MX616" s="76"/>
      <c r="MY616" s="76"/>
      <c r="MZ616" s="76"/>
      <c r="NA616" s="76"/>
      <c r="NB616" s="76"/>
      <c r="NC616" s="76"/>
      <c r="ND616" s="76"/>
      <c r="NE616" s="76"/>
      <c r="NF616" s="76"/>
      <c r="NG616" s="76"/>
      <c r="NH616" s="76"/>
      <c r="NI616" s="76"/>
      <c r="NJ616" s="76"/>
      <c r="NK616" s="76"/>
      <c r="NL616" s="76"/>
      <c r="NM616" s="76"/>
      <c r="NN616" s="76"/>
    </row>
    <row r="617" spans="1:378">
      <c r="A617" s="15">
        <v>609</v>
      </c>
      <c r="B617" s="121"/>
      <c r="C617" s="44"/>
      <c r="D617" s="43"/>
      <c r="E617" s="41"/>
      <c r="F617" s="41"/>
      <c r="G617" s="107"/>
      <c r="H617" s="42"/>
      <c r="I617" s="87">
        <f>COUNTIF(C$9:C617,C617)</f>
        <v>0</v>
      </c>
      <c r="J617" s="101">
        <f t="shared" si="58"/>
        <v>0</v>
      </c>
      <c r="K617" s="102">
        <f t="shared" si="59"/>
        <v>0</v>
      </c>
      <c r="L617" s="103">
        <f t="shared" si="60"/>
        <v>0</v>
      </c>
      <c r="M617" s="75"/>
      <c r="N617" s="76"/>
      <c r="O617" s="76"/>
      <c r="P617" s="76"/>
      <c r="Q617" s="76"/>
      <c r="R617" s="76"/>
      <c r="S617" s="76"/>
      <c r="T617" s="76"/>
      <c r="U617" s="75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5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  <c r="FC617" s="76"/>
      <c r="FD617" s="76"/>
      <c r="FE617" s="76"/>
      <c r="FF617" s="76"/>
      <c r="FG617" s="76"/>
      <c r="FH617" s="76"/>
      <c r="FI617" s="76"/>
      <c r="FJ617" s="76"/>
      <c r="FK617" s="76"/>
      <c r="FL617" s="76"/>
      <c r="FM617" s="76"/>
      <c r="FN617" s="76"/>
      <c r="FO617" s="76"/>
      <c r="FP617" s="76"/>
      <c r="FQ617" s="76"/>
      <c r="FR617" s="76"/>
      <c r="FS617" s="76"/>
      <c r="FT617" s="76"/>
      <c r="FU617" s="76"/>
      <c r="FV617" s="76"/>
      <c r="FW617" s="76"/>
      <c r="FX617" s="76"/>
      <c r="FY617" s="76"/>
      <c r="FZ617" s="76"/>
      <c r="GA617" s="76"/>
      <c r="GB617" s="76"/>
      <c r="GC617" s="76"/>
      <c r="GD617" s="76"/>
      <c r="GE617" s="76"/>
      <c r="GF617" s="76"/>
      <c r="GG617" s="76"/>
      <c r="GH617" s="76"/>
      <c r="GI617" s="76"/>
      <c r="GJ617" s="76"/>
      <c r="GK617" s="76"/>
      <c r="GL617" s="76"/>
      <c r="GM617" s="76"/>
      <c r="GN617" s="76"/>
      <c r="GO617" s="76"/>
      <c r="GP617" s="76"/>
      <c r="GQ617" s="76"/>
      <c r="GR617" s="76"/>
      <c r="GS617" s="76"/>
      <c r="GT617" s="76"/>
      <c r="GU617" s="76"/>
      <c r="GV617" s="76"/>
      <c r="GW617" s="76"/>
      <c r="GX617" s="76"/>
      <c r="GY617" s="76"/>
      <c r="GZ617" s="76"/>
      <c r="HA617" s="76"/>
      <c r="HB617" s="76"/>
      <c r="HC617" s="76"/>
      <c r="HD617" s="76"/>
      <c r="HE617" s="76"/>
      <c r="HF617" s="76"/>
      <c r="HG617" s="76"/>
      <c r="HH617" s="76"/>
      <c r="HI617" s="76"/>
      <c r="HJ617" s="76"/>
      <c r="HK617" s="76"/>
      <c r="HL617" s="76"/>
      <c r="HM617" s="76"/>
      <c r="HN617" s="76"/>
      <c r="HO617" s="76"/>
      <c r="HP617" s="76"/>
      <c r="HQ617" s="76"/>
      <c r="HR617" s="76"/>
      <c r="HS617" s="76"/>
      <c r="HT617" s="76"/>
      <c r="HU617" s="76"/>
      <c r="HV617" s="76"/>
      <c r="HW617" s="76"/>
      <c r="HX617" s="76"/>
      <c r="HY617" s="76"/>
      <c r="HZ617" s="76"/>
      <c r="IA617" s="76"/>
      <c r="IB617" s="76"/>
      <c r="IC617" s="76"/>
      <c r="ID617" s="76"/>
      <c r="IE617" s="76"/>
      <c r="IF617" s="76"/>
      <c r="IG617" s="76"/>
      <c r="IH617" s="76"/>
      <c r="II617" s="76"/>
      <c r="IJ617" s="76"/>
      <c r="IK617" s="76"/>
      <c r="IL617" s="76"/>
      <c r="IM617" s="76"/>
      <c r="IN617" s="76"/>
      <c r="IO617" s="76"/>
      <c r="IP617" s="76"/>
      <c r="IQ617" s="76"/>
      <c r="IR617" s="76"/>
      <c r="IS617" s="76"/>
      <c r="IT617" s="76"/>
      <c r="IU617" s="76"/>
      <c r="IV617" s="76"/>
      <c r="IW617" s="76"/>
      <c r="IX617" s="76"/>
      <c r="IY617" s="76"/>
      <c r="IZ617" s="76"/>
      <c r="JA617" s="76"/>
      <c r="JB617" s="76"/>
      <c r="JC617" s="76"/>
      <c r="JD617" s="76"/>
      <c r="JE617" s="76"/>
      <c r="JF617" s="76"/>
      <c r="JG617" s="76"/>
      <c r="JH617" s="76"/>
      <c r="JI617" s="76"/>
      <c r="JJ617" s="76"/>
      <c r="JK617" s="76"/>
      <c r="JL617" s="76"/>
      <c r="JM617" s="76"/>
      <c r="JN617" s="76"/>
      <c r="JO617" s="76"/>
      <c r="JP617" s="76"/>
      <c r="JQ617" s="76"/>
      <c r="JR617" s="76"/>
      <c r="JS617" s="76"/>
      <c r="JT617" s="76"/>
      <c r="JU617" s="76"/>
      <c r="JV617" s="76"/>
      <c r="JW617" s="76"/>
      <c r="JX617" s="76"/>
      <c r="JY617" s="76"/>
      <c r="JZ617" s="76"/>
      <c r="KA617" s="76"/>
      <c r="KB617" s="76"/>
      <c r="KC617" s="76"/>
      <c r="KD617" s="76"/>
      <c r="KE617" s="76"/>
      <c r="KF617" s="76"/>
      <c r="KG617" s="76"/>
      <c r="KH617" s="76"/>
      <c r="KI617" s="76"/>
      <c r="KJ617" s="76"/>
      <c r="KK617" s="76"/>
      <c r="KL617" s="76"/>
      <c r="KM617" s="76"/>
      <c r="KN617" s="76"/>
      <c r="KO617" s="76"/>
      <c r="KP617" s="76"/>
      <c r="KQ617" s="76"/>
      <c r="KR617" s="76"/>
      <c r="KS617" s="76"/>
      <c r="KT617" s="76"/>
      <c r="KU617" s="76"/>
      <c r="KV617" s="76"/>
      <c r="KW617" s="76"/>
      <c r="KX617" s="76"/>
      <c r="KY617" s="76"/>
      <c r="KZ617" s="76"/>
      <c r="LA617" s="76"/>
      <c r="LB617" s="76"/>
      <c r="LC617" s="76"/>
      <c r="LD617" s="76"/>
      <c r="LE617" s="76"/>
      <c r="LF617" s="76"/>
      <c r="LG617" s="76"/>
      <c r="LH617" s="76"/>
      <c r="LI617" s="76"/>
      <c r="LJ617" s="76"/>
      <c r="LK617" s="76"/>
      <c r="LL617" s="76"/>
      <c r="LM617" s="76"/>
      <c r="LN617" s="76"/>
      <c r="LO617" s="76"/>
      <c r="LP617" s="76"/>
      <c r="LQ617" s="76"/>
      <c r="LR617" s="76"/>
      <c r="LS617" s="76"/>
      <c r="LT617" s="76"/>
      <c r="LU617" s="76"/>
      <c r="LV617" s="76"/>
      <c r="LW617" s="76"/>
      <c r="LX617" s="76"/>
      <c r="LY617" s="76"/>
      <c r="LZ617" s="76"/>
      <c r="MA617" s="76"/>
      <c r="MB617" s="76"/>
      <c r="MC617" s="76"/>
      <c r="MD617" s="76"/>
      <c r="ME617" s="76"/>
      <c r="MF617" s="76"/>
      <c r="MG617" s="76"/>
      <c r="MH617" s="76"/>
      <c r="MI617" s="76"/>
      <c r="MJ617" s="76"/>
      <c r="MK617" s="76"/>
      <c r="ML617" s="76"/>
      <c r="MM617" s="76"/>
      <c r="MN617" s="76"/>
      <c r="MO617" s="76"/>
      <c r="MP617" s="76"/>
      <c r="MQ617" s="76"/>
      <c r="MR617" s="76"/>
      <c r="MS617" s="76"/>
      <c r="MT617" s="76"/>
      <c r="MU617" s="76"/>
      <c r="MV617" s="76"/>
      <c r="MW617" s="76"/>
      <c r="MX617" s="76"/>
      <c r="MY617" s="76"/>
      <c r="MZ617" s="76"/>
      <c r="NA617" s="76"/>
      <c r="NB617" s="76"/>
      <c r="NC617" s="76"/>
      <c r="ND617" s="76"/>
      <c r="NE617" s="76"/>
      <c r="NF617" s="76"/>
      <c r="NG617" s="76"/>
      <c r="NH617" s="76"/>
      <c r="NI617" s="76"/>
      <c r="NJ617" s="76"/>
      <c r="NK617" s="76"/>
      <c r="NL617" s="76"/>
      <c r="NM617" s="76"/>
      <c r="NN617" s="76"/>
    </row>
    <row r="618" spans="1:378">
      <c r="A618" s="15">
        <v>610</v>
      </c>
      <c r="B618" s="121"/>
      <c r="C618" s="44"/>
      <c r="D618" s="43"/>
      <c r="E618" s="41"/>
      <c r="F618" s="41"/>
      <c r="G618" s="107"/>
      <c r="H618" s="42"/>
      <c r="I618" s="87">
        <f>COUNTIF(C$9:C618,C618)</f>
        <v>0</v>
      </c>
      <c r="J618" s="101">
        <f t="shared" si="58"/>
        <v>0</v>
      </c>
      <c r="K618" s="102">
        <f t="shared" si="59"/>
        <v>0</v>
      </c>
      <c r="L618" s="103">
        <f t="shared" si="60"/>
        <v>0</v>
      </c>
      <c r="M618" s="75"/>
      <c r="N618" s="76"/>
      <c r="O618" s="76"/>
      <c r="P618" s="76"/>
      <c r="Q618" s="76"/>
      <c r="R618" s="76"/>
      <c r="S618" s="76"/>
      <c r="T618" s="76"/>
      <c r="U618" s="75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5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  <c r="FC618" s="76"/>
      <c r="FD618" s="76"/>
      <c r="FE618" s="76"/>
      <c r="FF618" s="76"/>
      <c r="FG618" s="76"/>
      <c r="FH618" s="76"/>
      <c r="FI618" s="76"/>
      <c r="FJ618" s="76"/>
      <c r="FK618" s="76"/>
      <c r="FL618" s="76"/>
      <c r="FM618" s="76"/>
      <c r="FN618" s="76"/>
      <c r="FO618" s="76"/>
      <c r="FP618" s="76"/>
      <c r="FQ618" s="76"/>
      <c r="FR618" s="76"/>
      <c r="FS618" s="76"/>
      <c r="FT618" s="76"/>
      <c r="FU618" s="76"/>
      <c r="FV618" s="76"/>
      <c r="FW618" s="76"/>
      <c r="FX618" s="76"/>
      <c r="FY618" s="76"/>
      <c r="FZ618" s="76"/>
      <c r="GA618" s="76"/>
      <c r="GB618" s="76"/>
      <c r="GC618" s="76"/>
      <c r="GD618" s="76"/>
      <c r="GE618" s="76"/>
      <c r="GF618" s="76"/>
      <c r="GG618" s="76"/>
      <c r="GH618" s="76"/>
      <c r="GI618" s="76"/>
      <c r="GJ618" s="76"/>
      <c r="GK618" s="76"/>
      <c r="GL618" s="76"/>
      <c r="GM618" s="76"/>
      <c r="GN618" s="76"/>
      <c r="GO618" s="76"/>
      <c r="GP618" s="76"/>
      <c r="GQ618" s="76"/>
      <c r="GR618" s="76"/>
      <c r="GS618" s="76"/>
      <c r="GT618" s="76"/>
      <c r="GU618" s="76"/>
      <c r="GV618" s="76"/>
      <c r="GW618" s="76"/>
      <c r="GX618" s="76"/>
      <c r="GY618" s="76"/>
      <c r="GZ618" s="76"/>
      <c r="HA618" s="76"/>
      <c r="HB618" s="76"/>
      <c r="HC618" s="76"/>
      <c r="HD618" s="76"/>
      <c r="HE618" s="76"/>
      <c r="HF618" s="76"/>
      <c r="HG618" s="76"/>
      <c r="HH618" s="76"/>
      <c r="HI618" s="76"/>
      <c r="HJ618" s="76"/>
      <c r="HK618" s="76"/>
      <c r="HL618" s="76"/>
      <c r="HM618" s="76"/>
      <c r="HN618" s="76"/>
      <c r="HO618" s="76"/>
      <c r="HP618" s="76"/>
      <c r="HQ618" s="76"/>
      <c r="HR618" s="76"/>
      <c r="HS618" s="76"/>
      <c r="HT618" s="76"/>
      <c r="HU618" s="76"/>
      <c r="HV618" s="76"/>
      <c r="HW618" s="76"/>
      <c r="HX618" s="76"/>
      <c r="HY618" s="76"/>
      <c r="HZ618" s="76"/>
      <c r="IA618" s="76"/>
      <c r="IB618" s="76"/>
      <c r="IC618" s="76"/>
      <c r="ID618" s="76"/>
      <c r="IE618" s="76"/>
      <c r="IF618" s="76"/>
      <c r="IG618" s="76"/>
      <c r="IH618" s="76"/>
      <c r="II618" s="76"/>
      <c r="IJ618" s="76"/>
      <c r="IK618" s="76"/>
      <c r="IL618" s="76"/>
      <c r="IM618" s="76"/>
      <c r="IN618" s="76"/>
      <c r="IO618" s="76"/>
      <c r="IP618" s="76"/>
      <c r="IQ618" s="76"/>
      <c r="IR618" s="76"/>
      <c r="IS618" s="76"/>
      <c r="IT618" s="76"/>
      <c r="IU618" s="76"/>
      <c r="IV618" s="76"/>
      <c r="IW618" s="76"/>
      <c r="IX618" s="76"/>
      <c r="IY618" s="76"/>
      <c r="IZ618" s="76"/>
      <c r="JA618" s="76"/>
      <c r="JB618" s="76"/>
      <c r="JC618" s="76"/>
      <c r="JD618" s="76"/>
      <c r="JE618" s="76"/>
      <c r="JF618" s="76"/>
      <c r="JG618" s="76"/>
      <c r="JH618" s="76"/>
      <c r="JI618" s="76"/>
      <c r="JJ618" s="76"/>
      <c r="JK618" s="76"/>
      <c r="JL618" s="76"/>
      <c r="JM618" s="76"/>
      <c r="JN618" s="76"/>
      <c r="JO618" s="76"/>
      <c r="JP618" s="76"/>
      <c r="JQ618" s="76"/>
      <c r="JR618" s="76"/>
      <c r="JS618" s="76"/>
      <c r="JT618" s="76"/>
      <c r="JU618" s="76"/>
      <c r="JV618" s="76"/>
      <c r="JW618" s="76"/>
      <c r="JX618" s="76"/>
      <c r="JY618" s="76"/>
      <c r="JZ618" s="76"/>
      <c r="KA618" s="76"/>
      <c r="KB618" s="76"/>
      <c r="KC618" s="76"/>
      <c r="KD618" s="76"/>
      <c r="KE618" s="76"/>
      <c r="KF618" s="76"/>
      <c r="KG618" s="76"/>
      <c r="KH618" s="76"/>
      <c r="KI618" s="76"/>
      <c r="KJ618" s="76"/>
      <c r="KK618" s="76"/>
      <c r="KL618" s="76"/>
      <c r="KM618" s="76"/>
      <c r="KN618" s="76"/>
      <c r="KO618" s="76"/>
      <c r="KP618" s="76"/>
      <c r="KQ618" s="76"/>
      <c r="KR618" s="76"/>
      <c r="KS618" s="76"/>
      <c r="KT618" s="76"/>
      <c r="KU618" s="76"/>
      <c r="KV618" s="76"/>
      <c r="KW618" s="76"/>
      <c r="KX618" s="76"/>
      <c r="KY618" s="76"/>
      <c r="KZ618" s="76"/>
      <c r="LA618" s="76"/>
      <c r="LB618" s="76"/>
      <c r="LC618" s="76"/>
      <c r="LD618" s="76"/>
      <c r="LE618" s="76"/>
      <c r="LF618" s="76"/>
      <c r="LG618" s="76"/>
      <c r="LH618" s="76"/>
      <c r="LI618" s="76"/>
      <c r="LJ618" s="76"/>
      <c r="LK618" s="76"/>
      <c r="LL618" s="76"/>
      <c r="LM618" s="76"/>
      <c r="LN618" s="76"/>
      <c r="LO618" s="76"/>
      <c r="LP618" s="76"/>
      <c r="LQ618" s="76"/>
      <c r="LR618" s="76"/>
      <c r="LS618" s="76"/>
      <c r="LT618" s="76"/>
      <c r="LU618" s="76"/>
      <c r="LV618" s="76"/>
      <c r="LW618" s="76"/>
      <c r="LX618" s="76"/>
      <c r="LY618" s="76"/>
      <c r="LZ618" s="76"/>
      <c r="MA618" s="76"/>
      <c r="MB618" s="76"/>
      <c r="MC618" s="76"/>
      <c r="MD618" s="76"/>
      <c r="ME618" s="76"/>
      <c r="MF618" s="76"/>
      <c r="MG618" s="76"/>
      <c r="MH618" s="76"/>
      <c r="MI618" s="76"/>
      <c r="MJ618" s="76"/>
      <c r="MK618" s="76"/>
      <c r="ML618" s="76"/>
      <c r="MM618" s="76"/>
      <c r="MN618" s="76"/>
      <c r="MO618" s="76"/>
      <c r="MP618" s="76"/>
      <c r="MQ618" s="76"/>
      <c r="MR618" s="76"/>
      <c r="MS618" s="76"/>
      <c r="MT618" s="76"/>
      <c r="MU618" s="76"/>
      <c r="MV618" s="76"/>
      <c r="MW618" s="76"/>
      <c r="MX618" s="76"/>
      <c r="MY618" s="76"/>
      <c r="MZ618" s="76"/>
      <c r="NA618" s="76"/>
      <c r="NB618" s="76"/>
      <c r="NC618" s="76"/>
      <c r="ND618" s="76"/>
      <c r="NE618" s="76"/>
      <c r="NF618" s="76"/>
      <c r="NG618" s="76"/>
      <c r="NH618" s="76"/>
      <c r="NI618" s="76"/>
      <c r="NJ618" s="76"/>
      <c r="NK618" s="76"/>
      <c r="NL618" s="76"/>
      <c r="NM618" s="76"/>
      <c r="NN618" s="76"/>
    </row>
    <row r="619" spans="1:378">
      <c r="A619" s="15">
        <v>611</v>
      </c>
      <c r="B619" s="121"/>
      <c r="C619" s="44"/>
      <c r="D619" s="43"/>
      <c r="E619" s="41"/>
      <c r="F619" s="41"/>
      <c r="G619" s="107"/>
      <c r="H619" s="42"/>
      <c r="I619" s="87">
        <f>COUNTIF(C$9:C619,C619)</f>
        <v>0</v>
      </c>
      <c r="J619" s="101">
        <f t="shared" si="58"/>
        <v>0</v>
      </c>
      <c r="K619" s="102">
        <f t="shared" si="59"/>
        <v>0</v>
      </c>
      <c r="L619" s="103">
        <f t="shared" si="60"/>
        <v>0</v>
      </c>
      <c r="M619" s="75"/>
      <c r="N619" s="76"/>
      <c r="O619" s="76"/>
      <c r="P619" s="76"/>
      <c r="Q619" s="76"/>
      <c r="R619" s="76"/>
      <c r="S619" s="76"/>
      <c r="T619" s="76"/>
      <c r="U619" s="75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5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  <c r="FC619" s="76"/>
      <c r="FD619" s="76"/>
      <c r="FE619" s="76"/>
      <c r="FF619" s="76"/>
      <c r="FG619" s="76"/>
      <c r="FH619" s="76"/>
      <c r="FI619" s="76"/>
      <c r="FJ619" s="76"/>
      <c r="FK619" s="76"/>
      <c r="FL619" s="76"/>
      <c r="FM619" s="76"/>
      <c r="FN619" s="76"/>
      <c r="FO619" s="76"/>
      <c r="FP619" s="76"/>
      <c r="FQ619" s="76"/>
      <c r="FR619" s="76"/>
      <c r="FS619" s="76"/>
      <c r="FT619" s="76"/>
      <c r="FU619" s="76"/>
      <c r="FV619" s="76"/>
      <c r="FW619" s="76"/>
      <c r="FX619" s="76"/>
      <c r="FY619" s="76"/>
      <c r="FZ619" s="76"/>
      <c r="GA619" s="76"/>
      <c r="GB619" s="76"/>
      <c r="GC619" s="76"/>
      <c r="GD619" s="76"/>
      <c r="GE619" s="76"/>
      <c r="GF619" s="76"/>
      <c r="GG619" s="76"/>
      <c r="GH619" s="76"/>
      <c r="GI619" s="76"/>
      <c r="GJ619" s="76"/>
      <c r="GK619" s="76"/>
      <c r="GL619" s="76"/>
      <c r="GM619" s="76"/>
      <c r="GN619" s="76"/>
      <c r="GO619" s="76"/>
      <c r="GP619" s="76"/>
      <c r="GQ619" s="76"/>
      <c r="GR619" s="76"/>
      <c r="GS619" s="76"/>
      <c r="GT619" s="76"/>
      <c r="GU619" s="76"/>
      <c r="GV619" s="76"/>
      <c r="GW619" s="76"/>
      <c r="GX619" s="76"/>
      <c r="GY619" s="76"/>
      <c r="GZ619" s="76"/>
      <c r="HA619" s="76"/>
      <c r="HB619" s="76"/>
      <c r="HC619" s="76"/>
      <c r="HD619" s="76"/>
      <c r="HE619" s="76"/>
      <c r="HF619" s="76"/>
      <c r="HG619" s="76"/>
      <c r="HH619" s="76"/>
      <c r="HI619" s="76"/>
      <c r="HJ619" s="76"/>
      <c r="HK619" s="76"/>
      <c r="HL619" s="76"/>
      <c r="HM619" s="76"/>
      <c r="HN619" s="76"/>
      <c r="HO619" s="76"/>
      <c r="HP619" s="76"/>
      <c r="HQ619" s="76"/>
      <c r="HR619" s="76"/>
      <c r="HS619" s="76"/>
      <c r="HT619" s="76"/>
      <c r="HU619" s="76"/>
      <c r="HV619" s="76"/>
      <c r="HW619" s="76"/>
      <c r="HX619" s="76"/>
      <c r="HY619" s="76"/>
      <c r="HZ619" s="76"/>
      <c r="IA619" s="76"/>
      <c r="IB619" s="76"/>
      <c r="IC619" s="76"/>
      <c r="ID619" s="76"/>
      <c r="IE619" s="76"/>
      <c r="IF619" s="76"/>
      <c r="IG619" s="76"/>
      <c r="IH619" s="76"/>
      <c r="II619" s="76"/>
      <c r="IJ619" s="76"/>
      <c r="IK619" s="76"/>
      <c r="IL619" s="76"/>
      <c r="IM619" s="76"/>
      <c r="IN619" s="76"/>
      <c r="IO619" s="76"/>
      <c r="IP619" s="76"/>
      <c r="IQ619" s="76"/>
      <c r="IR619" s="76"/>
      <c r="IS619" s="76"/>
      <c r="IT619" s="76"/>
      <c r="IU619" s="76"/>
      <c r="IV619" s="76"/>
      <c r="IW619" s="76"/>
      <c r="IX619" s="76"/>
      <c r="IY619" s="76"/>
      <c r="IZ619" s="76"/>
      <c r="JA619" s="76"/>
      <c r="JB619" s="76"/>
      <c r="JC619" s="76"/>
      <c r="JD619" s="76"/>
      <c r="JE619" s="76"/>
      <c r="JF619" s="76"/>
      <c r="JG619" s="76"/>
      <c r="JH619" s="76"/>
      <c r="JI619" s="76"/>
      <c r="JJ619" s="76"/>
      <c r="JK619" s="76"/>
      <c r="JL619" s="76"/>
      <c r="JM619" s="76"/>
      <c r="JN619" s="76"/>
      <c r="JO619" s="76"/>
      <c r="JP619" s="76"/>
      <c r="JQ619" s="76"/>
      <c r="JR619" s="76"/>
      <c r="JS619" s="76"/>
      <c r="JT619" s="76"/>
      <c r="JU619" s="76"/>
      <c r="JV619" s="76"/>
      <c r="JW619" s="76"/>
      <c r="JX619" s="76"/>
      <c r="JY619" s="76"/>
      <c r="JZ619" s="76"/>
      <c r="KA619" s="76"/>
      <c r="KB619" s="76"/>
      <c r="KC619" s="76"/>
      <c r="KD619" s="76"/>
      <c r="KE619" s="76"/>
      <c r="KF619" s="76"/>
      <c r="KG619" s="76"/>
      <c r="KH619" s="76"/>
      <c r="KI619" s="76"/>
      <c r="KJ619" s="76"/>
      <c r="KK619" s="76"/>
      <c r="KL619" s="76"/>
      <c r="KM619" s="76"/>
      <c r="KN619" s="76"/>
      <c r="KO619" s="76"/>
      <c r="KP619" s="76"/>
      <c r="KQ619" s="76"/>
      <c r="KR619" s="76"/>
      <c r="KS619" s="76"/>
      <c r="KT619" s="76"/>
      <c r="KU619" s="76"/>
      <c r="KV619" s="76"/>
      <c r="KW619" s="76"/>
      <c r="KX619" s="76"/>
      <c r="KY619" s="76"/>
      <c r="KZ619" s="76"/>
      <c r="LA619" s="76"/>
      <c r="LB619" s="76"/>
      <c r="LC619" s="76"/>
      <c r="LD619" s="76"/>
      <c r="LE619" s="76"/>
      <c r="LF619" s="76"/>
      <c r="LG619" s="76"/>
      <c r="LH619" s="76"/>
      <c r="LI619" s="76"/>
      <c r="LJ619" s="76"/>
      <c r="LK619" s="76"/>
      <c r="LL619" s="76"/>
      <c r="LM619" s="76"/>
      <c r="LN619" s="76"/>
      <c r="LO619" s="76"/>
      <c r="LP619" s="76"/>
      <c r="LQ619" s="76"/>
      <c r="LR619" s="76"/>
      <c r="LS619" s="76"/>
      <c r="LT619" s="76"/>
      <c r="LU619" s="76"/>
      <c r="LV619" s="76"/>
      <c r="LW619" s="76"/>
      <c r="LX619" s="76"/>
      <c r="LY619" s="76"/>
      <c r="LZ619" s="76"/>
      <c r="MA619" s="76"/>
      <c r="MB619" s="76"/>
      <c r="MC619" s="76"/>
      <c r="MD619" s="76"/>
      <c r="ME619" s="76"/>
      <c r="MF619" s="76"/>
      <c r="MG619" s="76"/>
      <c r="MH619" s="76"/>
      <c r="MI619" s="76"/>
      <c r="MJ619" s="76"/>
      <c r="MK619" s="76"/>
      <c r="ML619" s="76"/>
      <c r="MM619" s="76"/>
      <c r="MN619" s="76"/>
      <c r="MO619" s="76"/>
      <c r="MP619" s="76"/>
      <c r="MQ619" s="76"/>
      <c r="MR619" s="76"/>
      <c r="MS619" s="76"/>
      <c r="MT619" s="76"/>
      <c r="MU619" s="76"/>
      <c r="MV619" s="76"/>
      <c r="MW619" s="76"/>
      <c r="MX619" s="76"/>
      <c r="MY619" s="76"/>
      <c r="MZ619" s="76"/>
      <c r="NA619" s="76"/>
      <c r="NB619" s="76"/>
      <c r="NC619" s="76"/>
      <c r="ND619" s="76"/>
      <c r="NE619" s="76"/>
      <c r="NF619" s="76"/>
      <c r="NG619" s="76"/>
      <c r="NH619" s="76"/>
      <c r="NI619" s="76"/>
      <c r="NJ619" s="76"/>
      <c r="NK619" s="76"/>
      <c r="NL619" s="76"/>
      <c r="NM619" s="76"/>
      <c r="NN619" s="76"/>
    </row>
    <row r="620" spans="1:378">
      <c r="A620" s="15">
        <v>612</v>
      </c>
      <c r="B620" s="121"/>
      <c r="C620" s="44"/>
      <c r="D620" s="43"/>
      <c r="E620" s="41"/>
      <c r="F620" s="41"/>
      <c r="G620" s="107"/>
      <c r="H620" s="42"/>
      <c r="I620" s="87">
        <f>COUNTIF(C$9:C620,C620)</f>
        <v>0</v>
      </c>
      <c r="J620" s="101">
        <f t="shared" si="58"/>
        <v>0</v>
      </c>
      <c r="K620" s="102">
        <f t="shared" si="59"/>
        <v>0</v>
      </c>
      <c r="L620" s="103">
        <f t="shared" si="60"/>
        <v>0</v>
      </c>
      <c r="M620" s="75"/>
      <c r="N620" s="76"/>
      <c r="O620" s="76"/>
      <c r="P620" s="76"/>
      <c r="Q620" s="76"/>
      <c r="R620" s="76"/>
      <c r="S620" s="76"/>
      <c r="T620" s="76"/>
      <c r="U620" s="75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5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  <c r="FC620" s="76"/>
      <c r="FD620" s="76"/>
      <c r="FE620" s="76"/>
      <c r="FF620" s="76"/>
      <c r="FG620" s="76"/>
      <c r="FH620" s="76"/>
      <c r="FI620" s="76"/>
      <c r="FJ620" s="76"/>
      <c r="FK620" s="76"/>
      <c r="FL620" s="76"/>
      <c r="FM620" s="76"/>
      <c r="FN620" s="76"/>
      <c r="FO620" s="76"/>
      <c r="FP620" s="76"/>
      <c r="FQ620" s="76"/>
      <c r="FR620" s="76"/>
      <c r="FS620" s="76"/>
      <c r="FT620" s="76"/>
      <c r="FU620" s="76"/>
      <c r="FV620" s="76"/>
      <c r="FW620" s="76"/>
      <c r="FX620" s="76"/>
      <c r="FY620" s="76"/>
      <c r="FZ620" s="76"/>
      <c r="GA620" s="76"/>
      <c r="GB620" s="76"/>
      <c r="GC620" s="76"/>
      <c r="GD620" s="76"/>
      <c r="GE620" s="76"/>
      <c r="GF620" s="76"/>
      <c r="GG620" s="76"/>
      <c r="GH620" s="76"/>
      <c r="GI620" s="76"/>
      <c r="GJ620" s="76"/>
      <c r="GK620" s="76"/>
      <c r="GL620" s="76"/>
      <c r="GM620" s="76"/>
      <c r="GN620" s="76"/>
      <c r="GO620" s="76"/>
      <c r="GP620" s="76"/>
      <c r="GQ620" s="76"/>
      <c r="GR620" s="76"/>
      <c r="GS620" s="76"/>
      <c r="GT620" s="76"/>
      <c r="GU620" s="76"/>
      <c r="GV620" s="76"/>
      <c r="GW620" s="76"/>
      <c r="GX620" s="76"/>
      <c r="GY620" s="76"/>
      <c r="GZ620" s="76"/>
      <c r="HA620" s="76"/>
      <c r="HB620" s="76"/>
      <c r="HC620" s="76"/>
      <c r="HD620" s="76"/>
      <c r="HE620" s="76"/>
      <c r="HF620" s="76"/>
      <c r="HG620" s="76"/>
      <c r="HH620" s="76"/>
      <c r="HI620" s="76"/>
      <c r="HJ620" s="76"/>
      <c r="HK620" s="76"/>
      <c r="HL620" s="76"/>
      <c r="HM620" s="76"/>
      <c r="HN620" s="76"/>
      <c r="HO620" s="76"/>
      <c r="HP620" s="76"/>
      <c r="HQ620" s="76"/>
      <c r="HR620" s="76"/>
      <c r="HS620" s="76"/>
      <c r="HT620" s="76"/>
      <c r="HU620" s="76"/>
      <c r="HV620" s="76"/>
      <c r="HW620" s="76"/>
      <c r="HX620" s="76"/>
      <c r="HY620" s="76"/>
      <c r="HZ620" s="76"/>
      <c r="IA620" s="76"/>
      <c r="IB620" s="76"/>
      <c r="IC620" s="76"/>
      <c r="ID620" s="76"/>
      <c r="IE620" s="76"/>
      <c r="IF620" s="76"/>
      <c r="IG620" s="76"/>
      <c r="IH620" s="76"/>
      <c r="II620" s="76"/>
      <c r="IJ620" s="76"/>
      <c r="IK620" s="76"/>
      <c r="IL620" s="76"/>
      <c r="IM620" s="76"/>
      <c r="IN620" s="76"/>
      <c r="IO620" s="76"/>
      <c r="IP620" s="76"/>
      <c r="IQ620" s="76"/>
      <c r="IR620" s="76"/>
      <c r="IS620" s="76"/>
      <c r="IT620" s="76"/>
      <c r="IU620" s="76"/>
      <c r="IV620" s="76"/>
      <c r="IW620" s="76"/>
      <c r="IX620" s="76"/>
      <c r="IY620" s="76"/>
      <c r="IZ620" s="76"/>
      <c r="JA620" s="76"/>
      <c r="JB620" s="76"/>
      <c r="JC620" s="76"/>
      <c r="JD620" s="76"/>
      <c r="JE620" s="76"/>
      <c r="JF620" s="76"/>
      <c r="JG620" s="76"/>
      <c r="JH620" s="76"/>
      <c r="JI620" s="76"/>
      <c r="JJ620" s="76"/>
      <c r="JK620" s="76"/>
      <c r="JL620" s="76"/>
      <c r="JM620" s="76"/>
      <c r="JN620" s="76"/>
      <c r="JO620" s="76"/>
      <c r="JP620" s="76"/>
      <c r="JQ620" s="76"/>
      <c r="JR620" s="76"/>
      <c r="JS620" s="76"/>
      <c r="JT620" s="76"/>
      <c r="JU620" s="76"/>
      <c r="JV620" s="76"/>
      <c r="JW620" s="76"/>
      <c r="JX620" s="76"/>
      <c r="JY620" s="76"/>
      <c r="JZ620" s="76"/>
      <c r="KA620" s="76"/>
      <c r="KB620" s="76"/>
      <c r="KC620" s="76"/>
      <c r="KD620" s="76"/>
      <c r="KE620" s="76"/>
      <c r="KF620" s="76"/>
      <c r="KG620" s="76"/>
      <c r="KH620" s="76"/>
      <c r="KI620" s="76"/>
      <c r="KJ620" s="76"/>
      <c r="KK620" s="76"/>
      <c r="KL620" s="76"/>
      <c r="KM620" s="76"/>
      <c r="KN620" s="76"/>
      <c r="KO620" s="76"/>
      <c r="KP620" s="76"/>
      <c r="KQ620" s="76"/>
      <c r="KR620" s="76"/>
      <c r="KS620" s="76"/>
      <c r="KT620" s="76"/>
      <c r="KU620" s="76"/>
      <c r="KV620" s="76"/>
      <c r="KW620" s="76"/>
      <c r="KX620" s="76"/>
      <c r="KY620" s="76"/>
      <c r="KZ620" s="76"/>
      <c r="LA620" s="76"/>
      <c r="LB620" s="76"/>
      <c r="LC620" s="76"/>
      <c r="LD620" s="76"/>
      <c r="LE620" s="76"/>
      <c r="LF620" s="76"/>
      <c r="LG620" s="76"/>
      <c r="LH620" s="76"/>
      <c r="LI620" s="76"/>
      <c r="LJ620" s="76"/>
      <c r="LK620" s="76"/>
      <c r="LL620" s="76"/>
      <c r="LM620" s="76"/>
      <c r="LN620" s="76"/>
      <c r="LO620" s="76"/>
      <c r="LP620" s="76"/>
      <c r="LQ620" s="76"/>
      <c r="LR620" s="76"/>
      <c r="LS620" s="76"/>
      <c r="LT620" s="76"/>
      <c r="LU620" s="76"/>
      <c r="LV620" s="76"/>
      <c r="LW620" s="76"/>
      <c r="LX620" s="76"/>
      <c r="LY620" s="76"/>
      <c r="LZ620" s="76"/>
      <c r="MA620" s="76"/>
      <c r="MB620" s="76"/>
      <c r="MC620" s="76"/>
      <c r="MD620" s="76"/>
      <c r="ME620" s="76"/>
      <c r="MF620" s="76"/>
      <c r="MG620" s="76"/>
      <c r="MH620" s="76"/>
      <c r="MI620" s="76"/>
      <c r="MJ620" s="76"/>
      <c r="MK620" s="76"/>
      <c r="ML620" s="76"/>
      <c r="MM620" s="76"/>
      <c r="MN620" s="76"/>
      <c r="MO620" s="76"/>
      <c r="MP620" s="76"/>
      <c r="MQ620" s="76"/>
      <c r="MR620" s="76"/>
      <c r="MS620" s="76"/>
      <c r="MT620" s="76"/>
      <c r="MU620" s="76"/>
      <c r="MV620" s="76"/>
      <c r="MW620" s="76"/>
      <c r="MX620" s="76"/>
      <c r="MY620" s="76"/>
      <c r="MZ620" s="76"/>
      <c r="NA620" s="76"/>
      <c r="NB620" s="76"/>
      <c r="NC620" s="76"/>
      <c r="ND620" s="76"/>
      <c r="NE620" s="76"/>
      <c r="NF620" s="76"/>
      <c r="NG620" s="76"/>
      <c r="NH620" s="76"/>
      <c r="NI620" s="76"/>
      <c r="NJ620" s="76"/>
      <c r="NK620" s="76"/>
      <c r="NL620" s="76"/>
      <c r="NM620" s="76"/>
      <c r="NN620" s="76"/>
    </row>
    <row r="621" spans="1:378">
      <c r="A621" s="15">
        <v>613</v>
      </c>
      <c r="B621" s="121"/>
      <c r="C621" s="44"/>
      <c r="D621" s="43"/>
      <c r="E621" s="41"/>
      <c r="F621" s="41"/>
      <c r="G621" s="107"/>
      <c r="H621" s="42"/>
      <c r="I621" s="87">
        <f>COUNTIF(C$9:C621,C621)</f>
        <v>0</v>
      </c>
      <c r="J621" s="101">
        <f t="shared" si="58"/>
        <v>0</v>
      </c>
      <c r="K621" s="102">
        <f t="shared" si="59"/>
        <v>0</v>
      </c>
      <c r="L621" s="103">
        <f t="shared" si="60"/>
        <v>0</v>
      </c>
      <c r="M621" s="75"/>
      <c r="N621" s="76"/>
      <c r="O621" s="76"/>
      <c r="P621" s="76"/>
      <c r="Q621" s="76"/>
      <c r="R621" s="76"/>
      <c r="S621" s="76"/>
      <c r="T621" s="76"/>
      <c r="U621" s="75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5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  <c r="FC621" s="76"/>
      <c r="FD621" s="76"/>
      <c r="FE621" s="76"/>
      <c r="FF621" s="76"/>
      <c r="FG621" s="76"/>
      <c r="FH621" s="76"/>
      <c r="FI621" s="76"/>
      <c r="FJ621" s="76"/>
      <c r="FK621" s="76"/>
      <c r="FL621" s="76"/>
      <c r="FM621" s="76"/>
      <c r="FN621" s="76"/>
      <c r="FO621" s="76"/>
      <c r="FP621" s="76"/>
      <c r="FQ621" s="76"/>
      <c r="FR621" s="76"/>
      <c r="FS621" s="76"/>
      <c r="FT621" s="76"/>
      <c r="FU621" s="76"/>
      <c r="FV621" s="76"/>
      <c r="FW621" s="76"/>
      <c r="FX621" s="76"/>
      <c r="FY621" s="76"/>
      <c r="FZ621" s="76"/>
      <c r="GA621" s="76"/>
      <c r="GB621" s="76"/>
      <c r="GC621" s="76"/>
      <c r="GD621" s="76"/>
      <c r="GE621" s="76"/>
      <c r="GF621" s="76"/>
      <c r="GG621" s="76"/>
      <c r="GH621" s="76"/>
      <c r="GI621" s="76"/>
      <c r="GJ621" s="76"/>
      <c r="GK621" s="76"/>
      <c r="GL621" s="76"/>
      <c r="GM621" s="76"/>
      <c r="GN621" s="76"/>
      <c r="GO621" s="76"/>
      <c r="GP621" s="76"/>
      <c r="GQ621" s="76"/>
      <c r="GR621" s="76"/>
      <c r="GS621" s="76"/>
      <c r="GT621" s="76"/>
      <c r="GU621" s="76"/>
      <c r="GV621" s="76"/>
      <c r="GW621" s="76"/>
      <c r="GX621" s="76"/>
      <c r="GY621" s="76"/>
      <c r="GZ621" s="76"/>
      <c r="HA621" s="76"/>
      <c r="HB621" s="76"/>
      <c r="HC621" s="76"/>
      <c r="HD621" s="76"/>
      <c r="HE621" s="76"/>
      <c r="HF621" s="76"/>
      <c r="HG621" s="76"/>
      <c r="HH621" s="76"/>
      <c r="HI621" s="76"/>
      <c r="HJ621" s="76"/>
      <c r="HK621" s="76"/>
      <c r="HL621" s="76"/>
      <c r="HM621" s="76"/>
      <c r="HN621" s="76"/>
      <c r="HO621" s="76"/>
      <c r="HP621" s="76"/>
      <c r="HQ621" s="76"/>
      <c r="HR621" s="76"/>
      <c r="HS621" s="76"/>
      <c r="HT621" s="76"/>
      <c r="HU621" s="76"/>
      <c r="HV621" s="76"/>
      <c r="HW621" s="76"/>
      <c r="HX621" s="76"/>
      <c r="HY621" s="76"/>
      <c r="HZ621" s="76"/>
      <c r="IA621" s="76"/>
      <c r="IB621" s="76"/>
      <c r="IC621" s="76"/>
      <c r="ID621" s="76"/>
      <c r="IE621" s="76"/>
      <c r="IF621" s="76"/>
      <c r="IG621" s="76"/>
      <c r="IH621" s="76"/>
      <c r="II621" s="76"/>
      <c r="IJ621" s="76"/>
      <c r="IK621" s="76"/>
      <c r="IL621" s="76"/>
      <c r="IM621" s="76"/>
      <c r="IN621" s="76"/>
      <c r="IO621" s="76"/>
      <c r="IP621" s="76"/>
      <c r="IQ621" s="76"/>
      <c r="IR621" s="76"/>
      <c r="IS621" s="76"/>
      <c r="IT621" s="76"/>
      <c r="IU621" s="76"/>
      <c r="IV621" s="76"/>
      <c r="IW621" s="76"/>
      <c r="IX621" s="76"/>
      <c r="IY621" s="76"/>
      <c r="IZ621" s="76"/>
      <c r="JA621" s="76"/>
      <c r="JB621" s="76"/>
      <c r="JC621" s="76"/>
      <c r="JD621" s="76"/>
      <c r="JE621" s="76"/>
      <c r="JF621" s="76"/>
      <c r="JG621" s="76"/>
      <c r="JH621" s="76"/>
      <c r="JI621" s="76"/>
      <c r="JJ621" s="76"/>
      <c r="JK621" s="76"/>
      <c r="JL621" s="76"/>
      <c r="JM621" s="76"/>
      <c r="JN621" s="76"/>
      <c r="JO621" s="76"/>
      <c r="JP621" s="76"/>
      <c r="JQ621" s="76"/>
      <c r="JR621" s="76"/>
      <c r="JS621" s="76"/>
      <c r="JT621" s="76"/>
      <c r="JU621" s="76"/>
      <c r="JV621" s="76"/>
      <c r="JW621" s="76"/>
      <c r="JX621" s="76"/>
      <c r="JY621" s="76"/>
      <c r="JZ621" s="76"/>
      <c r="KA621" s="76"/>
      <c r="KB621" s="76"/>
      <c r="KC621" s="76"/>
      <c r="KD621" s="76"/>
      <c r="KE621" s="76"/>
      <c r="KF621" s="76"/>
      <c r="KG621" s="76"/>
      <c r="KH621" s="76"/>
      <c r="KI621" s="76"/>
      <c r="KJ621" s="76"/>
      <c r="KK621" s="76"/>
      <c r="KL621" s="76"/>
      <c r="KM621" s="76"/>
      <c r="KN621" s="76"/>
      <c r="KO621" s="76"/>
      <c r="KP621" s="76"/>
      <c r="KQ621" s="76"/>
      <c r="KR621" s="76"/>
      <c r="KS621" s="76"/>
      <c r="KT621" s="76"/>
      <c r="KU621" s="76"/>
      <c r="KV621" s="76"/>
      <c r="KW621" s="76"/>
      <c r="KX621" s="76"/>
      <c r="KY621" s="76"/>
      <c r="KZ621" s="76"/>
      <c r="LA621" s="76"/>
      <c r="LB621" s="76"/>
      <c r="LC621" s="76"/>
      <c r="LD621" s="76"/>
      <c r="LE621" s="76"/>
      <c r="LF621" s="76"/>
      <c r="LG621" s="76"/>
      <c r="LH621" s="76"/>
      <c r="LI621" s="76"/>
      <c r="LJ621" s="76"/>
      <c r="LK621" s="76"/>
      <c r="LL621" s="76"/>
      <c r="LM621" s="76"/>
      <c r="LN621" s="76"/>
      <c r="LO621" s="76"/>
      <c r="LP621" s="76"/>
      <c r="LQ621" s="76"/>
      <c r="LR621" s="76"/>
      <c r="LS621" s="76"/>
      <c r="LT621" s="76"/>
      <c r="LU621" s="76"/>
      <c r="LV621" s="76"/>
      <c r="LW621" s="76"/>
      <c r="LX621" s="76"/>
      <c r="LY621" s="76"/>
      <c r="LZ621" s="76"/>
      <c r="MA621" s="76"/>
      <c r="MB621" s="76"/>
      <c r="MC621" s="76"/>
      <c r="MD621" s="76"/>
      <c r="ME621" s="76"/>
      <c r="MF621" s="76"/>
      <c r="MG621" s="76"/>
      <c r="MH621" s="76"/>
      <c r="MI621" s="76"/>
      <c r="MJ621" s="76"/>
      <c r="MK621" s="76"/>
      <c r="ML621" s="76"/>
      <c r="MM621" s="76"/>
      <c r="MN621" s="76"/>
      <c r="MO621" s="76"/>
      <c r="MP621" s="76"/>
      <c r="MQ621" s="76"/>
      <c r="MR621" s="76"/>
      <c r="MS621" s="76"/>
      <c r="MT621" s="76"/>
      <c r="MU621" s="76"/>
      <c r="MV621" s="76"/>
      <c r="MW621" s="76"/>
      <c r="MX621" s="76"/>
      <c r="MY621" s="76"/>
      <c r="MZ621" s="76"/>
      <c r="NA621" s="76"/>
      <c r="NB621" s="76"/>
      <c r="NC621" s="76"/>
      <c r="ND621" s="76"/>
      <c r="NE621" s="76"/>
      <c r="NF621" s="76"/>
      <c r="NG621" s="76"/>
      <c r="NH621" s="76"/>
      <c r="NI621" s="76"/>
      <c r="NJ621" s="76"/>
      <c r="NK621" s="76"/>
      <c r="NL621" s="76"/>
      <c r="NM621" s="76"/>
      <c r="NN621" s="76"/>
    </row>
    <row r="622" spans="1:378">
      <c r="A622" s="15">
        <v>614</v>
      </c>
      <c r="B622" s="121"/>
      <c r="C622" s="44"/>
      <c r="D622" s="43"/>
      <c r="E622" s="41"/>
      <c r="F622" s="41"/>
      <c r="G622" s="107"/>
      <c r="H622" s="42"/>
      <c r="I622" s="87">
        <f>COUNTIF(C$9:C622,C622)</f>
        <v>0</v>
      </c>
      <c r="J622" s="101">
        <f t="shared" si="58"/>
        <v>0</v>
      </c>
      <c r="K622" s="102">
        <f t="shared" si="59"/>
        <v>0</v>
      </c>
      <c r="L622" s="103">
        <f t="shared" si="60"/>
        <v>0</v>
      </c>
      <c r="M622" s="75"/>
      <c r="N622" s="76"/>
      <c r="O622" s="76"/>
      <c r="P622" s="76"/>
      <c r="Q622" s="76"/>
      <c r="R622" s="76"/>
      <c r="S622" s="76"/>
      <c r="T622" s="76"/>
      <c r="U622" s="75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5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  <c r="FC622" s="76"/>
      <c r="FD622" s="76"/>
      <c r="FE622" s="76"/>
      <c r="FF622" s="76"/>
      <c r="FG622" s="76"/>
      <c r="FH622" s="76"/>
      <c r="FI622" s="76"/>
      <c r="FJ622" s="76"/>
      <c r="FK622" s="76"/>
      <c r="FL622" s="76"/>
      <c r="FM622" s="76"/>
      <c r="FN622" s="76"/>
      <c r="FO622" s="76"/>
      <c r="FP622" s="76"/>
      <c r="FQ622" s="76"/>
      <c r="FR622" s="76"/>
      <c r="FS622" s="76"/>
      <c r="FT622" s="76"/>
      <c r="FU622" s="76"/>
      <c r="FV622" s="76"/>
      <c r="FW622" s="76"/>
      <c r="FX622" s="76"/>
      <c r="FY622" s="76"/>
      <c r="FZ622" s="76"/>
      <c r="GA622" s="76"/>
      <c r="GB622" s="76"/>
      <c r="GC622" s="76"/>
      <c r="GD622" s="76"/>
      <c r="GE622" s="76"/>
      <c r="GF622" s="76"/>
      <c r="GG622" s="76"/>
      <c r="GH622" s="76"/>
      <c r="GI622" s="76"/>
      <c r="GJ622" s="76"/>
      <c r="GK622" s="76"/>
      <c r="GL622" s="76"/>
      <c r="GM622" s="76"/>
      <c r="GN622" s="76"/>
      <c r="GO622" s="76"/>
      <c r="GP622" s="76"/>
      <c r="GQ622" s="76"/>
      <c r="GR622" s="76"/>
      <c r="GS622" s="76"/>
      <c r="GT622" s="76"/>
      <c r="GU622" s="76"/>
      <c r="GV622" s="76"/>
      <c r="GW622" s="76"/>
      <c r="GX622" s="76"/>
      <c r="GY622" s="76"/>
      <c r="GZ622" s="76"/>
      <c r="HA622" s="76"/>
      <c r="HB622" s="76"/>
      <c r="HC622" s="76"/>
      <c r="HD622" s="76"/>
      <c r="HE622" s="76"/>
      <c r="HF622" s="76"/>
      <c r="HG622" s="76"/>
      <c r="HH622" s="76"/>
      <c r="HI622" s="76"/>
      <c r="HJ622" s="76"/>
      <c r="HK622" s="76"/>
      <c r="HL622" s="76"/>
      <c r="HM622" s="76"/>
      <c r="HN622" s="76"/>
      <c r="HO622" s="76"/>
      <c r="HP622" s="76"/>
      <c r="HQ622" s="76"/>
      <c r="HR622" s="76"/>
      <c r="HS622" s="76"/>
      <c r="HT622" s="76"/>
      <c r="HU622" s="76"/>
      <c r="HV622" s="76"/>
      <c r="HW622" s="76"/>
      <c r="HX622" s="76"/>
      <c r="HY622" s="76"/>
      <c r="HZ622" s="76"/>
      <c r="IA622" s="76"/>
      <c r="IB622" s="76"/>
      <c r="IC622" s="76"/>
      <c r="ID622" s="76"/>
      <c r="IE622" s="76"/>
      <c r="IF622" s="76"/>
      <c r="IG622" s="76"/>
      <c r="IH622" s="76"/>
      <c r="II622" s="76"/>
      <c r="IJ622" s="76"/>
      <c r="IK622" s="76"/>
      <c r="IL622" s="76"/>
      <c r="IM622" s="76"/>
      <c r="IN622" s="76"/>
      <c r="IO622" s="76"/>
      <c r="IP622" s="76"/>
      <c r="IQ622" s="76"/>
      <c r="IR622" s="76"/>
      <c r="IS622" s="76"/>
      <c r="IT622" s="76"/>
      <c r="IU622" s="76"/>
      <c r="IV622" s="76"/>
      <c r="IW622" s="76"/>
      <c r="IX622" s="76"/>
      <c r="IY622" s="76"/>
      <c r="IZ622" s="76"/>
      <c r="JA622" s="76"/>
      <c r="JB622" s="76"/>
      <c r="JC622" s="76"/>
      <c r="JD622" s="76"/>
      <c r="JE622" s="76"/>
      <c r="JF622" s="76"/>
      <c r="JG622" s="76"/>
      <c r="JH622" s="76"/>
      <c r="JI622" s="76"/>
      <c r="JJ622" s="76"/>
      <c r="JK622" s="76"/>
      <c r="JL622" s="76"/>
      <c r="JM622" s="76"/>
      <c r="JN622" s="76"/>
      <c r="JO622" s="76"/>
      <c r="JP622" s="76"/>
      <c r="JQ622" s="76"/>
      <c r="JR622" s="76"/>
      <c r="JS622" s="76"/>
      <c r="JT622" s="76"/>
      <c r="JU622" s="76"/>
      <c r="JV622" s="76"/>
      <c r="JW622" s="76"/>
      <c r="JX622" s="76"/>
      <c r="JY622" s="76"/>
      <c r="JZ622" s="76"/>
      <c r="KA622" s="76"/>
      <c r="KB622" s="76"/>
      <c r="KC622" s="76"/>
      <c r="KD622" s="76"/>
      <c r="KE622" s="76"/>
      <c r="KF622" s="76"/>
      <c r="KG622" s="76"/>
      <c r="KH622" s="76"/>
      <c r="KI622" s="76"/>
      <c r="KJ622" s="76"/>
      <c r="KK622" s="76"/>
      <c r="KL622" s="76"/>
      <c r="KM622" s="76"/>
      <c r="KN622" s="76"/>
      <c r="KO622" s="76"/>
      <c r="KP622" s="76"/>
      <c r="KQ622" s="76"/>
      <c r="KR622" s="76"/>
      <c r="KS622" s="76"/>
      <c r="KT622" s="76"/>
      <c r="KU622" s="76"/>
      <c r="KV622" s="76"/>
      <c r="KW622" s="76"/>
      <c r="KX622" s="76"/>
      <c r="KY622" s="76"/>
      <c r="KZ622" s="76"/>
      <c r="LA622" s="76"/>
      <c r="LB622" s="76"/>
      <c r="LC622" s="76"/>
      <c r="LD622" s="76"/>
      <c r="LE622" s="76"/>
      <c r="LF622" s="76"/>
      <c r="LG622" s="76"/>
      <c r="LH622" s="76"/>
      <c r="LI622" s="76"/>
      <c r="LJ622" s="76"/>
      <c r="LK622" s="76"/>
      <c r="LL622" s="76"/>
      <c r="LM622" s="76"/>
      <c r="LN622" s="76"/>
      <c r="LO622" s="76"/>
      <c r="LP622" s="76"/>
      <c r="LQ622" s="76"/>
      <c r="LR622" s="76"/>
      <c r="LS622" s="76"/>
      <c r="LT622" s="76"/>
      <c r="LU622" s="76"/>
      <c r="LV622" s="76"/>
      <c r="LW622" s="76"/>
      <c r="LX622" s="76"/>
      <c r="LY622" s="76"/>
      <c r="LZ622" s="76"/>
      <c r="MA622" s="76"/>
      <c r="MB622" s="76"/>
      <c r="MC622" s="76"/>
      <c r="MD622" s="76"/>
      <c r="ME622" s="76"/>
      <c r="MF622" s="76"/>
      <c r="MG622" s="76"/>
      <c r="MH622" s="76"/>
      <c r="MI622" s="76"/>
      <c r="MJ622" s="76"/>
      <c r="MK622" s="76"/>
      <c r="ML622" s="76"/>
      <c r="MM622" s="76"/>
      <c r="MN622" s="76"/>
      <c r="MO622" s="76"/>
      <c r="MP622" s="76"/>
      <c r="MQ622" s="76"/>
      <c r="MR622" s="76"/>
      <c r="MS622" s="76"/>
      <c r="MT622" s="76"/>
      <c r="MU622" s="76"/>
      <c r="MV622" s="76"/>
      <c r="MW622" s="76"/>
      <c r="MX622" s="76"/>
      <c r="MY622" s="76"/>
      <c r="MZ622" s="76"/>
      <c r="NA622" s="76"/>
      <c r="NB622" s="76"/>
      <c r="NC622" s="76"/>
      <c r="ND622" s="76"/>
      <c r="NE622" s="76"/>
      <c r="NF622" s="76"/>
      <c r="NG622" s="76"/>
      <c r="NH622" s="76"/>
      <c r="NI622" s="76"/>
      <c r="NJ622" s="76"/>
      <c r="NK622" s="76"/>
      <c r="NL622" s="76"/>
      <c r="NM622" s="76"/>
      <c r="NN622" s="76"/>
    </row>
    <row r="623" spans="1:378">
      <c r="A623" s="15">
        <v>615</v>
      </c>
      <c r="B623" s="121"/>
      <c r="C623" s="44"/>
      <c r="D623" s="43"/>
      <c r="E623" s="41"/>
      <c r="F623" s="41"/>
      <c r="G623" s="107"/>
      <c r="H623" s="42"/>
      <c r="I623" s="87">
        <f>COUNTIF(C$9:C623,C623)</f>
        <v>0</v>
      </c>
      <c r="J623" s="101">
        <f t="shared" si="58"/>
        <v>0</v>
      </c>
      <c r="K623" s="102">
        <f t="shared" si="59"/>
        <v>0</v>
      </c>
      <c r="L623" s="103">
        <f t="shared" si="60"/>
        <v>0</v>
      </c>
      <c r="M623" s="75"/>
      <c r="N623" s="76"/>
      <c r="O623" s="76"/>
      <c r="P623" s="76"/>
      <c r="Q623" s="76"/>
      <c r="R623" s="76"/>
      <c r="S623" s="76"/>
      <c r="T623" s="76"/>
      <c r="U623" s="75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5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  <c r="FC623" s="76"/>
      <c r="FD623" s="76"/>
      <c r="FE623" s="76"/>
      <c r="FF623" s="76"/>
      <c r="FG623" s="76"/>
      <c r="FH623" s="76"/>
      <c r="FI623" s="76"/>
      <c r="FJ623" s="76"/>
      <c r="FK623" s="76"/>
      <c r="FL623" s="76"/>
      <c r="FM623" s="76"/>
      <c r="FN623" s="76"/>
      <c r="FO623" s="76"/>
      <c r="FP623" s="76"/>
      <c r="FQ623" s="76"/>
      <c r="FR623" s="76"/>
      <c r="FS623" s="76"/>
      <c r="FT623" s="76"/>
      <c r="FU623" s="76"/>
      <c r="FV623" s="76"/>
      <c r="FW623" s="76"/>
      <c r="FX623" s="76"/>
      <c r="FY623" s="76"/>
      <c r="FZ623" s="76"/>
      <c r="GA623" s="76"/>
      <c r="GB623" s="76"/>
      <c r="GC623" s="76"/>
      <c r="GD623" s="76"/>
      <c r="GE623" s="76"/>
      <c r="GF623" s="76"/>
      <c r="GG623" s="76"/>
      <c r="GH623" s="76"/>
      <c r="GI623" s="76"/>
      <c r="GJ623" s="76"/>
      <c r="GK623" s="76"/>
      <c r="GL623" s="76"/>
      <c r="GM623" s="76"/>
      <c r="GN623" s="76"/>
      <c r="GO623" s="76"/>
      <c r="GP623" s="76"/>
      <c r="GQ623" s="76"/>
      <c r="GR623" s="76"/>
      <c r="GS623" s="76"/>
      <c r="GT623" s="76"/>
      <c r="GU623" s="76"/>
      <c r="GV623" s="76"/>
      <c r="GW623" s="76"/>
      <c r="GX623" s="76"/>
      <c r="GY623" s="76"/>
      <c r="GZ623" s="76"/>
      <c r="HA623" s="76"/>
      <c r="HB623" s="76"/>
      <c r="HC623" s="76"/>
      <c r="HD623" s="76"/>
      <c r="HE623" s="76"/>
      <c r="HF623" s="76"/>
      <c r="HG623" s="76"/>
      <c r="HH623" s="76"/>
      <c r="HI623" s="76"/>
      <c r="HJ623" s="76"/>
      <c r="HK623" s="76"/>
      <c r="HL623" s="76"/>
      <c r="HM623" s="76"/>
      <c r="HN623" s="76"/>
      <c r="HO623" s="76"/>
      <c r="HP623" s="76"/>
      <c r="HQ623" s="76"/>
      <c r="HR623" s="76"/>
      <c r="HS623" s="76"/>
      <c r="HT623" s="76"/>
      <c r="HU623" s="76"/>
      <c r="HV623" s="76"/>
      <c r="HW623" s="76"/>
      <c r="HX623" s="76"/>
      <c r="HY623" s="76"/>
      <c r="HZ623" s="76"/>
      <c r="IA623" s="76"/>
      <c r="IB623" s="76"/>
      <c r="IC623" s="76"/>
      <c r="ID623" s="76"/>
      <c r="IE623" s="76"/>
      <c r="IF623" s="76"/>
      <c r="IG623" s="76"/>
      <c r="IH623" s="76"/>
      <c r="II623" s="76"/>
      <c r="IJ623" s="76"/>
      <c r="IK623" s="76"/>
      <c r="IL623" s="76"/>
      <c r="IM623" s="76"/>
      <c r="IN623" s="76"/>
      <c r="IO623" s="76"/>
      <c r="IP623" s="76"/>
      <c r="IQ623" s="76"/>
      <c r="IR623" s="76"/>
      <c r="IS623" s="76"/>
      <c r="IT623" s="76"/>
      <c r="IU623" s="76"/>
      <c r="IV623" s="76"/>
      <c r="IW623" s="76"/>
      <c r="IX623" s="76"/>
      <c r="IY623" s="76"/>
      <c r="IZ623" s="76"/>
      <c r="JA623" s="76"/>
      <c r="JB623" s="76"/>
      <c r="JC623" s="76"/>
      <c r="JD623" s="76"/>
      <c r="JE623" s="76"/>
      <c r="JF623" s="76"/>
      <c r="JG623" s="76"/>
      <c r="JH623" s="76"/>
      <c r="JI623" s="76"/>
      <c r="JJ623" s="76"/>
      <c r="JK623" s="76"/>
      <c r="JL623" s="76"/>
      <c r="JM623" s="76"/>
      <c r="JN623" s="76"/>
      <c r="JO623" s="76"/>
      <c r="JP623" s="76"/>
      <c r="JQ623" s="76"/>
      <c r="JR623" s="76"/>
      <c r="JS623" s="76"/>
      <c r="JT623" s="76"/>
      <c r="JU623" s="76"/>
      <c r="JV623" s="76"/>
      <c r="JW623" s="76"/>
      <c r="JX623" s="76"/>
      <c r="JY623" s="76"/>
      <c r="JZ623" s="76"/>
      <c r="KA623" s="76"/>
      <c r="KB623" s="76"/>
      <c r="KC623" s="76"/>
      <c r="KD623" s="76"/>
      <c r="KE623" s="76"/>
      <c r="KF623" s="76"/>
      <c r="KG623" s="76"/>
      <c r="KH623" s="76"/>
      <c r="KI623" s="76"/>
      <c r="KJ623" s="76"/>
      <c r="KK623" s="76"/>
      <c r="KL623" s="76"/>
      <c r="KM623" s="76"/>
      <c r="KN623" s="76"/>
      <c r="KO623" s="76"/>
      <c r="KP623" s="76"/>
      <c r="KQ623" s="76"/>
      <c r="KR623" s="76"/>
      <c r="KS623" s="76"/>
      <c r="KT623" s="76"/>
      <c r="KU623" s="76"/>
      <c r="KV623" s="76"/>
      <c r="KW623" s="76"/>
      <c r="KX623" s="76"/>
      <c r="KY623" s="76"/>
      <c r="KZ623" s="76"/>
      <c r="LA623" s="76"/>
      <c r="LB623" s="76"/>
      <c r="LC623" s="76"/>
      <c r="LD623" s="76"/>
      <c r="LE623" s="76"/>
      <c r="LF623" s="76"/>
      <c r="LG623" s="76"/>
      <c r="LH623" s="76"/>
      <c r="LI623" s="76"/>
      <c r="LJ623" s="76"/>
      <c r="LK623" s="76"/>
      <c r="LL623" s="76"/>
      <c r="LM623" s="76"/>
      <c r="LN623" s="76"/>
      <c r="LO623" s="76"/>
      <c r="LP623" s="76"/>
      <c r="LQ623" s="76"/>
      <c r="LR623" s="76"/>
      <c r="LS623" s="76"/>
      <c r="LT623" s="76"/>
      <c r="LU623" s="76"/>
      <c r="LV623" s="76"/>
      <c r="LW623" s="76"/>
      <c r="LX623" s="76"/>
      <c r="LY623" s="76"/>
      <c r="LZ623" s="76"/>
      <c r="MA623" s="76"/>
      <c r="MB623" s="76"/>
      <c r="MC623" s="76"/>
      <c r="MD623" s="76"/>
      <c r="ME623" s="76"/>
      <c r="MF623" s="76"/>
      <c r="MG623" s="76"/>
      <c r="MH623" s="76"/>
      <c r="MI623" s="76"/>
      <c r="MJ623" s="76"/>
      <c r="MK623" s="76"/>
      <c r="ML623" s="76"/>
      <c r="MM623" s="76"/>
      <c r="MN623" s="76"/>
      <c r="MO623" s="76"/>
      <c r="MP623" s="76"/>
      <c r="MQ623" s="76"/>
      <c r="MR623" s="76"/>
      <c r="MS623" s="76"/>
      <c r="MT623" s="76"/>
      <c r="MU623" s="76"/>
      <c r="MV623" s="76"/>
      <c r="MW623" s="76"/>
      <c r="MX623" s="76"/>
      <c r="MY623" s="76"/>
      <c r="MZ623" s="76"/>
      <c r="NA623" s="76"/>
      <c r="NB623" s="76"/>
      <c r="NC623" s="76"/>
      <c r="ND623" s="76"/>
      <c r="NE623" s="76"/>
      <c r="NF623" s="76"/>
      <c r="NG623" s="76"/>
      <c r="NH623" s="76"/>
      <c r="NI623" s="76"/>
      <c r="NJ623" s="76"/>
      <c r="NK623" s="76"/>
      <c r="NL623" s="76"/>
      <c r="NM623" s="76"/>
      <c r="NN623" s="76"/>
    </row>
    <row r="624" spans="1:378">
      <c r="A624" s="15">
        <v>616</v>
      </c>
      <c r="B624" s="121"/>
      <c r="C624" s="44"/>
      <c r="D624" s="43"/>
      <c r="E624" s="41"/>
      <c r="F624" s="41"/>
      <c r="G624" s="107"/>
      <c r="H624" s="42"/>
      <c r="I624" s="87">
        <f>COUNTIF(C$9:C624,C624)</f>
        <v>0</v>
      </c>
      <c r="J624" s="101">
        <f t="shared" si="58"/>
        <v>0</v>
      </c>
      <c r="K624" s="102">
        <f t="shared" si="59"/>
        <v>0</v>
      </c>
      <c r="L624" s="103">
        <f t="shared" si="60"/>
        <v>0</v>
      </c>
      <c r="M624" s="75"/>
      <c r="N624" s="76"/>
      <c r="O624" s="76"/>
      <c r="P624" s="76"/>
      <c r="Q624" s="76"/>
      <c r="R624" s="76"/>
      <c r="S624" s="76"/>
      <c r="T624" s="76"/>
      <c r="U624" s="75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5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  <c r="FC624" s="76"/>
      <c r="FD624" s="76"/>
      <c r="FE624" s="76"/>
      <c r="FF624" s="76"/>
      <c r="FG624" s="76"/>
      <c r="FH624" s="76"/>
      <c r="FI624" s="76"/>
      <c r="FJ624" s="76"/>
      <c r="FK624" s="76"/>
      <c r="FL624" s="76"/>
      <c r="FM624" s="76"/>
      <c r="FN624" s="76"/>
      <c r="FO624" s="76"/>
      <c r="FP624" s="76"/>
      <c r="FQ624" s="76"/>
      <c r="FR624" s="76"/>
      <c r="FS624" s="76"/>
      <c r="FT624" s="76"/>
      <c r="FU624" s="76"/>
      <c r="FV624" s="76"/>
      <c r="FW624" s="76"/>
      <c r="FX624" s="76"/>
      <c r="FY624" s="76"/>
      <c r="FZ624" s="76"/>
      <c r="GA624" s="76"/>
      <c r="GB624" s="76"/>
      <c r="GC624" s="76"/>
      <c r="GD624" s="76"/>
      <c r="GE624" s="76"/>
      <c r="GF624" s="76"/>
      <c r="GG624" s="76"/>
      <c r="GH624" s="76"/>
      <c r="GI624" s="76"/>
      <c r="GJ624" s="76"/>
      <c r="GK624" s="76"/>
      <c r="GL624" s="76"/>
      <c r="GM624" s="76"/>
      <c r="GN624" s="76"/>
      <c r="GO624" s="76"/>
      <c r="GP624" s="76"/>
      <c r="GQ624" s="76"/>
      <c r="GR624" s="76"/>
      <c r="GS624" s="76"/>
      <c r="GT624" s="76"/>
      <c r="GU624" s="76"/>
      <c r="GV624" s="76"/>
      <c r="GW624" s="76"/>
      <c r="GX624" s="76"/>
      <c r="GY624" s="76"/>
      <c r="GZ624" s="76"/>
      <c r="HA624" s="76"/>
      <c r="HB624" s="76"/>
      <c r="HC624" s="76"/>
      <c r="HD624" s="76"/>
      <c r="HE624" s="76"/>
      <c r="HF624" s="76"/>
      <c r="HG624" s="76"/>
      <c r="HH624" s="76"/>
      <c r="HI624" s="76"/>
      <c r="HJ624" s="76"/>
      <c r="HK624" s="76"/>
      <c r="HL624" s="76"/>
      <c r="HM624" s="76"/>
      <c r="HN624" s="76"/>
      <c r="HO624" s="76"/>
      <c r="HP624" s="76"/>
      <c r="HQ624" s="76"/>
      <c r="HR624" s="76"/>
      <c r="HS624" s="76"/>
      <c r="HT624" s="76"/>
      <c r="HU624" s="76"/>
      <c r="HV624" s="76"/>
      <c r="HW624" s="76"/>
      <c r="HX624" s="76"/>
      <c r="HY624" s="76"/>
      <c r="HZ624" s="76"/>
      <c r="IA624" s="76"/>
      <c r="IB624" s="76"/>
      <c r="IC624" s="76"/>
      <c r="ID624" s="76"/>
      <c r="IE624" s="76"/>
      <c r="IF624" s="76"/>
      <c r="IG624" s="76"/>
      <c r="IH624" s="76"/>
      <c r="II624" s="76"/>
      <c r="IJ624" s="76"/>
      <c r="IK624" s="76"/>
      <c r="IL624" s="76"/>
      <c r="IM624" s="76"/>
      <c r="IN624" s="76"/>
      <c r="IO624" s="76"/>
      <c r="IP624" s="76"/>
      <c r="IQ624" s="76"/>
      <c r="IR624" s="76"/>
      <c r="IS624" s="76"/>
      <c r="IT624" s="76"/>
      <c r="IU624" s="76"/>
      <c r="IV624" s="76"/>
      <c r="IW624" s="76"/>
      <c r="IX624" s="76"/>
      <c r="IY624" s="76"/>
      <c r="IZ624" s="76"/>
      <c r="JA624" s="76"/>
      <c r="JB624" s="76"/>
      <c r="JC624" s="76"/>
      <c r="JD624" s="76"/>
      <c r="JE624" s="76"/>
      <c r="JF624" s="76"/>
      <c r="JG624" s="76"/>
      <c r="JH624" s="76"/>
      <c r="JI624" s="76"/>
      <c r="JJ624" s="76"/>
      <c r="JK624" s="76"/>
      <c r="JL624" s="76"/>
      <c r="JM624" s="76"/>
      <c r="JN624" s="76"/>
      <c r="JO624" s="76"/>
      <c r="JP624" s="76"/>
      <c r="JQ624" s="76"/>
      <c r="JR624" s="76"/>
      <c r="JS624" s="76"/>
      <c r="JT624" s="76"/>
      <c r="JU624" s="76"/>
      <c r="JV624" s="76"/>
      <c r="JW624" s="76"/>
      <c r="JX624" s="76"/>
      <c r="JY624" s="76"/>
      <c r="JZ624" s="76"/>
      <c r="KA624" s="76"/>
      <c r="KB624" s="76"/>
      <c r="KC624" s="76"/>
      <c r="KD624" s="76"/>
      <c r="KE624" s="76"/>
      <c r="KF624" s="76"/>
      <c r="KG624" s="76"/>
      <c r="KH624" s="76"/>
      <c r="KI624" s="76"/>
      <c r="KJ624" s="76"/>
      <c r="KK624" s="76"/>
      <c r="KL624" s="76"/>
      <c r="KM624" s="76"/>
      <c r="KN624" s="76"/>
      <c r="KO624" s="76"/>
      <c r="KP624" s="76"/>
      <c r="KQ624" s="76"/>
      <c r="KR624" s="76"/>
      <c r="KS624" s="76"/>
      <c r="KT624" s="76"/>
      <c r="KU624" s="76"/>
      <c r="KV624" s="76"/>
      <c r="KW624" s="76"/>
      <c r="KX624" s="76"/>
      <c r="KY624" s="76"/>
      <c r="KZ624" s="76"/>
      <c r="LA624" s="76"/>
      <c r="LB624" s="76"/>
      <c r="LC624" s="76"/>
      <c r="LD624" s="76"/>
      <c r="LE624" s="76"/>
      <c r="LF624" s="76"/>
      <c r="LG624" s="76"/>
      <c r="LH624" s="76"/>
      <c r="LI624" s="76"/>
      <c r="LJ624" s="76"/>
      <c r="LK624" s="76"/>
      <c r="LL624" s="76"/>
      <c r="LM624" s="76"/>
      <c r="LN624" s="76"/>
      <c r="LO624" s="76"/>
      <c r="LP624" s="76"/>
      <c r="LQ624" s="76"/>
      <c r="LR624" s="76"/>
      <c r="LS624" s="76"/>
      <c r="LT624" s="76"/>
      <c r="LU624" s="76"/>
      <c r="LV624" s="76"/>
      <c r="LW624" s="76"/>
      <c r="LX624" s="76"/>
      <c r="LY624" s="76"/>
      <c r="LZ624" s="76"/>
      <c r="MA624" s="76"/>
      <c r="MB624" s="76"/>
      <c r="MC624" s="76"/>
      <c r="MD624" s="76"/>
      <c r="ME624" s="76"/>
      <c r="MF624" s="76"/>
      <c r="MG624" s="76"/>
      <c r="MH624" s="76"/>
      <c r="MI624" s="76"/>
      <c r="MJ624" s="76"/>
      <c r="MK624" s="76"/>
      <c r="ML624" s="76"/>
      <c r="MM624" s="76"/>
      <c r="MN624" s="76"/>
      <c r="MO624" s="76"/>
      <c r="MP624" s="76"/>
      <c r="MQ624" s="76"/>
      <c r="MR624" s="76"/>
      <c r="MS624" s="76"/>
      <c r="MT624" s="76"/>
      <c r="MU624" s="76"/>
      <c r="MV624" s="76"/>
      <c r="MW624" s="76"/>
      <c r="MX624" s="76"/>
      <c r="MY624" s="76"/>
      <c r="MZ624" s="76"/>
      <c r="NA624" s="76"/>
      <c r="NB624" s="76"/>
      <c r="NC624" s="76"/>
      <c r="ND624" s="76"/>
      <c r="NE624" s="76"/>
      <c r="NF624" s="76"/>
      <c r="NG624" s="76"/>
      <c r="NH624" s="76"/>
      <c r="NI624" s="76"/>
      <c r="NJ624" s="76"/>
      <c r="NK624" s="76"/>
      <c r="NL624" s="76"/>
      <c r="NM624" s="76"/>
      <c r="NN624" s="76"/>
    </row>
    <row r="625" spans="1:378">
      <c r="A625" s="15">
        <v>617</v>
      </c>
      <c r="B625" s="121"/>
      <c r="C625" s="44"/>
      <c r="D625" s="43"/>
      <c r="E625" s="41"/>
      <c r="F625" s="41"/>
      <c r="G625" s="107"/>
      <c r="H625" s="42"/>
      <c r="I625" s="87">
        <f>COUNTIF(C$9:C625,C625)</f>
        <v>0</v>
      </c>
      <c r="J625" s="101">
        <f t="shared" si="58"/>
        <v>0</v>
      </c>
      <c r="K625" s="102">
        <f t="shared" si="59"/>
        <v>0</v>
      </c>
      <c r="L625" s="103">
        <f t="shared" si="60"/>
        <v>0</v>
      </c>
      <c r="M625" s="75"/>
      <c r="N625" s="76"/>
      <c r="O625" s="76"/>
      <c r="P625" s="76"/>
      <c r="Q625" s="76"/>
      <c r="R625" s="76"/>
      <c r="S625" s="76"/>
      <c r="T625" s="76"/>
      <c r="U625" s="75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5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  <c r="FC625" s="76"/>
      <c r="FD625" s="76"/>
      <c r="FE625" s="76"/>
      <c r="FF625" s="76"/>
      <c r="FG625" s="76"/>
      <c r="FH625" s="76"/>
      <c r="FI625" s="76"/>
      <c r="FJ625" s="76"/>
      <c r="FK625" s="76"/>
      <c r="FL625" s="76"/>
      <c r="FM625" s="76"/>
      <c r="FN625" s="76"/>
      <c r="FO625" s="76"/>
      <c r="FP625" s="76"/>
      <c r="FQ625" s="76"/>
      <c r="FR625" s="76"/>
      <c r="FS625" s="76"/>
      <c r="FT625" s="76"/>
      <c r="FU625" s="76"/>
      <c r="FV625" s="76"/>
      <c r="FW625" s="76"/>
      <c r="FX625" s="76"/>
      <c r="FY625" s="76"/>
      <c r="FZ625" s="76"/>
      <c r="GA625" s="76"/>
      <c r="GB625" s="76"/>
      <c r="GC625" s="76"/>
      <c r="GD625" s="76"/>
      <c r="GE625" s="76"/>
      <c r="GF625" s="76"/>
      <c r="GG625" s="76"/>
      <c r="GH625" s="76"/>
      <c r="GI625" s="76"/>
      <c r="GJ625" s="76"/>
      <c r="GK625" s="76"/>
      <c r="GL625" s="76"/>
      <c r="GM625" s="76"/>
      <c r="GN625" s="76"/>
      <c r="GO625" s="76"/>
      <c r="GP625" s="76"/>
      <c r="GQ625" s="76"/>
      <c r="GR625" s="76"/>
      <c r="GS625" s="76"/>
      <c r="GT625" s="76"/>
      <c r="GU625" s="76"/>
      <c r="GV625" s="76"/>
      <c r="GW625" s="76"/>
      <c r="GX625" s="76"/>
      <c r="GY625" s="76"/>
      <c r="GZ625" s="76"/>
      <c r="HA625" s="76"/>
      <c r="HB625" s="76"/>
      <c r="HC625" s="76"/>
      <c r="HD625" s="76"/>
      <c r="HE625" s="76"/>
      <c r="HF625" s="76"/>
      <c r="HG625" s="76"/>
      <c r="HH625" s="76"/>
      <c r="HI625" s="76"/>
      <c r="HJ625" s="76"/>
      <c r="HK625" s="76"/>
      <c r="HL625" s="76"/>
      <c r="HM625" s="76"/>
      <c r="HN625" s="76"/>
      <c r="HO625" s="76"/>
      <c r="HP625" s="76"/>
      <c r="HQ625" s="76"/>
      <c r="HR625" s="76"/>
      <c r="HS625" s="76"/>
      <c r="HT625" s="76"/>
      <c r="HU625" s="76"/>
      <c r="HV625" s="76"/>
      <c r="HW625" s="76"/>
      <c r="HX625" s="76"/>
      <c r="HY625" s="76"/>
      <c r="HZ625" s="76"/>
      <c r="IA625" s="76"/>
      <c r="IB625" s="76"/>
      <c r="IC625" s="76"/>
      <c r="ID625" s="76"/>
      <c r="IE625" s="76"/>
      <c r="IF625" s="76"/>
      <c r="IG625" s="76"/>
      <c r="IH625" s="76"/>
      <c r="II625" s="76"/>
      <c r="IJ625" s="76"/>
      <c r="IK625" s="76"/>
      <c r="IL625" s="76"/>
      <c r="IM625" s="76"/>
      <c r="IN625" s="76"/>
      <c r="IO625" s="76"/>
      <c r="IP625" s="76"/>
      <c r="IQ625" s="76"/>
      <c r="IR625" s="76"/>
      <c r="IS625" s="76"/>
      <c r="IT625" s="76"/>
      <c r="IU625" s="76"/>
      <c r="IV625" s="76"/>
      <c r="IW625" s="76"/>
      <c r="IX625" s="76"/>
      <c r="IY625" s="76"/>
      <c r="IZ625" s="76"/>
      <c r="JA625" s="76"/>
      <c r="JB625" s="76"/>
      <c r="JC625" s="76"/>
      <c r="JD625" s="76"/>
      <c r="JE625" s="76"/>
      <c r="JF625" s="76"/>
      <c r="JG625" s="76"/>
      <c r="JH625" s="76"/>
      <c r="JI625" s="76"/>
      <c r="JJ625" s="76"/>
      <c r="JK625" s="76"/>
      <c r="JL625" s="76"/>
      <c r="JM625" s="76"/>
      <c r="JN625" s="76"/>
      <c r="JO625" s="76"/>
      <c r="JP625" s="76"/>
      <c r="JQ625" s="76"/>
      <c r="JR625" s="76"/>
      <c r="JS625" s="76"/>
      <c r="JT625" s="76"/>
      <c r="JU625" s="76"/>
      <c r="JV625" s="76"/>
      <c r="JW625" s="76"/>
      <c r="JX625" s="76"/>
      <c r="JY625" s="76"/>
      <c r="JZ625" s="76"/>
      <c r="KA625" s="76"/>
      <c r="KB625" s="76"/>
      <c r="KC625" s="76"/>
      <c r="KD625" s="76"/>
      <c r="KE625" s="76"/>
      <c r="KF625" s="76"/>
      <c r="KG625" s="76"/>
      <c r="KH625" s="76"/>
      <c r="KI625" s="76"/>
      <c r="KJ625" s="76"/>
      <c r="KK625" s="76"/>
      <c r="KL625" s="76"/>
      <c r="KM625" s="76"/>
      <c r="KN625" s="76"/>
      <c r="KO625" s="76"/>
      <c r="KP625" s="76"/>
      <c r="KQ625" s="76"/>
      <c r="KR625" s="76"/>
      <c r="KS625" s="76"/>
      <c r="KT625" s="76"/>
      <c r="KU625" s="76"/>
      <c r="KV625" s="76"/>
      <c r="KW625" s="76"/>
      <c r="KX625" s="76"/>
      <c r="KY625" s="76"/>
      <c r="KZ625" s="76"/>
      <c r="LA625" s="76"/>
      <c r="LB625" s="76"/>
      <c r="LC625" s="76"/>
      <c r="LD625" s="76"/>
      <c r="LE625" s="76"/>
      <c r="LF625" s="76"/>
      <c r="LG625" s="76"/>
      <c r="LH625" s="76"/>
      <c r="LI625" s="76"/>
      <c r="LJ625" s="76"/>
      <c r="LK625" s="76"/>
      <c r="LL625" s="76"/>
      <c r="LM625" s="76"/>
      <c r="LN625" s="76"/>
      <c r="LO625" s="76"/>
      <c r="LP625" s="76"/>
      <c r="LQ625" s="76"/>
      <c r="LR625" s="76"/>
      <c r="LS625" s="76"/>
      <c r="LT625" s="76"/>
      <c r="LU625" s="76"/>
      <c r="LV625" s="76"/>
      <c r="LW625" s="76"/>
      <c r="LX625" s="76"/>
      <c r="LY625" s="76"/>
      <c r="LZ625" s="76"/>
      <c r="MA625" s="76"/>
      <c r="MB625" s="76"/>
      <c r="MC625" s="76"/>
      <c r="MD625" s="76"/>
      <c r="ME625" s="76"/>
      <c r="MF625" s="76"/>
      <c r="MG625" s="76"/>
      <c r="MH625" s="76"/>
      <c r="MI625" s="76"/>
      <c r="MJ625" s="76"/>
      <c r="MK625" s="76"/>
      <c r="ML625" s="76"/>
      <c r="MM625" s="76"/>
      <c r="MN625" s="76"/>
      <c r="MO625" s="76"/>
      <c r="MP625" s="76"/>
      <c r="MQ625" s="76"/>
      <c r="MR625" s="76"/>
      <c r="MS625" s="76"/>
      <c r="MT625" s="76"/>
      <c r="MU625" s="76"/>
      <c r="MV625" s="76"/>
      <c r="MW625" s="76"/>
      <c r="MX625" s="76"/>
      <c r="MY625" s="76"/>
      <c r="MZ625" s="76"/>
      <c r="NA625" s="76"/>
      <c r="NB625" s="76"/>
      <c r="NC625" s="76"/>
      <c r="ND625" s="76"/>
      <c r="NE625" s="76"/>
      <c r="NF625" s="76"/>
      <c r="NG625" s="76"/>
      <c r="NH625" s="76"/>
      <c r="NI625" s="76"/>
      <c r="NJ625" s="76"/>
      <c r="NK625" s="76"/>
      <c r="NL625" s="76"/>
      <c r="NM625" s="76"/>
      <c r="NN625" s="76"/>
    </row>
    <row r="626" spans="1:378">
      <c r="A626" s="15">
        <v>618</v>
      </c>
      <c r="B626" s="121"/>
      <c r="C626" s="44"/>
      <c r="D626" s="43"/>
      <c r="E626" s="41"/>
      <c r="F626" s="41"/>
      <c r="G626" s="107"/>
      <c r="H626" s="42"/>
      <c r="I626" s="87">
        <f>COUNTIF(C$9:C626,C626)</f>
        <v>0</v>
      </c>
      <c r="J626" s="101">
        <f t="shared" si="58"/>
        <v>0</v>
      </c>
      <c r="K626" s="102">
        <f t="shared" si="59"/>
        <v>0</v>
      </c>
      <c r="L626" s="103">
        <f t="shared" si="60"/>
        <v>0</v>
      </c>
      <c r="M626" s="75"/>
      <c r="N626" s="76"/>
      <c r="O626" s="76"/>
      <c r="P626" s="76"/>
      <c r="Q626" s="76"/>
      <c r="R626" s="76"/>
      <c r="S626" s="76"/>
      <c r="T626" s="76"/>
      <c r="U626" s="75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5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  <c r="FC626" s="76"/>
      <c r="FD626" s="76"/>
      <c r="FE626" s="76"/>
      <c r="FF626" s="76"/>
      <c r="FG626" s="76"/>
      <c r="FH626" s="76"/>
      <c r="FI626" s="76"/>
      <c r="FJ626" s="76"/>
      <c r="FK626" s="76"/>
      <c r="FL626" s="76"/>
      <c r="FM626" s="76"/>
      <c r="FN626" s="76"/>
      <c r="FO626" s="76"/>
      <c r="FP626" s="76"/>
      <c r="FQ626" s="76"/>
      <c r="FR626" s="76"/>
      <c r="FS626" s="76"/>
      <c r="FT626" s="76"/>
      <c r="FU626" s="76"/>
      <c r="FV626" s="76"/>
      <c r="FW626" s="76"/>
      <c r="FX626" s="76"/>
      <c r="FY626" s="76"/>
      <c r="FZ626" s="76"/>
      <c r="GA626" s="76"/>
      <c r="GB626" s="76"/>
      <c r="GC626" s="76"/>
      <c r="GD626" s="76"/>
      <c r="GE626" s="76"/>
      <c r="GF626" s="76"/>
      <c r="GG626" s="76"/>
      <c r="GH626" s="76"/>
      <c r="GI626" s="76"/>
      <c r="GJ626" s="76"/>
      <c r="GK626" s="76"/>
      <c r="GL626" s="76"/>
      <c r="GM626" s="76"/>
      <c r="GN626" s="76"/>
      <c r="GO626" s="76"/>
      <c r="GP626" s="76"/>
      <c r="GQ626" s="76"/>
      <c r="GR626" s="76"/>
      <c r="GS626" s="76"/>
      <c r="GT626" s="76"/>
      <c r="GU626" s="76"/>
      <c r="GV626" s="76"/>
      <c r="GW626" s="76"/>
      <c r="GX626" s="76"/>
      <c r="GY626" s="76"/>
      <c r="GZ626" s="76"/>
      <c r="HA626" s="76"/>
      <c r="HB626" s="76"/>
      <c r="HC626" s="76"/>
      <c r="HD626" s="76"/>
      <c r="HE626" s="76"/>
      <c r="HF626" s="76"/>
      <c r="HG626" s="76"/>
      <c r="HH626" s="76"/>
      <c r="HI626" s="76"/>
      <c r="HJ626" s="76"/>
      <c r="HK626" s="76"/>
      <c r="HL626" s="76"/>
      <c r="HM626" s="76"/>
      <c r="HN626" s="76"/>
      <c r="HO626" s="76"/>
      <c r="HP626" s="76"/>
      <c r="HQ626" s="76"/>
      <c r="HR626" s="76"/>
      <c r="HS626" s="76"/>
      <c r="HT626" s="76"/>
      <c r="HU626" s="76"/>
      <c r="HV626" s="76"/>
      <c r="HW626" s="76"/>
      <c r="HX626" s="76"/>
      <c r="HY626" s="76"/>
      <c r="HZ626" s="76"/>
      <c r="IA626" s="76"/>
      <c r="IB626" s="76"/>
      <c r="IC626" s="76"/>
      <c r="ID626" s="76"/>
      <c r="IE626" s="76"/>
      <c r="IF626" s="76"/>
      <c r="IG626" s="76"/>
      <c r="IH626" s="76"/>
      <c r="II626" s="76"/>
      <c r="IJ626" s="76"/>
      <c r="IK626" s="76"/>
      <c r="IL626" s="76"/>
      <c r="IM626" s="76"/>
      <c r="IN626" s="76"/>
      <c r="IO626" s="76"/>
      <c r="IP626" s="76"/>
      <c r="IQ626" s="76"/>
      <c r="IR626" s="76"/>
      <c r="IS626" s="76"/>
      <c r="IT626" s="76"/>
      <c r="IU626" s="76"/>
      <c r="IV626" s="76"/>
      <c r="IW626" s="76"/>
      <c r="IX626" s="76"/>
      <c r="IY626" s="76"/>
      <c r="IZ626" s="76"/>
      <c r="JA626" s="76"/>
      <c r="JB626" s="76"/>
      <c r="JC626" s="76"/>
      <c r="JD626" s="76"/>
      <c r="JE626" s="76"/>
      <c r="JF626" s="76"/>
      <c r="JG626" s="76"/>
      <c r="JH626" s="76"/>
      <c r="JI626" s="76"/>
      <c r="JJ626" s="76"/>
      <c r="JK626" s="76"/>
      <c r="JL626" s="76"/>
      <c r="JM626" s="76"/>
      <c r="JN626" s="76"/>
      <c r="JO626" s="76"/>
      <c r="JP626" s="76"/>
      <c r="JQ626" s="76"/>
      <c r="JR626" s="76"/>
      <c r="JS626" s="76"/>
      <c r="JT626" s="76"/>
      <c r="JU626" s="76"/>
      <c r="JV626" s="76"/>
      <c r="JW626" s="76"/>
      <c r="JX626" s="76"/>
      <c r="JY626" s="76"/>
      <c r="JZ626" s="76"/>
      <c r="KA626" s="76"/>
      <c r="KB626" s="76"/>
      <c r="KC626" s="76"/>
      <c r="KD626" s="76"/>
      <c r="KE626" s="76"/>
      <c r="KF626" s="76"/>
      <c r="KG626" s="76"/>
      <c r="KH626" s="76"/>
      <c r="KI626" s="76"/>
      <c r="KJ626" s="76"/>
      <c r="KK626" s="76"/>
      <c r="KL626" s="76"/>
      <c r="KM626" s="76"/>
      <c r="KN626" s="76"/>
      <c r="KO626" s="76"/>
      <c r="KP626" s="76"/>
      <c r="KQ626" s="76"/>
      <c r="KR626" s="76"/>
      <c r="KS626" s="76"/>
      <c r="KT626" s="76"/>
      <c r="KU626" s="76"/>
      <c r="KV626" s="76"/>
      <c r="KW626" s="76"/>
      <c r="KX626" s="76"/>
      <c r="KY626" s="76"/>
      <c r="KZ626" s="76"/>
      <c r="LA626" s="76"/>
      <c r="LB626" s="76"/>
      <c r="LC626" s="76"/>
      <c r="LD626" s="76"/>
      <c r="LE626" s="76"/>
      <c r="LF626" s="76"/>
      <c r="LG626" s="76"/>
      <c r="LH626" s="76"/>
      <c r="LI626" s="76"/>
      <c r="LJ626" s="76"/>
      <c r="LK626" s="76"/>
      <c r="LL626" s="76"/>
      <c r="LM626" s="76"/>
      <c r="LN626" s="76"/>
      <c r="LO626" s="76"/>
      <c r="LP626" s="76"/>
      <c r="LQ626" s="76"/>
      <c r="LR626" s="76"/>
      <c r="LS626" s="76"/>
      <c r="LT626" s="76"/>
      <c r="LU626" s="76"/>
      <c r="LV626" s="76"/>
      <c r="LW626" s="76"/>
      <c r="LX626" s="76"/>
      <c r="LY626" s="76"/>
      <c r="LZ626" s="76"/>
      <c r="MA626" s="76"/>
      <c r="MB626" s="76"/>
      <c r="MC626" s="76"/>
      <c r="MD626" s="76"/>
      <c r="ME626" s="76"/>
      <c r="MF626" s="76"/>
      <c r="MG626" s="76"/>
      <c r="MH626" s="76"/>
      <c r="MI626" s="76"/>
      <c r="MJ626" s="76"/>
      <c r="MK626" s="76"/>
      <c r="ML626" s="76"/>
      <c r="MM626" s="76"/>
      <c r="MN626" s="76"/>
      <c r="MO626" s="76"/>
      <c r="MP626" s="76"/>
      <c r="MQ626" s="76"/>
      <c r="MR626" s="76"/>
      <c r="MS626" s="76"/>
      <c r="MT626" s="76"/>
      <c r="MU626" s="76"/>
      <c r="MV626" s="76"/>
      <c r="MW626" s="76"/>
      <c r="MX626" s="76"/>
      <c r="MY626" s="76"/>
      <c r="MZ626" s="76"/>
      <c r="NA626" s="76"/>
      <c r="NB626" s="76"/>
      <c r="NC626" s="76"/>
      <c r="ND626" s="76"/>
      <c r="NE626" s="76"/>
      <c r="NF626" s="76"/>
      <c r="NG626" s="76"/>
      <c r="NH626" s="76"/>
      <c r="NI626" s="76"/>
      <c r="NJ626" s="76"/>
      <c r="NK626" s="76"/>
      <c r="NL626" s="76"/>
      <c r="NM626" s="76"/>
      <c r="NN626" s="76"/>
    </row>
    <row r="627" spans="1:378">
      <c r="A627" s="15">
        <v>619</v>
      </c>
      <c r="B627" s="121"/>
      <c r="C627" s="44"/>
      <c r="D627" s="43"/>
      <c r="E627" s="41"/>
      <c r="F627" s="41"/>
      <c r="G627" s="107"/>
      <c r="H627" s="42"/>
      <c r="I627" s="87">
        <f>COUNTIF(C$9:C627,C627)</f>
        <v>0</v>
      </c>
      <c r="J627" s="101">
        <f t="shared" si="58"/>
        <v>0</v>
      </c>
      <c r="K627" s="102">
        <f t="shared" si="59"/>
        <v>0</v>
      </c>
      <c r="L627" s="103">
        <f t="shared" si="60"/>
        <v>0</v>
      </c>
      <c r="M627" s="75"/>
      <c r="N627" s="76"/>
      <c r="O627" s="76"/>
      <c r="P627" s="76"/>
      <c r="Q627" s="76"/>
      <c r="R627" s="76"/>
      <c r="S627" s="76"/>
      <c r="T627" s="76"/>
      <c r="U627" s="75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5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  <c r="FC627" s="76"/>
      <c r="FD627" s="76"/>
      <c r="FE627" s="76"/>
      <c r="FF627" s="76"/>
      <c r="FG627" s="76"/>
      <c r="FH627" s="76"/>
      <c r="FI627" s="76"/>
      <c r="FJ627" s="76"/>
      <c r="FK627" s="76"/>
      <c r="FL627" s="76"/>
      <c r="FM627" s="76"/>
      <c r="FN627" s="76"/>
      <c r="FO627" s="76"/>
      <c r="FP627" s="76"/>
      <c r="FQ627" s="76"/>
      <c r="FR627" s="76"/>
      <c r="FS627" s="76"/>
      <c r="FT627" s="76"/>
      <c r="FU627" s="76"/>
      <c r="FV627" s="76"/>
      <c r="FW627" s="76"/>
      <c r="FX627" s="76"/>
      <c r="FY627" s="76"/>
      <c r="FZ627" s="76"/>
      <c r="GA627" s="76"/>
      <c r="GB627" s="76"/>
      <c r="GC627" s="76"/>
      <c r="GD627" s="76"/>
      <c r="GE627" s="76"/>
      <c r="GF627" s="76"/>
      <c r="GG627" s="76"/>
      <c r="GH627" s="76"/>
      <c r="GI627" s="76"/>
      <c r="GJ627" s="76"/>
      <c r="GK627" s="76"/>
      <c r="GL627" s="76"/>
      <c r="GM627" s="76"/>
      <c r="GN627" s="76"/>
      <c r="GO627" s="76"/>
      <c r="GP627" s="76"/>
      <c r="GQ627" s="76"/>
      <c r="GR627" s="76"/>
      <c r="GS627" s="76"/>
      <c r="GT627" s="76"/>
      <c r="GU627" s="76"/>
      <c r="GV627" s="76"/>
      <c r="GW627" s="76"/>
      <c r="GX627" s="76"/>
      <c r="GY627" s="76"/>
      <c r="GZ627" s="76"/>
      <c r="HA627" s="76"/>
      <c r="HB627" s="76"/>
      <c r="HC627" s="76"/>
      <c r="HD627" s="76"/>
      <c r="HE627" s="76"/>
      <c r="HF627" s="76"/>
      <c r="HG627" s="76"/>
      <c r="HH627" s="76"/>
      <c r="HI627" s="76"/>
      <c r="HJ627" s="76"/>
      <c r="HK627" s="76"/>
      <c r="HL627" s="76"/>
      <c r="HM627" s="76"/>
      <c r="HN627" s="76"/>
      <c r="HO627" s="76"/>
      <c r="HP627" s="76"/>
      <c r="HQ627" s="76"/>
      <c r="HR627" s="76"/>
      <c r="HS627" s="76"/>
      <c r="HT627" s="76"/>
      <c r="HU627" s="76"/>
      <c r="HV627" s="76"/>
      <c r="HW627" s="76"/>
      <c r="HX627" s="76"/>
      <c r="HY627" s="76"/>
      <c r="HZ627" s="76"/>
      <c r="IA627" s="76"/>
      <c r="IB627" s="76"/>
      <c r="IC627" s="76"/>
      <c r="ID627" s="76"/>
      <c r="IE627" s="76"/>
      <c r="IF627" s="76"/>
      <c r="IG627" s="76"/>
      <c r="IH627" s="76"/>
      <c r="II627" s="76"/>
      <c r="IJ627" s="76"/>
      <c r="IK627" s="76"/>
      <c r="IL627" s="76"/>
      <c r="IM627" s="76"/>
      <c r="IN627" s="76"/>
      <c r="IO627" s="76"/>
      <c r="IP627" s="76"/>
      <c r="IQ627" s="76"/>
      <c r="IR627" s="76"/>
      <c r="IS627" s="76"/>
      <c r="IT627" s="76"/>
      <c r="IU627" s="76"/>
      <c r="IV627" s="76"/>
      <c r="IW627" s="76"/>
      <c r="IX627" s="76"/>
      <c r="IY627" s="76"/>
      <c r="IZ627" s="76"/>
      <c r="JA627" s="76"/>
      <c r="JB627" s="76"/>
      <c r="JC627" s="76"/>
      <c r="JD627" s="76"/>
      <c r="JE627" s="76"/>
      <c r="JF627" s="76"/>
      <c r="JG627" s="76"/>
      <c r="JH627" s="76"/>
      <c r="JI627" s="76"/>
      <c r="JJ627" s="76"/>
      <c r="JK627" s="76"/>
      <c r="JL627" s="76"/>
      <c r="JM627" s="76"/>
      <c r="JN627" s="76"/>
      <c r="JO627" s="76"/>
      <c r="JP627" s="76"/>
      <c r="JQ627" s="76"/>
      <c r="JR627" s="76"/>
      <c r="JS627" s="76"/>
      <c r="JT627" s="76"/>
      <c r="JU627" s="76"/>
      <c r="JV627" s="76"/>
      <c r="JW627" s="76"/>
      <c r="JX627" s="76"/>
      <c r="JY627" s="76"/>
      <c r="JZ627" s="76"/>
      <c r="KA627" s="76"/>
      <c r="KB627" s="76"/>
      <c r="KC627" s="76"/>
      <c r="KD627" s="76"/>
      <c r="KE627" s="76"/>
      <c r="KF627" s="76"/>
      <c r="KG627" s="76"/>
      <c r="KH627" s="76"/>
      <c r="KI627" s="76"/>
      <c r="KJ627" s="76"/>
      <c r="KK627" s="76"/>
      <c r="KL627" s="76"/>
      <c r="KM627" s="76"/>
      <c r="KN627" s="76"/>
      <c r="KO627" s="76"/>
      <c r="KP627" s="76"/>
      <c r="KQ627" s="76"/>
      <c r="KR627" s="76"/>
      <c r="KS627" s="76"/>
      <c r="KT627" s="76"/>
      <c r="KU627" s="76"/>
      <c r="KV627" s="76"/>
      <c r="KW627" s="76"/>
      <c r="KX627" s="76"/>
      <c r="KY627" s="76"/>
      <c r="KZ627" s="76"/>
      <c r="LA627" s="76"/>
      <c r="LB627" s="76"/>
      <c r="LC627" s="76"/>
      <c r="LD627" s="76"/>
      <c r="LE627" s="76"/>
      <c r="LF627" s="76"/>
      <c r="LG627" s="76"/>
      <c r="LH627" s="76"/>
      <c r="LI627" s="76"/>
      <c r="LJ627" s="76"/>
      <c r="LK627" s="76"/>
      <c r="LL627" s="76"/>
      <c r="LM627" s="76"/>
      <c r="LN627" s="76"/>
      <c r="LO627" s="76"/>
      <c r="LP627" s="76"/>
      <c r="LQ627" s="76"/>
      <c r="LR627" s="76"/>
      <c r="LS627" s="76"/>
      <c r="LT627" s="76"/>
      <c r="LU627" s="76"/>
      <c r="LV627" s="76"/>
      <c r="LW627" s="76"/>
      <c r="LX627" s="76"/>
      <c r="LY627" s="76"/>
      <c r="LZ627" s="76"/>
      <c r="MA627" s="76"/>
      <c r="MB627" s="76"/>
      <c r="MC627" s="76"/>
      <c r="MD627" s="76"/>
      <c r="ME627" s="76"/>
      <c r="MF627" s="76"/>
      <c r="MG627" s="76"/>
      <c r="MH627" s="76"/>
      <c r="MI627" s="76"/>
      <c r="MJ627" s="76"/>
      <c r="MK627" s="76"/>
      <c r="ML627" s="76"/>
      <c r="MM627" s="76"/>
      <c r="MN627" s="76"/>
      <c r="MO627" s="76"/>
      <c r="MP627" s="76"/>
      <c r="MQ627" s="76"/>
      <c r="MR627" s="76"/>
      <c r="MS627" s="76"/>
      <c r="MT627" s="76"/>
      <c r="MU627" s="76"/>
      <c r="MV627" s="76"/>
      <c r="MW627" s="76"/>
      <c r="MX627" s="76"/>
      <c r="MY627" s="76"/>
      <c r="MZ627" s="76"/>
      <c r="NA627" s="76"/>
      <c r="NB627" s="76"/>
      <c r="NC627" s="76"/>
      <c r="ND627" s="76"/>
      <c r="NE627" s="76"/>
      <c r="NF627" s="76"/>
      <c r="NG627" s="76"/>
      <c r="NH627" s="76"/>
      <c r="NI627" s="76"/>
      <c r="NJ627" s="76"/>
      <c r="NK627" s="76"/>
      <c r="NL627" s="76"/>
      <c r="NM627" s="76"/>
      <c r="NN627" s="76"/>
    </row>
    <row r="628" spans="1:378">
      <c r="A628" s="15">
        <v>620</v>
      </c>
      <c r="B628" s="121"/>
      <c r="C628" s="44"/>
      <c r="D628" s="43"/>
      <c r="E628" s="41"/>
      <c r="F628" s="41"/>
      <c r="G628" s="107"/>
      <c r="H628" s="42"/>
      <c r="I628" s="87">
        <f>COUNTIF(C$9:C628,C628)</f>
        <v>0</v>
      </c>
      <c r="J628" s="101">
        <f t="shared" si="58"/>
        <v>0</v>
      </c>
      <c r="K628" s="102">
        <f t="shared" si="59"/>
        <v>0</v>
      </c>
      <c r="L628" s="103">
        <f t="shared" si="60"/>
        <v>0</v>
      </c>
      <c r="M628" s="75"/>
      <c r="N628" s="76"/>
      <c r="O628" s="76"/>
      <c r="P628" s="76"/>
      <c r="Q628" s="76"/>
      <c r="R628" s="76"/>
      <c r="S628" s="76"/>
      <c r="T628" s="76"/>
      <c r="U628" s="75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5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  <c r="FW628" s="76"/>
      <c r="FX628" s="76"/>
      <c r="FY628" s="76"/>
      <c r="FZ628" s="76"/>
      <c r="GA628" s="76"/>
      <c r="GB628" s="76"/>
      <c r="GC628" s="76"/>
      <c r="GD628" s="76"/>
      <c r="GE628" s="76"/>
      <c r="GF628" s="76"/>
      <c r="GG628" s="76"/>
      <c r="GH628" s="76"/>
      <c r="GI628" s="76"/>
      <c r="GJ628" s="76"/>
      <c r="GK628" s="76"/>
      <c r="GL628" s="76"/>
      <c r="GM628" s="76"/>
      <c r="GN628" s="76"/>
      <c r="GO628" s="76"/>
      <c r="GP628" s="76"/>
      <c r="GQ628" s="76"/>
      <c r="GR628" s="76"/>
      <c r="GS628" s="76"/>
      <c r="GT628" s="76"/>
      <c r="GU628" s="76"/>
      <c r="GV628" s="76"/>
      <c r="GW628" s="76"/>
      <c r="GX628" s="76"/>
      <c r="GY628" s="76"/>
      <c r="GZ628" s="76"/>
      <c r="HA628" s="76"/>
      <c r="HB628" s="76"/>
      <c r="HC628" s="76"/>
      <c r="HD628" s="76"/>
      <c r="HE628" s="76"/>
      <c r="HF628" s="76"/>
      <c r="HG628" s="76"/>
      <c r="HH628" s="76"/>
      <c r="HI628" s="76"/>
      <c r="HJ628" s="76"/>
      <c r="HK628" s="76"/>
      <c r="HL628" s="76"/>
      <c r="HM628" s="76"/>
      <c r="HN628" s="76"/>
      <c r="HO628" s="76"/>
      <c r="HP628" s="76"/>
      <c r="HQ628" s="76"/>
      <c r="HR628" s="76"/>
      <c r="HS628" s="76"/>
      <c r="HT628" s="76"/>
      <c r="HU628" s="76"/>
      <c r="HV628" s="76"/>
      <c r="HW628" s="76"/>
      <c r="HX628" s="76"/>
      <c r="HY628" s="76"/>
      <c r="HZ628" s="76"/>
      <c r="IA628" s="76"/>
      <c r="IB628" s="76"/>
      <c r="IC628" s="76"/>
      <c r="ID628" s="76"/>
      <c r="IE628" s="76"/>
      <c r="IF628" s="76"/>
      <c r="IG628" s="76"/>
      <c r="IH628" s="76"/>
      <c r="II628" s="76"/>
      <c r="IJ628" s="76"/>
      <c r="IK628" s="76"/>
      <c r="IL628" s="76"/>
      <c r="IM628" s="76"/>
      <c r="IN628" s="76"/>
      <c r="IO628" s="76"/>
      <c r="IP628" s="76"/>
      <c r="IQ628" s="76"/>
      <c r="IR628" s="76"/>
      <c r="IS628" s="76"/>
      <c r="IT628" s="76"/>
      <c r="IU628" s="76"/>
      <c r="IV628" s="76"/>
      <c r="IW628" s="76"/>
      <c r="IX628" s="76"/>
      <c r="IY628" s="76"/>
      <c r="IZ628" s="76"/>
      <c r="JA628" s="76"/>
      <c r="JB628" s="76"/>
      <c r="JC628" s="76"/>
      <c r="JD628" s="76"/>
      <c r="JE628" s="76"/>
      <c r="JF628" s="76"/>
      <c r="JG628" s="76"/>
      <c r="JH628" s="76"/>
      <c r="JI628" s="76"/>
      <c r="JJ628" s="76"/>
      <c r="JK628" s="76"/>
      <c r="JL628" s="76"/>
      <c r="JM628" s="76"/>
      <c r="JN628" s="76"/>
      <c r="JO628" s="76"/>
      <c r="JP628" s="76"/>
      <c r="JQ628" s="76"/>
      <c r="JR628" s="76"/>
      <c r="JS628" s="76"/>
      <c r="JT628" s="76"/>
      <c r="JU628" s="76"/>
      <c r="JV628" s="76"/>
      <c r="JW628" s="76"/>
      <c r="JX628" s="76"/>
      <c r="JY628" s="76"/>
      <c r="JZ628" s="76"/>
      <c r="KA628" s="76"/>
      <c r="KB628" s="76"/>
      <c r="KC628" s="76"/>
      <c r="KD628" s="76"/>
      <c r="KE628" s="76"/>
      <c r="KF628" s="76"/>
      <c r="KG628" s="76"/>
      <c r="KH628" s="76"/>
      <c r="KI628" s="76"/>
      <c r="KJ628" s="76"/>
      <c r="KK628" s="76"/>
      <c r="KL628" s="76"/>
      <c r="KM628" s="76"/>
      <c r="KN628" s="76"/>
      <c r="KO628" s="76"/>
      <c r="KP628" s="76"/>
      <c r="KQ628" s="76"/>
      <c r="KR628" s="76"/>
      <c r="KS628" s="76"/>
      <c r="KT628" s="76"/>
      <c r="KU628" s="76"/>
      <c r="KV628" s="76"/>
      <c r="KW628" s="76"/>
      <c r="KX628" s="76"/>
      <c r="KY628" s="76"/>
      <c r="KZ628" s="76"/>
      <c r="LA628" s="76"/>
      <c r="LB628" s="76"/>
      <c r="LC628" s="76"/>
      <c r="LD628" s="76"/>
      <c r="LE628" s="76"/>
      <c r="LF628" s="76"/>
      <c r="LG628" s="76"/>
      <c r="LH628" s="76"/>
      <c r="LI628" s="76"/>
      <c r="LJ628" s="76"/>
      <c r="LK628" s="76"/>
      <c r="LL628" s="76"/>
      <c r="LM628" s="76"/>
      <c r="LN628" s="76"/>
      <c r="LO628" s="76"/>
      <c r="LP628" s="76"/>
      <c r="LQ628" s="76"/>
      <c r="LR628" s="76"/>
      <c r="LS628" s="76"/>
      <c r="LT628" s="76"/>
      <c r="LU628" s="76"/>
      <c r="LV628" s="76"/>
      <c r="LW628" s="76"/>
      <c r="LX628" s="76"/>
      <c r="LY628" s="76"/>
      <c r="LZ628" s="76"/>
      <c r="MA628" s="76"/>
      <c r="MB628" s="76"/>
      <c r="MC628" s="76"/>
      <c r="MD628" s="76"/>
      <c r="ME628" s="76"/>
      <c r="MF628" s="76"/>
      <c r="MG628" s="76"/>
      <c r="MH628" s="76"/>
      <c r="MI628" s="76"/>
      <c r="MJ628" s="76"/>
      <c r="MK628" s="76"/>
      <c r="ML628" s="76"/>
      <c r="MM628" s="76"/>
      <c r="MN628" s="76"/>
      <c r="MO628" s="76"/>
      <c r="MP628" s="76"/>
      <c r="MQ628" s="76"/>
      <c r="MR628" s="76"/>
      <c r="MS628" s="76"/>
      <c r="MT628" s="76"/>
      <c r="MU628" s="76"/>
      <c r="MV628" s="76"/>
      <c r="MW628" s="76"/>
      <c r="MX628" s="76"/>
      <c r="MY628" s="76"/>
      <c r="MZ628" s="76"/>
      <c r="NA628" s="76"/>
      <c r="NB628" s="76"/>
      <c r="NC628" s="76"/>
      <c r="ND628" s="76"/>
      <c r="NE628" s="76"/>
      <c r="NF628" s="76"/>
      <c r="NG628" s="76"/>
      <c r="NH628" s="76"/>
      <c r="NI628" s="76"/>
      <c r="NJ628" s="76"/>
      <c r="NK628" s="76"/>
      <c r="NL628" s="76"/>
      <c r="NM628" s="76"/>
      <c r="NN628" s="76"/>
    </row>
    <row r="629" spans="1:378">
      <c r="A629" s="15">
        <v>621</v>
      </c>
      <c r="B629" s="121"/>
      <c r="C629" s="44"/>
      <c r="D629" s="43"/>
      <c r="E629" s="41"/>
      <c r="F629" s="41"/>
      <c r="G629" s="107"/>
      <c r="H629" s="42"/>
      <c r="I629" s="87">
        <f>COUNTIF(C$9:C629,C629)</f>
        <v>0</v>
      </c>
      <c r="J629" s="101">
        <f t="shared" si="58"/>
        <v>0</v>
      </c>
      <c r="K629" s="102">
        <f t="shared" si="59"/>
        <v>0</v>
      </c>
      <c r="L629" s="103">
        <f t="shared" si="60"/>
        <v>0</v>
      </c>
      <c r="M629" s="75"/>
      <c r="N629" s="76"/>
      <c r="O629" s="76"/>
      <c r="P629" s="76"/>
      <c r="Q629" s="76"/>
      <c r="R629" s="76"/>
      <c r="S629" s="76"/>
      <c r="T629" s="76"/>
      <c r="U629" s="75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5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  <c r="FC629" s="76"/>
      <c r="FD629" s="76"/>
      <c r="FE629" s="76"/>
      <c r="FF629" s="76"/>
      <c r="FG629" s="76"/>
      <c r="FH629" s="76"/>
      <c r="FI629" s="76"/>
      <c r="FJ629" s="76"/>
      <c r="FK629" s="76"/>
      <c r="FL629" s="76"/>
      <c r="FM629" s="76"/>
      <c r="FN629" s="76"/>
      <c r="FO629" s="76"/>
      <c r="FP629" s="76"/>
      <c r="FQ629" s="76"/>
      <c r="FR629" s="76"/>
      <c r="FS629" s="76"/>
      <c r="FT629" s="76"/>
      <c r="FU629" s="76"/>
      <c r="FV629" s="76"/>
      <c r="FW629" s="76"/>
      <c r="FX629" s="76"/>
      <c r="FY629" s="76"/>
      <c r="FZ629" s="76"/>
      <c r="GA629" s="76"/>
      <c r="GB629" s="76"/>
      <c r="GC629" s="76"/>
      <c r="GD629" s="76"/>
      <c r="GE629" s="76"/>
      <c r="GF629" s="76"/>
      <c r="GG629" s="76"/>
      <c r="GH629" s="76"/>
      <c r="GI629" s="76"/>
      <c r="GJ629" s="76"/>
      <c r="GK629" s="76"/>
      <c r="GL629" s="76"/>
      <c r="GM629" s="76"/>
      <c r="GN629" s="76"/>
      <c r="GO629" s="76"/>
      <c r="GP629" s="76"/>
      <c r="GQ629" s="76"/>
      <c r="GR629" s="76"/>
      <c r="GS629" s="76"/>
      <c r="GT629" s="76"/>
      <c r="GU629" s="76"/>
      <c r="GV629" s="76"/>
      <c r="GW629" s="76"/>
      <c r="GX629" s="76"/>
      <c r="GY629" s="76"/>
      <c r="GZ629" s="76"/>
      <c r="HA629" s="76"/>
      <c r="HB629" s="76"/>
      <c r="HC629" s="76"/>
      <c r="HD629" s="76"/>
      <c r="HE629" s="76"/>
      <c r="HF629" s="76"/>
      <c r="HG629" s="76"/>
      <c r="HH629" s="76"/>
      <c r="HI629" s="76"/>
      <c r="HJ629" s="76"/>
      <c r="HK629" s="76"/>
      <c r="HL629" s="76"/>
      <c r="HM629" s="76"/>
      <c r="HN629" s="76"/>
      <c r="HO629" s="76"/>
      <c r="HP629" s="76"/>
      <c r="HQ629" s="76"/>
      <c r="HR629" s="76"/>
      <c r="HS629" s="76"/>
      <c r="HT629" s="76"/>
      <c r="HU629" s="76"/>
      <c r="HV629" s="76"/>
      <c r="HW629" s="76"/>
      <c r="HX629" s="76"/>
      <c r="HY629" s="76"/>
      <c r="HZ629" s="76"/>
      <c r="IA629" s="76"/>
      <c r="IB629" s="76"/>
      <c r="IC629" s="76"/>
      <c r="ID629" s="76"/>
      <c r="IE629" s="76"/>
      <c r="IF629" s="76"/>
      <c r="IG629" s="76"/>
      <c r="IH629" s="76"/>
      <c r="II629" s="76"/>
      <c r="IJ629" s="76"/>
      <c r="IK629" s="76"/>
      <c r="IL629" s="76"/>
      <c r="IM629" s="76"/>
      <c r="IN629" s="76"/>
      <c r="IO629" s="76"/>
      <c r="IP629" s="76"/>
      <c r="IQ629" s="76"/>
      <c r="IR629" s="76"/>
      <c r="IS629" s="76"/>
      <c r="IT629" s="76"/>
      <c r="IU629" s="76"/>
      <c r="IV629" s="76"/>
      <c r="IW629" s="76"/>
      <c r="IX629" s="76"/>
      <c r="IY629" s="76"/>
      <c r="IZ629" s="76"/>
      <c r="JA629" s="76"/>
      <c r="JB629" s="76"/>
      <c r="JC629" s="76"/>
      <c r="JD629" s="76"/>
      <c r="JE629" s="76"/>
      <c r="JF629" s="76"/>
      <c r="JG629" s="76"/>
      <c r="JH629" s="76"/>
      <c r="JI629" s="76"/>
      <c r="JJ629" s="76"/>
      <c r="JK629" s="76"/>
      <c r="JL629" s="76"/>
      <c r="JM629" s="76"/>
      <c r="JN629" s="76"/>
      <c r="JO629" s="76"/>
      <c r="JP629" s="76"/>
      <c r="JQ629" s="76"/>
      <c r="JR629" s="76"/>
      <c r="JS629" s="76"/>
      <c r="JT629" s="76"/>
      <c r="JU629" s="76"/>
      <c r="JV629" s="76"/>
      <c r="JW629" s="76"/>
      <c r="JX629" s="76"/>
      <c r="JY629" s="76"/>
      <c r="JZ629" s="76"/>
      <c r="KA629" s="76"/>
      <c r="KB629" s="76"/>
      <c r="KC629" s="76"/>
      <c r="KD629" s="76"/>
      <c r="KE629" s="76"/>
      <c r="KF629" s="76"/>
      <c r="KG629" s="76"/>
      <c r="KH629" s="76"/>
      <c r="KI629" s="76"/>
      <c r="KJ629" s="76"/>
      <c r="KK629" s="76"/>
      <c r="KL629" s="76"/>
      <c r="KM629" s="76"/>
      <c r="KN629" s="76"/>
      <c r="KO629" s="76"/>
      <c r="KP629" s="76"/>
      <c r="KQ629" s="76"/>
      <c r="KR629" s="76"/>
      <c r="KS629" s="76"/>
      <c r="KT629" s="76"/>
      <c r="KU629" s="76"/>
      <c r="KV629" s="76"/>
      <c r="KW629" s="76"/>
      <c r="KX629" s="76"/>
      <c r="KY629" s="76"/>
      <c r="KZ629" s="76"/>
      <c r="LA629" s="76"/>
      <c r="LB629" s="76"/>
      <c r="LC629" s="76"/>
      <c r="LD629" s="76"/>
      <c r="LE629" s="76"/>
      <c r="LF629" s="76"/>
      <c r="LG629" s="76"/>
      <c r="LH629" s="76"/>
      <c r="LI629" s="76"/>
      <c r="LJ629" s="76"/>
      <c r="LK629" s="76"/>
      <c r="LL629" s="76"/>
      <c r="LM629" s="76"/>
      <c r="LN629" s="76"/>
      <c r="LO629" s="76"/>
      <c r="LP629" s="76"/>
      <c r="LQ629" s="76"/>
      <c r="LR629" s="76"/>
      <c r="LS629" s="76"/>
      <c r="LT629" s="76"/>
      <c r="LU629" s="76"/>
      <c r="LV629" s="76"/>
      <c r="LW629" s="76"/>
      <c r="LX629" s="76"/>
      <c r="LY629" s="76"/>
      <c r="LZ629" s="76"/>
      <c r="MA629" s="76"/>
      <c r="MB629" s="76"/>
      <c r="MC629" s="76"/>
      <c r="MD629" s="76"/>
      <c r="ME629" s="76"/>
      <c r="MF629" s="76"/>
      <c r="MG629" s="76"/>
      <c r="MH629" s="76"/>
      <c r="MI629" s="76"/>
      <c r="MJ629" s="76"/>
      <c r="MK629" s="76"/>
      <c r="ML629" s="76"/>
      <c r="MM629" s="76"/>
      <c r="MN629" s="76"/>
      <c r="MO629" s="76"/>
      <c r="MP629" s="76"/>
      <c r="MQ629" s="76"/>
      <c r="MR629" s="76"/>
      <c r="MS629" s="76"/>
      <c r="MT629" s="76"/>
      <c r="MU629" s="76"/>
      <c r="MV629" s="76"/>
      <c r="MW629" s="76"/>
      <c r="MX629" s="76"/>
      <c r="MY629" s="76"/>
      <c r="MZ629" s="76"/>
      <c r="NA629" s="76"/>
      <c r="NB629" s="76"/>
      <c r="NC629" s="76"/>
      <c r="ND629" s="76"/>
      <c r="NE629" s="76"/>
      <c r="NF629" s="76"/>
      <c r="NG629" s="76"/>
      <c r="NH629" s="76"/>
      <c r="NI629" s="76"/>
      <c r="NJ629" s="76"/>
      <c r="NK629" s="76"/>
      <c r="NL629" s="76"/>
      <c r="NM629" s="76"/>
      <c r="NN629" s="76"/>
    </row>
    <row r="630" spans="1:378">
      <c r="A630" s="15">
        <v>622</v>
      </c>
      <c r="B630" s="121"/>
      <c r="C630" s="44"/>
      <c r="D630" s="43"/>
      <c r="E630" s="41"/>
      <c r="F630" s="41"/>
      <c r="G630" s="107"/>
      <c r="H630" s="42"/>
      <c r="I630" s="87">
        <f>COUNTIF(C$9:C630,C630)</f>
        <v>0</v>
      </c>
      <c r="J630" s="101">
        <f t="shared" si="58"/>
        <v>0</v>
      </c>
      <c r="K630" s="102">
        <f t="shared" si="59"/>
        <v>0</v>
      </c>
      <c r="L630" s="103">
        <f t="shared" si="60"/>
        <v>0</v>
      </c>
      <c r="M630" s="75"/>
      <c r="N630" s="76"/>
      <c r="O630" s="76"/>
      <c r="P630" s="76"/>
      <c r="Q630" s="76"/>
      <c r="R630" s="76"/>
      <c r="S630" s="76"/>
      <c r="T630" s="76"/>
      <c r="U630" s="75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5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  <c r="FC630" s="76"/>
      <c r="FD630" s="76"/>
      <c r="FE630" s="76"/>
      <c r="FF630" s="76"/>
      <c r="FG630" s="76"/>
      <c r="FH630" s="76"/>
      <c r="FI630" s="76"/>
      <c r="FJ630" s="76"/>
      <c r="FK630" s="76"/>
      <c r="FL630" s="76"/>
      <c r="FM630" s="76"/>
      <c r="FN630" s="76"/>
      <c r="FO630" s="76"/>
      <c r="FP630" s="76"/>
      <c r="FQ630" s="76"/>
      <c r="FR630" s="76"/>
      <c r="FS630" s="76"/>
      <c r="FT630" s="76"/>
      <c r="FU630" s="76"/>
      <c r="FV630" s="76"/>
      <c r="FW630" s="76"/>
      <c r="FX630" s="76"/>
      <c r="FY630" s="76"/>
      <c r="FZ630" s="76"/>
      <c r="GA630" s="76"/>
      <c r="GB630" s="76"/>
      <c r="GC630" s="76"/>
      <c r="GD630" s="76"/>
      <c r="GE630" s="76"/>
      <c r="GF630" s="76"/>
      <c r="GG630" s="76"/>
      <c r="GH630" s="76"/>
      <c r="GI630" s="76"/>
      <c r="GJ630" s="76"/>
      <c r="GK630" s="76"/>
      <c r="GL630" s="76"/>
      <c r="GM630" s="76"/>
      <c r="GN630" s="76"/>
      <c r="GO630" s="76"/>
      <c r="GP630" s="76"/>
      <c r="GQ630" s="76"/>
      <c r="GR630" s="76"/>
      <c r="GS630" s="76"/>
      <c r="GT630" s="76"/>
      <c r="GU630" s="76"/>
      <c r="GV630" s="76"/>
      <c r="GW630" s="76"/>
      <c r="GX630" s="76"/>
      <c r="GY630" s="76"/>
      <c r="GZ630" s="76"/>
      <c r="HA630" s="76"/>
      <c r="HB630" s="76"/>
      <c r="HC630" s="76"/>
      <c r="HD630" s="76"/>
      <c r="HE630" s="76"/>
      <c r="HF630" s="76"/>
      <c r="HG630" s="76"/>
      <c r="HH630" s="76"/>
      <c r="HI630" s="76"/>
      <c r="HJ630" s="76"/>
      <c r="HK630" s="76"/>
      <c r="HL630" s="76"/>
      <c r="HM630" s="76"/>
      <c r="HN630" s="76"/>
      <c r="HO630" s="76"/>
      <c r="HP630" s="76"/>
      <c r="HQ630" s="76"/>
      <c r="HR630" s="76"/>
      <c r="HS630" s="76"/>
      <c r="HT630" s="76"/>
      <c r="HU630" s="76"/>
      <c r="HV630" s="76"/>
      <c r="HW630" s="76"/>
      <c r="HX630" s="76"/>
      <c r="HY630" s="76"/>
      <c r="HZ630" s="76"/>
      <c r="IA630" s="76"/>
      <c r="IB630" s="76"/>
      <c r="IC630" s="76"/>
      <c r="ID630" s="76"/>
      <c r="IE630" s="76"/>
      <c r="IF630" s="76"/>
      <c r="IG630" s="76"/>
      <c r="IH630" s="76"/>
      <c r="II630" s="76"/>
      <c r="IJ630" s="76"/>
      <c r="IK630" s="76"/>
      <c r="IL630" s="76"/>
      <c r="IM630" s="76"/>
      <c r="IN630" s="76"/>
      <c r="IO630" s="76"/>
      <c r="IP630" s="76"/>
      <c r="IQ630" s="76"/>
      <c r="IR630" s="76"/>
      <c r="IS630" s="76"/>
      <c r="IT630" s="76"/>
      <c r="IU630" s="76"/>
      <c r="IV630" s="76"/>
      <c r="IW630" s="76"/>
      <c r="IX630" s="76"/>
      <c r="IY630" s="76"/>
      <c r="IZ630" s="76"/>
      <c r="JA630" s="76"/>
      <c r="JB630" s="76"/>
      <c r="JC630" s="76"/>
      <c r="JD630" s="76"/>
      <c r="JE630" s="76"/>
      <c r="JF630" s="76"/>
      <c r="JG630" s="76"/>
      <c r="JH630" s="76"/>
      <c r="JI630" s="76"/>
      <c r="JJ630" s="76"/>
      <c r="JK630" s="76"/>
      <c r="JL630" s="76"/>
      <c r="JM630" s="76"/>
      <c r="JN630" s="76"/>
      <c r="JO630" s="76"/>
      <c r="JP630" s="76"/>
      <c r="JQ630" s="76"/>
      <c r="JR630" s="76"/>
      <c r="JS630" s="76"/>
      <c r="JT630" s="76"/>
      <c r="JU630" s="76"/>
      <c r="JV630" s="76"/>
      <c r="JW630" s="76"/>
      <c r="JX630" s="76"/>
      <c r="JY630" s="76"/>
      <c r="JZ630" s="76"/>
      <c r="KA630" s="76"/>
      <c r="KB630" s="76"/>
      <c r="KC630" s="76"/>
      <c r="KD630" s="76"/>
      <c r="KE630" s="76"/>
      <c r="KF630" s="76"/>
      <c r="KG630" s="76"/>
      <c r="KH630" s="76"/>
      <c r="KI630" s="76"/>
      <c r="KJ630" s="76"/>
      <c r="KK630" s="76"/>
      <c r="KL630" s="76"/>
      <c r="KM630" s="76"/>
      <c r="KN630" s="76"/>
      <c r="KO630" s="76"/>
      <c r="KP630" s="76"/>
      <c r="KQ630" s="76"/>
      <c r="KR630" s="76"/>
      <c r="KS630" s="76"/>
      <c r="KT630" s="76"/>
      <c r="KU630" s="76"/>
      <c r="KV630" s="76"/>
      <c r="KW630" s="76"/>
      <c r="KX630" s="76"/>
      <c r="KY630" s="76"/>
      <c r="KZ630" s="76"/>
      <c r="LA630" s="76"/>
      <c r="LB630" s="76"/>
      <c r="LC630" s="76"/>
      <c r="LD630" s="76"/>
      <c r="LE630" s="76"/>
      <c r="LF630" s="76"/>
      <c r="LG630" s="76"/>
      <c r="LH630" s="76"/>
      <c r="LI630" s="76"/>
      <c r="LJ630" s="76"/>
      <c r="LK630" s="76"/>
      <c r="LL630" s="76"/>
      <c r="LM630" s="76"/>
      <c r="LN630" s="76"/>
      <c r="LO630" s="76"/>
      <c r="LP630" s="76"/>
      <c r="LQ630" s="76"/>
      <c r="LR630" s="76"/>
      <c r="LS630" s="76"/>
      <c r="LT630" s="76"/>
      <c r="LU630" s="76"/>
      <c r="LV630" s="76"/>
      <c r="LW630" s="76"/>
      <c r="LX630" s="76"/>
      <c r="LY630" s="76"/>
      <c r="LZ630" s="76"/>
      <c r="MA630" s="76"/>
      <c r="MB630" s="76"/>
      <c r="MC630" s="76"/>
      <c r="MD630" s="76"/>
      <c r="ME630" s="76"/>
      <c r="MF630" s="76"/>
      <c r="MG630" s="76"/>
      <c r="MH630" s="76"/>
      <c r="MI630" s="76"/>
      <c r="MJ630" s="76"/>
      <c r="MK630" s="76"/>
      <c r="ML630" s="76"/>
      <c r="MM630" s="76"/>
      <c r="MN630" s="76"/>
      <c r="MO630" s="76"/>
      <c r="MP630" s="76"/>
      <c r="MQ630" s="76"/>
      <c r="MR630" s="76"/>
      <c r="MS630" s="76"/>
      <c r="MT630" s="76"/>
      <c r="MU630" s="76"/>
      <c r="MV630" s="76"/>
      <c r="MW630" s="76"/>
      <c r="MX630" s="76"/>
      <c r="MY630" s="76"/>
      <c r="MZ630" s="76"/>
      <c r="NA630" s="76"/>
      <c r="NB630" s="76"/>
      <c r="NC630" s="76"/>
      <c r="ND630" s="76"/>
      <c r="NE630" s="76"/>
      <c r="NF630" s="76"/>
      <c r="NG630" s="76"/>
      <c r="NH630" s="76"/>
      <c r="NI630" s="76"/>
      <c r="NJ630" s="76"/>
      <c r="NK630" s="76"/>
      <c r="NL630" s="76"/>
      <c r="NM630" s="76"/>
      <c r="NN630" s="76"/>
    </row>
    <row r="631" spans="1:378">
      <c r="A631" s="15">
        <v>623</v>
      </c>
      <c r="B631" s="121"/>
      <c r="C631" s="44"/>
      <c r="D631" s="43"/>
      <c r="E631" s="41"/>
      <c r="F631" s="41"/>
      <c r="G631" s="107"/>
      <c r="H631" s="42"/>
      <c r="I631" s="87">
        <f>COUNTIF(C$9:C631,C631)</f>
        <v>0</v>
      </c>
      <c r="J631" s="101">
        <f t="shared" si="58"/>
        <v>0</v>
      </c>
      <c r="K631" s="102">
        <f t="shared" si="59"/>
        <v>0</v>
      </c>
      <c r="L631" s="103">
        <f t="shared" si="60"/>
        <v>0</v>
      </c>
      <c r="M631" s="75"/>
      <c r="N631" s="76"/>
      <c r="O631" s="76"/>
      <c r="P631" s="76"/>
      <c r="Q631" s="76"/>
      <c r="R631" s="76"/>
      <c r="S631" s="76"/>
      <c r="T631" s="76"/>
      <c r="U631" s="75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5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  <c r="FC631" s="76"/>
      <c r="FD631" s="76"/>
      <c r="FE631" s="76"/>
      <c r="FF631" s="76"/>
      <c r="FG631" s="76"/>
      <c r="FH631" s="76"/>
      <c r="FI631" s="76"/>
      <c r="FJ631" s="76"/>
      <c r="FK631" s="76"/>
      <c r="FL631" s="76"/>
      <c r="FM631" s="76"/>
      <c r="FN631" s="76"/>
      <c r="FO631" s="76"/>
      <c r="FP631" s="76"/>
      <c r="FQ631" s="76"/>
      <c r="FR631" s="76"/>
      <c r="FS631" s="76"/>
      <c r="FT631" s="76"/>
      <c r="FU631" s="76"/>
      <c r="FV631" s="76"/>
      <c r="FW631" s="76"/>
      <c r="FX631" s="76"/>
      <c r="FY631" s="76"/>
      <c r="FZ631" s="76"/>
      <c r="GA631" s="76"/>
      <c r="GB631" s="76"/>
      <c r="GC631" s="76"/>
      <c r="GD631" s="76"/>
      <c r="GE631" s="76"/>
      <c r="GF631" s="76"/>
      <c r="GG631" s="76"/>
      <c r="GH631" s="76"/>
      <c r="GI631" s="76"/>
      <c r="GJ631" s="76"/>
      <c r="GK631" s="76"/>
      <c r="GL631" s="76"/>
      <c r="GM631" s="76"/>
      <c r="GN631" s="76"/>
      <c r="GO631" s="76"/>
      <c r="GP631" s="76"/>
      <c r="GQ631" s="76"/>
      <c r="GR631" s="76"/>
      <c r="GS631" s="76"/>
      <c r="GT631" s="76"/>
      <c r="GU631" s="76"/>
      <c r="GV631" s="76"/>
      <c r="GW631" s="76"/>
      <c r="GX631" s="76"/>
      <c r="GY631" s="76"/>
      <c r="GZ631" s="76"/>
      <c r="HA631" s="76"/>
      <c r="HB631" s="76"/>
      <c r="HC631" s="76"/>
      <c r="HD631" s="76"/>
      <c r="HE631" s="76"/>
      <c r="HF631" s="76"/>
      <c r="HG631" s="76"/>
      <c r="HH631" s="76"/>
      <c r="HI631" s="76"/>
      <c r="HJ631" s="76"/>
      <c r="HK631" s="76"/>
      <c r="HL631" s="76"/>
      <c r="HM631" s="76"/>
      <c r="HN631" s="76"/>
      <c r="HO631" s="76"/>
      <c r="HP631" s="76"/>
      <c r="HQ631" s="76"/>
      <c r="HR631" s="76"/>
      <c r="HS631" s="76"/>
      <c r="HT631" s="76"/>
      <c r="HU631" s="76"/>
      <c r="HV631" s="76"/>
      <c r="HW631" s="76"/>
      <c r="HX631" s="76"/>
      <c r="HY631" s="76"/>
      <c r="HZ631" s="76"/>
      <c r="IA631" s="76"/>
      <c r="IB631" s="76"/>
      <c r="IC631" s="76"/>
      <c r="ID631" s="76"/>
      <c r="IE631" s="76"/>
      <c r="IF631" s="76"/>
      <c r="IG631" s="76"/>
      <c r="IH631" s="76"/>
      <c r="II631" s="76"/>
      <c r="IJ631" s="76"/>
      <c r="IK631" s="76"/>
      <c r="IL631" s="76"/>
      <c r="IM631" s="76"/>
      <c r="IN631" s="76"/>
      <c r="IO631" s="76"/>
      <c r="IP631" s="76"/>
      <c r="IQ631" s="76"/>
      <c r="IR631" s="76"/>
      <c r="IS631" s="76"/>
      <c r="IT631" s="76"/>
      <c r="IU631" s="76"/>
      <c r="IV631" s="76"/>
      <c r="IW631" s="76"/>
      <c r="IX631" s="76"/>
      <c r="IY631" s="76"/>
      <c r="IZ631" s="76"/>
      <c r="JA631" s="76"/>
      <c r="JB631" s="76"/>
      <c r="JC631" s="76"/>
      <c r="JD631" s="76"/>
      <c r="JE631" s="76"/>
      <c r="JF631" s="76"/>
      <c r="JG631" s="76"/>
      <c r="JH631" s="76"/>
      <c r="JI631" s="76"/>
      <c r="JJ631" s="76"/>
      <c r="JK631" s="76"/>
      <c r="JL631" s="76"/>
      <c r="JM631" s="76"/>
      <c r="JN631" s="76"/>
      <c r="JO631" s="76"/>
      <c r="JP631" s="76"/>
      <c r="JQ631" s="76"/>
      <c r="JR631" s="76"/>
      <c r="JS631" s="76"/>
      <c r="JT631" s="76"/>
      <c r="JU631" s="76"/>
      <c r="JV631" s="76"/>
      <c r="JW631" s="76"/>
      <c r="JX631" s="76"/>
      <c r="JY631" s="76"/>
      <c r="JZ631" s="76"/>
      <c r="KA631" s="76"/>
      <c r="KB631" s="76"/>
      <c r="KC631" s="76"/>
      <c r="KD631" s="76"/>
      <c r="KE631" s="76"/>
      <c r="KF631" s="76"/>
      <c r="KG631" s="76"/>
      <c r="KH631" s="76"/>
      <c r="KI631" s="76"/>
      <c r="KJ631" s="76"/>
      <c r="KK631" s="76"/>
      <c r="KL631" s="76"/>
      <c r="KM631" s="76"/>
      <c r="KN631" s="76"/>
      <c r="KO631" s="76"/>
      <c r="KP631" s="76"/>
      <c r="KQ631" s="76"/>
      <c r="KR631" s="76"/>
      <c r="KS631" s="76"/>
      <c r="KT631" s="76"/>
      <c r="KU631" s="76"/>
      <c r="KV631" s="76"/>
      <c r="KW631" s="76"/>
      <c r="KX631" s="76"/>
      <c r="KY631" s="76"/>
      <c r="KZ631" s="76"/>
      <c r="LA631" s="76"/>
      <c r="LB631" s="76"/>
      <c r="LC631" s="76"/>
      <c r="LD631" s="76"/>
      <c r="LE631" s="76"/>
      <c r="LF631" s="76"/>
      <c r="LG631" s="76"/>
      <c r="LH631" s="76"/>
      <c r="LI631" s="76"/>
      <c r="LJ631" s="76"/>
      <c r="LK631" s="76"/>
      <c r="LL631" s="76"/>
      <c r="LM631" s="76"/>
      <c r="LN631" s="76"/>
      <c r="LO631" s="76"/>
      <c r="LP631" s="76"/>
      <c r="LQ631" s="76"/>
      <c r="LR631" s="76"/>
      <c r="LS631" s="76"/>
      <c r="LT631" s="76"/>
      <c r="LU631" s="76"/>
      <c r="LV631" s="76"/>
      <c r="LW631" s="76"/>
      <c r="LX631" s="76"/>
      <c r="LY631" s="76"/>
      <c r="LZ631" s="76"/>
      <c r="MA631" s="76"/>
      <c r="MB631" s="76"/>
      <c r="MC631" s="76"/>
      <c r="MD631" s="76"/>
      <c r="ME631" s="76"/>
      <c r="MF631" s="76"/>
      <c r="MG631" s="76"/>
      <c r="MH631" s="76"/>
      <c r="MI631" s="76"/>
      <c r="MJ631" s="76"/>
      <c r="MK631" s="76"/>
      <c r="ML631" s="76"/>
      <c r="MM631" s="76"/>
      <c r="MN631" s="76"/>
      <c r="MO631" s="76"/>
      <c r="MP631" s="76"/>
      <c r="MQ631" s="76"/>
      <c r="MR631" s="76"/>
      <c r="MS631" s="76"/>
      <c r="MT631" s="76"/>
      <c r="MU631" s="76"/>
      <c r="MV631" s="76"/>
      <c r="MW631" s="76"/>
      <c r="MX631" s="76"/>
      <c r="MY631" s="76"/>
      <c r="MZ631" s="76"/>
      <c r="NA631" s="76"/>
      <c r="NB631" s="76"/>
      <c r="NC631" s="76"/>
      <c r="ND631" s="76"/>
      <c r="NE631" s="76"/>
      <c r="NF631" s="76"/>
      <c r="NG631" s="76"/>
      <c r="NH631" s="76"/>
      <c r="NI631" s="76"/>
      <c r="NJ631" s="76"/>
      <c r="NK631" s="76"/>
      <c r="NL631" s="76"/>
      <c r="NM631" s="76"/>
      <c r="NN631" s="76"/>
    </row>
    <row r="632" spans="1:378">
      <c r="A632" s="15">
        <v>624</v>
      </c>
      <c r="B632" s="121"/>
      <c r="C632" s="44"/>
      <c r="D632" s="43"/>
      <c r="E632" s="41"/>
      <c r="F632" s="41"/>
      <c r="G632" s="107"/>
      <c r="H632" s="42"/>
      <c r="I632" s="87">
        <f>COUNTIF(C$9:C632,C632)</f>
        <v>0</v>
      </c>
      <c r="J632" s="101">
        <f t="shared" si="58"/>
        <v>0</v>
      </c>
      <c r="K632" s="102">
        <f t="shared" si="59"/>
        <v>0</v>
      </c>
      <c r="L632" s="103">
        <f t="shared" si="60"/>
        <v>0</v>
      </c>
      <c r="M632" s="75"/>
      <c r="N632" s="76"/>
      <c r="O632" s="76"/>
      <c r="P632" s="76"/>
      <c r="Q632" s="76"/>
      <c r="R632" s="76"/>
      <c r="S632" s="76"/>
      <c r="T632" s="76"/>
      <c r="U632" s="75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5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  <c r="FC632" s="76"/>
      <c r="FD632" s="76"/>
      <c r="FE632" s="76"/>
      <c r="FF632" s="76"/>
      <c r="FG632" s="76"/>
      <c r="FH632" s="76"/>
      <c r="FI632" s="76"/>
      <c r="FJ632" s="76"/>
      <c r="FK632" s="76"/>
      <c r="FL632" s="76"/>
      <c r="FM632" s="76"/>
      <c r="FN632" s="76"/>
      <c r="FO632" s="76"/>
      <c r="FP632" s="76"/>
      <c r="FQ632" s="76"/>
      <c r="FR632" s="76"/>
      <c r="FS632" s="76"/>
      <c r="FT632" s="76"/>
      <c r="FU632" s="76"/>
      <c r="FV632" s="76"/>
      <c r="FW632" s="76"/>
      <c r="FX632" s="76"/>
      <c r="FY632" s="76"/>
      <c r="FZ632" s="76"/>
      <c r="GA632" s="76"/>
      <c r="GB632" s="76"/>
      <c r="GC632" s="76"/>
      <c r="GD632" s="76"/>
      <c r="GE632" s="76"/>
      <c r="GF632" s="76"/>
      <c r="GG632" s="76"/>
      <c r="GH632" s="76"/>
      <c r="GI632" s="76"/>
      <c r="GJ632" s="76"/>
      <c r="GK632" s="76"/>
      <c r="GL632" s="76"/>
      <c r="GM632" s="76"/>
      <c r="GN632" s="76"/>
      <c r="GO632" s="76"/>
      <c r="GP632" s="76"/>
      <c r="GQ632" s="76"/>
      <c r="GR632" s="76"/>
      <c r="GS632" s="76"/>
      <c r="GT632" s="76"/>
      <c r="GU632" s="76"/>
      <c r="GV632" s="76"/>
      <c r="GW632" s="76"/>
      <c r="GX632" s="76"/>
      <c r="GY632" s="76"/>
      <c r="GZ632" s="76"/>
      <c r="HA632" s="76"/>
      <c r="HB632" s="76"/>
      <c r="HC632" s="76"/>
      <c r="HD632" s="76"/>
      <c r="HE632" s="76"/>
      <c r="HF632" s="76"/>
      <c r="HG632" s="76"/>
      <c r="HH632" s="76"/>
      <c r="HI632" s="76"/>
      <c r="HJ632" s="76"/>
      <c r="HK632" s="76"/>
      <c r="HL632" s="76"/>
      <c r="HM632" s="76"/>
      <c r="HN632" s="76"/>
      <c r="HO632" s="76"/>
      <c r="HP632" s="76"/>
      <c r="HQ632" s="76"/>
      <c r="HR632" s="76"/>
      <c r="HS632" s="76"/>
      <c r="HT632" s="76"/>
      <c r="HU632" s="76"/>
      <c r="HV632" s="76"/>
      <c r="HW632" s="76"/>
      <c r="HX632" s="76"/>
      <c r="HY632" s="76"/>
      <c r="HZ632" s="76"/>
      <c r="IA632" s="76"/>
      <c r="IB632" s="76"/>
      <c r="IC632" s="76"/>
      <c r="ID632" s="76"/>
      <c r="IE632" s="76"/>
      <c r="IF632" s="76"/>
      <c r="IG632" s="76"/>
      <c r="IH632" s="76"/>
      <c r="II632" s="76"/>
      <c r="IJ632" s="76"/>
      <c r="IK632" s="76"/>
      <c r="IL632" s="76"/>
      <c r="IM632" s="76"/>
      <c r="IN632" s="76"/>
      <c r="IO632" s="76"/>
      <c r="IP632" s="76"/>
      <c r="IQ632" s="76"/>
      <c r="IR632" s="76"/>
      <c r="IS632" s="76"/>
      <c r="IT632" s="76"/>
      <c r="IU632" s="76"/>
      <c r="IV632" s="76"/>
      <c r="IW632" s="76"/>
      <c r="IX632" s="76"/>
      <c r="IY632" s="76"/>
      <c r="IZ632" s="76"/>
      <c r="JA632" s="76"/>
      <c r="JB632" s="76"/>
      <c r="JC632" s="76"/>
      <c r="JD632" s="76"/>
      <c r="JE632" s="76"/>
      <c r="JF632" s="76"/>
      <c r="JG632" s="76"/>
      <c r="JH632" s="76"/>
      <c r="JI632" s="76"/>
      <c r="JJ632" s="76"/>
      <c r="JK632" s="76"/>
      <c r="JL632" s="76"/>
      <c r="JM632" s="76"/>
      <c r="JN632" s="76"/>
      <c r="JO632" s="76"/>
      <c r="JP632" s="76"/>
      <c r="JQ632" s="76"/>
      <c r="JR632" s="76"/>
      <c r="JS632" s="76"/>
      <c r="JT632" s="76"/>
      <c r="JU632" s="76"/>
      <c r="JV632" s="76"/>
      <c r="JW632" s="76"/>
      <c r="JX632" s="76"/>
      <c r="JY632" s="76"/>
      <c r="JZ632" s="76"/>
      <c r="KA632" s="76"/>
      <c r="KB632" s="76"/>
      <c r="KC632" s="76"/>
      <c r="KD632" s="76"/>
      <c r="KE632" s="76"/>
      <c r="KF632" s="76"/>
      <c r="KG632" s="76"/>
      <c r="KH632" s="76"/>
      <c r="KI632" s="76"/>
      <c r="KJ632" s="76"/>
      <c r="KK632" s="76"/>
      <c r="KL632" s="76"/>
      <c r="KM632" s="76"/>
      <c r="KN632" s="76"/>
      <c r="KO632" s="76"/>
      <c r="KP632" s="76"/>
      <c r="KQ632" s="76"/>
      <c r="KR632" s="76"/>
      <c r="KS632" s="76"/>
      <c r="KT632" s="76"/>
      <c r="KU632" s="76"/>
      <c r="KV632" s="76"/>
      <c r="KW632" s="76"/>
      <c r="KX632" s="76"/>
      <c r="KY632" s="76"/>
      <c r="KZ632" s="76"/>
      <c r="LA632" s="76"/>
      <c r="LB632" s="76"/>
      <c r="LC632" s="76"/>
      <c r="LD632" s="76"/>
      <c r="LE632" s="76"/>
      <c r="LF632" s="76"/>
      <c r="LG632" s="76"/>
      <c r="LH632" s="76"/>
      <c r="LI632" s="76"/>
      <c r="LJ632" s="76"/>
      <c r="LK632" s="76"/>
      <c r="LL632" s="76"/>
      <c r="LM632" s="76"/>
      <c r="LN632" s="76"/>
      <c r="LO632" s="76"/>
      <c r="LP632" s="76"/>
      <c r="LQ632" s="76"/>
      <c r="LR632" s="76"/>
      <c r="LS632" s="76"/>
      <c r="LT632" s="76"/>
      <c r="LU632" s="76"/>
      <c r="LV632" s="76"/>
      <c r="LW632" s="76"/>
      <c r="LX632" s="76"/>
      <c r="LY632" s="76"/>
      <c r="LZ632" s="76"/>
      <c r="MA632" s="76"/>
      <c r="MB632" s="76"/>
      <c r="MC632" s="76"/>
      <c r="MD632" s="76"/>
      <c r="ME632" s="76"/>
      <c r="MF632" s="76"/>
      <c r="MG632" s="76"/>
      <c r="MH632" s="76"/>
      <c r="MI632" s="76"/>
      <c r="MJ632" s="76"/>
      <c r="MK632" s="76"/>
      <c r="ML632" s="76"/>
      <c r="MM632" s="76"/>
      <c r="MN632" s="76"/>
      <c r="MO632" s="76"/>
      <c r="MP632" s="76"/>
      <c r="MQ632" s="76"/>
      <c r="MR632" s="76"/>
      <c r="MS632" s="76"/>
      <c r="MT632" s="76"/>
      <c r="MU632" s="76"/>
      <c r="MV632" s="76"/>
      <c r="MW632" s="76"/>
      <c r="MX632" s="76"/>
      <c r="MY632" s="76"/>
      <c r="MZ632" s="76"/>
      <c r="NA632" s="76"/>
      <c r="NB632" s="76"/>
      <c r="NC632" s="76"/>
      <c r="ND632" s="76"/>
      <c r="NE632" s="76"/>
      <c r="NF632" s="76"/>
      <c r="NG632" s="76"/>
      <c r="NH632" s="76"/>
      <c r="NI632" s="76"/>
      <c r="NJ632" s="76"/>
      <c r="NK632" s="76"/>
      <c r="NL632" s="76"/>
      <c r="NM632" s="76"/>
      <c r="NN632" s="76"/>
    </row>
    <row r="633" spans="1:378">
      <c r="A633" s="15">
        <v>625</v>
      </c>
      <c r="B633" s="121"/>
      <c r="C633" s="44"/>
      <c r="D633" s="43"/>
      <c r="E633" s="41"/>
      <c r="F633" s="41"/>
      <c r="G633" s="107"/>
      <c r="H633" s="42"/>
      <c r="I633" s="87">
        <f>COUNTIF(C$9:C633,C633)</f>
        <v>0</v>
      </c>
      <c r="J633" s="101">
        <f t="shared" si="58"/>
        <v>0</v>
      </c>
      <c r="K633" s="102">
        <f t="shared" si="59"/>
        <v>0</v>
      </c>
      <c r="L633" s="103">
        <f t="shared" si="60"/>
        <v>0</v>
      </c>
      <c r="M633" s="75"/>
      <c r="N633" s="76"/>
      <c r="O633" s="76"/>
      <c r="P633" s="76"/>
      <c r="Q633" s="76"/>
      <c r="R633" s="76"/>
      <c r="S633" s="76"/>
      <c r="T633" s="76"/>
      <c r="U633" s="75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5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  <c r="FC633" s="76"/>
      <c r="FD633" s="76"/>
      <c r="FE633" s="76"/>
      <c r="FF633" s="76"/>
      <c r="FG633" s="76"/>
      <c r="FH633" s="76"/>
      <c r="FI633" s="76"/>
      <c r="FJ633" s="76"/>
      <c r="FK633" s="76"/>
      <c r="FL633" s="76"/>
      <c r="FM633" s="76"/>
      <c r="FN633" s="76"/>
      <c r="FO633" s="76"/>
      <c r="FP633" s="76"/>
      <c r="FQ633" s="76"/>
      <c r="FR633" s="76"/>
      <c r="FS633" s="76"/>
      <c r="FT633" s="76"/>
      <c r="FU633" s="76"/>
      <c r="FV633" s="76"/>
      <c r="FW633" s="76"/>
      <c r="FX633" s="76"/>
      <c r="FY633" s="76"/>
      <c r="FZ633" s="76"/>
      <c r="GA633" s="76"/>
      <c r="GB633" s="76"/>
      <c r="GC633" s="76"/>
      <c r="GD633" s="76"/>
      <c r="GE633" s="76"/>
      <c r="GF633" s="76"/>
      <c r="GG633" s="76"/>
      <c r="GH633" s="76"/>
      <c r="GI633" s="76"/>
      <c r="GJ633" s="76"/>
      <c r="GK633" s="76"/>
      <c r="GL633" s="76"/>
      <c r="GM633" s="76"/>
      <c r="GN633" s="76"/>
      <c r="GO633" s="76"/>
      <c r="GP633" s="76"/>
      <c r="GQ633" s="76"/>
      <c r="GR633" s="76"/>
      <c r="GS633" s="76"/>
      <c r="GT633" s="76"/>
      <c r="GU633" s="76"/>
      <c r="GV633" s="76"/>
      <c r="GW633" s="76"/>
      <c r="GX633" s="76"/>
      <c r="GY633" s="76"/>
      <c r="GZ633" s="76"/>
      <c r="HA633" s="76"/>
      <c r="HB633" s="76"/>
      <c r="HC633" s="76"/>
      <c r="HD633" s="76"/>
      <c r="HE633" s="76"/>
      <c r="HF633" s="76"/>
      <c r="HG633" s="76"/>
      <c r="HH633" s="76"/>
      <c r="HI633" s="76"/>
      <c r="HJ633" s="76"/>
      <c r="HK633" s="76"/>
      <c r="HL633" s="76"/>
      <c r="HM633" s="76"/>
      <c r="HN633" s="76"/>
      <c r="HO633" s="76"/>
      <c r="HP633" s="76"/>
      <c r="HQ633" s="76"/>
      <c r="HR633" s="76"/>
      <c r="HS633" s="76"/>
      <c r="HT633" s="76"/>
      <c r="HU633" s="76"/>
      <c r="HV633" s="76"/>
      <c r="HW633" s="76"/>
      <c r="HX633" s="76"/>
      <c r="HY633" s="76"/>
      <c r="HZ633" s="76"/>
      <c r="IA633" s="76"/>
      <c r="IB633" s="76"/>
      <c r="IC633" s="76"/>
      <c r="ID633" s="76"/>
      <c r="IE633" s="76"/>
      <c r="IF633" s="76"/>
      <c r="IG633" s="76"/>
      <c r="IH633" s="76"/>
      <c r="II633" s="76"/>
      <c r="IJ633" s="76"/>
      <c r="IK633" s="76"/>
      <c r="IL633" s="76"/>
      <c r="IM633" s="76"/>
      <c r="IN633" s="76"/>
      <c r="IO633" s="76"/>
      <c r="IP633" s="76"/>
      <c r="IQ633" s="76"/>
      <c r="IR633" s="76"/>
      <c r="IS633" s="76"/>
      <c r="IT633" s="76"/>
      <c r="IU633" s="76"/>
      <c r="IV633" s="76"/>
      <c r="IW633" s="76"/>
      <c r="IX633" s="76"/>
      <c r="IY633" s="76"/>
      <c r="IZ633" s="76"/>
      <c r="JA633" s="76"/>
      <c r="JB633" s="76"/>
      <c r="JC633" s="76"/>
      <c r="JD633" s="76"/>
      <c r="JE633" s="76"/>
      <c r="JF633" s="76"/>
      <c r="JG633" s="76"/>
      <c r="JH633" s="76"/>
      <c r="JI633" s="76"/>
      <c r="JJ633" s="76"/>
      <c r="JK633" s="76"/>
      <c r="JL633" s="76"/>
      <c r="JM633" s="76"/>
      <c r="JN633" s="76"/>
      <c r="JO633" s="76"/>
      <c r="JP633" s="76"/>
      <c r="JQ633" s="76"/>
      <c r="JR633" s="76"/>
      <c r="JS633" s="76"/>
      <c r="JT633" s="76"/>
      <c r="JU633" s="76"/>
      <c r="JV633" s="76"/>
      <c r="JW633" s="76"/>
      <c r="JX633" s="76"/>
      <c r="JY633" s="76"/>
      <c r="JZ633" s="76"/>
      <c r="KA633" s="76"/>
      <c r="KB633" s="76"/>
      <c r="KC633" s="76"/>
      <c r="KD633" s="76"/>
      <c r="KE633" s="76"/>
      <c r="KF633" s="76"/>
      <c r="KG633" s="76"/>
      <c r="KH633" s="76"/>
      <c r="KI633" s="76"/>
      <c r="KJ633" s="76"/>
      <c r="KK633" s="76"/>
      <c r="KL633" s="76"/>
      <c r="KM633" s="76"/>
      <c r="KN633" s="76"/>
      <c r="KO633" s="76"/>
      <c r="KP633" s="76"/>
      <c r="KQ633" s="76"/>
      <c r="KR633" s="76"/>
      <c r="KS633" s="76"/>
      <c r="KT633" s="76"/>
      <c r="KU633" s="76"/>
      <c r="KV633" s="76"/>
      <c r="KW633" s="76"/>
      <c r="KX633" s="76"/>
      <c r="KY633" s="76"/>
      <c r="KZ633" s="76"/>
      <c r="LA633" s="76"/>
      <c r="LB633" s="76"/>
      <c r="LC633" s="76"/>
      <c r="LD633" s="76"/>
      <c r="LE633" s="76"/>
      <c r="LF633" s="76"/>
      <c r="LG633" s="76"/>
      <c r="LH633" s="76"/>
      <c r="LI633" s="76"/>
      <c r="LJ633" s="76"/>
      <c r="LK633" s="76"/>
      <c r="LL633" s="76"/>
      <c r="LM633" s="76"/>
      <c r="LN633" s="76"/>
      <c r="LO633" s="76"/>
      <c r="LP633" s="76"/>
      <c r="LQ633" s="76"/>
      <c r="LR633" s="76"/>
      <c r="LS633" s="76"/>
      <c r="LT633" s="76"/>
      <c r="LU633" s="76"/>
      <c r="LV633" s="76"/>
      <c r="LW633" s="76"/>
      <c r="LX633" s="76"/>
      <c r="LY633" s="76"/>
      <c r="LZ633" s="76"/>
      <c r="MA633" s="76"/>
      <c r="MB633" s="76"/>
      <c r="MC633" s="76"/>
      <c r="MD633" s="76"/>
      <c r="ME633" s="76"/>
      <c r="MF633" s="76"/>
      <c r="MG633" s="76"/>
      <c r="MH633" s="76"/>
      <c r="MI633" s="76"/>
      <c r="MJ633" s="76"/>
      <c r="MK633" s="76"/>
      <c r="ML633" s="76"/>
      <c r="MM633" s="76"/>
      <c r="MN633" s="76"/>
      <c r="MO633" s="76"/>
      <c r="MP633" s="76"/>
      <c r="MQ633" s="76"/>
      <c r="MR633" s="76"/>
      <c r="MS633" s="76"/>
      <c r="MT633" s="76"/>
      <c r="MU633" s="76"/>
      <c r="MV633" s="76"/>
      <c r="MW633" s="76"/>
      <c r="MX633" s="76"/>
      <c r="MY633" s="76"/>
      <c r="MZ633" s="76"/>
      <c r="NA633" s="76"/>
      <c r="NB633" s="76"/>
      <c r="NC633" s="76"/>
      <c r="ND633" s="76"/>
      <c r="NE633" s="76"/>
      <c r="NF633" s="76"/>
      <c r="NG633" s="76"/>
      <c r="NH633" s="76"/>
      <c r="NI633" s="76"/>
      <c r="NJ633" s="76"/>
      <c r="NK633" s="76"/>
      <c r="NL633" s="76"/>
      <c r="NM633" s="76"/>
      <c r="NN633" s="76"/>
    </row>
    <row r="634" spans="1:378">
      <c r="A634" s="15">
        <v>626</v>
      </c>
      <c r="B634" s="121"/>
      <c r="C634" s="44"/>
      <c r="D634" s="43"/>
      <c r="E634" s="41"/>
      <c r="F634" s="41"/>
      <c r="G634" s="107"/>
      <c r="H634" s="42"/>
      <c r="I634" s="87">
        <f>COUNTIF(C$9:C634,C634)</f>
        <v>0</v>
      </c>
      <c r="J634" s="101">
        <f t="shared" si="58"/>
        <v>0</v>
      </c>
      <c r="K634" s="102">
        <f t="shared" si="59"/>
        <v>0</v>
      </c>
      <c r="L634" s="103">
        <f t="shared" si="60"/>
        <v>0</v>
      </c>
      <c r="M634" s="75"/>
      <c r="N634" s="76"/>
      <c r="O634" s="76"/>
      <c r="P634" s="76"/>
      <c r="Q634" s="76"/>
      <c r="R634" s="76"/>
      <c r="S634" s="76"/>
      <c r="T634" s="76"/>
      <c r="U634" s="75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5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  <c r="FC634" s="76"/>
      <c r="FD634" s="76"/>
      <c r="FE634" s="76"/>
      <c r="FF634" s="76"/>
      <c r="FG634" s="76"/>
      <c r="FH634" s="76"/>
      <c r="FI634" s="76"/>
      <c r="FJ634" s="76"/>
      <c r="FK634" s="76"/>
      <c r="FL634" s="76"/>
      <c r="FM634" s="76"/>
      <c r="FN634" s="76"/>
      <c r="FO634" s="76"/>
      <c r="FP634" s="76"/>
      <c r="FQ634" s="76"/>
      <c r="FR634" s="76"/>
      <c r="FS634" s="76"/>
      <c r="FT634" s="76"/>
      <c r="FU634" s="76"/>
      <c r="FV634" s="76"/>
      <c r="FW634" s="76"/>
      <c r="FX634" s="76"/>
      <c r="FY634" s="76"/>
      <c r="FZ634" s="76"/>
      <c r="GA634" s="76"/>
      <c r="GB634" s="76"/>
      <c r="GC634" s="76"/>
      <c r="GD634" s="76"/>
      <c r="GE634" s="76"/>
      <c r="GF634" s="76"/>
      <c r="GG634" s="76"/>
      <c r="GH634" s="76"/>
      <c r="GI634" s="76"/>
      <c r="GJ634" s="76"/>
      <c r="GK634" s="76"/>
      <c r="GL634" s="76"/>
      <c r="GM634" s="76"/>
      <c r="GN634" s="76"/>
      <c r="GO634" s="76"/>
      <c r="GP634" s="76"/>
      <c r="GQ634" s="76"/>
      <c r="GR634" s="76"/>
      <c r="GS634" s="76"/>
      <c r="GT634" s="76"/>
      <c r="GU634" s="76"/>
      <c r="GV634" s="76"/>
      <c r="GW634" s="76"/>
      <c r="GX634" s="76"/>
      <c r="GY634" s="76"/>
      <c r="GZ634" s="76"/>
      <c r="HA634" s="76"/>
      <c r="HB634" s="76"/>
      <c r="HC634" s="76"/>
      <c r="HD634" s="76"/>
      <c r="HE634" s="76"/>
      <c r="HF634" s="76"/>
      <c r="HG634" s="76"/>
      <c r="HH634" s="76"/>
      <c r="HI634" s="76"/>
      <c r="HJ634" s="76"/>
      <c r="HK634" s="76"/>
      <c r="HL634" s="76"/>
      <c r="HM634" s="76"/>
      <c r="HN634" s="76"/>
      <c r="HO634" s="76"/>
      <c r="HP634" s="76"/>
      <c r="HQ634" s="76"/>
      <c r="HR634" s="76"/>
      <c r="HS634" s="76"/>
      <c r="HT634" s="76"/>
      <c r="HU634" s="76"/>
      <c r="HV634" s="76"/>
      <c r="HW634" s="76"/>
      <c r="HX634" s="76"/>
      <c r="HY634" s="76"/>
      <c r="HZ634" s="76"/>
      <c r="IA634" s="76"/>
      <c r="IB634" s="76"/>
      <c r="IC634" s="76"/>
      <c r="ID634" s="76"/>
      <c r="IE634" s="76"/>
      <c r="IF634" s="76"/>
      <c r="IG634" s="76"/>
      <c r="IH634" s="76"/>
      <c r="II634" s="76"/>
      <c r="IJ634" s="76"/>
      <c r="IK634" s="76"/>
      <c r="IL634" s="76"/>
      <c r="IM634" s="76"/>
      <c r="IN634" s="76"/>
      <c r="IO634" s="76"/>
      <c r="IP634" s="76"/>
      <c r="IQ634" s="76"/>
      <c r="IR634" s="76"/>
      <c r="IS634" s="76"/>
      <c r="IT634" s="76"/>
      <c r="IU634" s="76"/>
      <c r="IV634" s="76"/>
      <c r="IW634" s="76"/>
      <c r="IX634" s="76"/>
      <c r="IY634" s="76"/>
      <c r="IZ634" s="76"/>
      <c r="JA634" s="76"/>
      <c r="JB634" s="76"/>
      <c r="JC634" s="76"/>
      <c r="JD634" s="76"/>
      <c r="JE634" s="76"/>
      <c r="JF634" s="76"/>
      <c r="JG634" s="76"/>
      <c r="JH634" s="76"/>
      <c r="JI634" s="76"/>
      <c r="JJ634" s="76"/>
      <c r="JK634" s="76"/>
      <c r="JL634" s="76"/>
      <c r="JM634" s="76"/>
      <c r="JN634" s="76"/>
      <c r="JO634" s="76"/>
      <c r="JP634" s="76"/>
      <c r="JQ634" s="76"/>
      <c r="JR634" s="76"/>
      <c r="JS634" s="76"/>
      <c r="JT634" s="76"/>
      <c r="JU634" s="76"/>
      <c r="JV634" s="76"/>
      <c r="JW634" s="76"/>
      <c r="JX634" s="76"/>
      <c r="JY634" s="76"/>
      <c r="JZ634" s="76"/>
      <c r="KA634" s="76"/>
      <c r="KB634" s="76"/>
      <c r="KC634" s="76"/>
      <c r="KD634" s="76"/>
      <c r="KE634" s="76"/>
      <c r="KF634" s="76"/>
      <c r="KG634" s="76"/>
      <c r="KH634" s="76"/>
      <c r="KI634" s="76"/>
      <c r="KJ634" s="76"/>
      <c r="KK634" s="76"/>
      <c r="KL634" s="76"/>
      <c r="KM634" s="76"/>
      <c r="KN634" s="76"/>
      <c r="KO634" s="76"/>
      <c r="KP634" s="76"/>
      <c r="KQ634" s="76"/>
      <c r="KR634" s="76"/>
      <c r="KS634" s="76"/>
      <c r="KT634" s="76"/>
      <c r="KU634" s="76"/>
      <c r="KV634" s="76"/>
      <c r="KW634" s="76"/>
      <c r="KX634" s="76"/>
      <c r="KY634" s="76"/>
      <c r="KZ634" s="76"/>
      <c r="LA634" s="76"/>
      <c r="LB634" s="76"/>
      <c r="LC634" s="76"/>
      <c r="LD634" s="76"/>
      <c r="LE634" s="76"/>
      <c r="LF634" s="76"/>
      <c r="LG634" s="76"/>
      <c r="LH634" s="76"/>
      <c r="LI634" s="76"/>
      <c r="LJ634" s="76"/>
      <c r="LK634" s="76"/>
      <c r="LL634" s="76"/>
      <c r="LM634" s="76"/>
      <c r="LN634" s="76"/>
      <c r="LO634" s="76"/>
      <c r="LP634" s="76"/>
      <c r="LQ634" s="76"/>
      <c r="LR634" s="76"/>
      <c r="LS634" s="76"/>
      <c r="LT634" s="76"/>
      <c r="LU634" s="76"/>
      <c r="LV634" s="76"/>
      <c r="LW634" s="76"/>
      <c r="LX634" s="76"/>
      <c r="LY634" s="76"/>
      <c r="LZ634" s="76"/>
      <c r="MA634" s="76"/>
      <c r="MB634" s="76"/>
      <c r="MC634" s="76"/>
      <c r="MD634" s="76"/>
      <c r="ME634" s="76"/>
      <c r="MF634" s="76"/>
      <c r="MG634" s="76"/>
      <c r="MH634" s="76"/>
      <c r="MI634" s="76"/>
      <c r="MJ634" s="76"/>
      <c r="MK634" s="76"/>
      <c r="ML634" s="76"/>
      <c r="MM634" s="76"/>
      <c r="MN634" s="76"/>
      <c r="MO634" s="76"/>
      <c r="MP634" s="76"/>
      <c r="MQ634" s="76"/>
      <c r="MR634" s="76"/>
      <c r="MS634" s="76"/>
      <c r="MT634" s="76"/>
      <c r="MU634" s="76"/>
      <c r="MV634" s="76"/>
      <c r="MW634" s="76"/>
      <c r="MX634" s="76"/>
      <c r="MY634" s="76"/>
      <c r="MZ634" s="76"/>
      <c r="NA634" s="76"/>
      <c r="NB634" s="76"/>
      <c r="NC634" s="76"/>
      <c r="ND634" s="76"/>
      <c r="NE634" s="76"/>
      <c r="NF634" s="76"/>
      <c r="NG634" s="76"/>
      <c r="NH634" s="76"/>
      <c r="NI634" s="76"/>
      <c r="NJ634" s="76"/>
      <c r="NK634" s="76"/>
      <c r="NL634" s="76"/>
      <c r="NM634" s="76"/>
      <c r="NN634" s="76"/>
    </row>
    <row r="635" spans="1:378">
      <c r="A635" s="15">
        <v>627</v>
      </c>
      <c r="B635" s="121"/>
      <c r="C635" s="44"/>
      <c r="D635" s="43"/>
      <c r="E635" s="41"/>
      <c r="F635" s="41"/>
      <c r="G635" s="107"/>
      <c r="H635" s="42"/>
      <c r="I635" s="87">
        <f>COUNTIF(C$9:C635,C635)</f>
        <v>0</v>
      </c>
      <c r="J635" s="101">
        <f t="shared" si="58"/>
        <v>0</v>
      </c>
      <c r="K635" s="102">
        <f t="shared" si="59"/>
        <v>0</v>
      </c>
      <c r="L635" s="103">
        <f t="shared" si="60"/>
        <v>0</v>
      </c>
      <c r="M635" s="75"/>
      <c r="N635" s="76"/>
      <c r="O635" s="76"/>
      <c r="P635" s="76"/>
      <c r="Q635" s="76"/>
      <c r="R635" s="76"/>
      <c r="S635" s="76"/>
      <c r="T635" s="76"/>
      <c r="U635" s="75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5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  <c r="FC635" s="76"/>
      <c r="FD635" s="76"/>
      <c r="FE635" s="76"/>
      <c r="FF635" s="76"/>
      <c r="FG635" s="76"/>
      <c r="FH635" s="76"/>
      <c r="FI635" s="76"/>
      <c r="FJ635" s="76"/>
      <c r="FK635" s="76"/>
      <c r="FL635" s="76"/>
      <c r="FM635" s="76"/>
      <c r="FN635" s="76"/>
      <c r="FO635" s="76"/>
      <c r="FP635" s="76"/>
      <c r="FQ635" s="76"/>
      <c r="FR635" s="76"/>
      <c r="FS635" s="76"/>
      <c r="FT635" s="76"/>
      <c r="FU635" s="76"/>
      <c r="FV635" s="76"/>
      <c r="FW635" s="76"/>
      <c r="FX635" s="76"/>
      <c r="FY635" s="76"/>
      <c r="FZ635" s="76"/>
      <c r="GA635" s="76"/>
      <c r="GB635" s="76"/>
      <c r="GC635" s="76"/>
      <c r="GD635" s="76"/>
      <c r="GE635" s="76"/>
      <c r="GF635" s="76"/>
      <c r="GG635" s="76"/>
      <c r="GH635" s="76"/>
      <c r="GI635" s="76"/>
      <c r="GJ635" s="76"/>
      <c r="GK635" s="76"/>
      <c r="GL635" s="76"/>
      <c r="GM635" s="76"/>
      <c r="GN635" s="76"/>
      <c r="GO635" s="76"/>
      <c r="GP635" s="76"/>
      <c r="GQ635" s="76"/>
      <c r="GR635" s="76"/>
      <c r="GS635" s="76"/>
      <c r="GT635" s="76"/>
      <c r="GU635" s="76"/>
      <c r="GV635" s="76"/>
      <c r="GW635" s="76"/>
      <c r="GX635" s="76"/>
      <c r="GY635" s="76"/>
      <c r="GZ635" s="76"/>
      <c r="HA635" s="76"/>
      <c r="HB635" s="76"/>
      <c r="HC635" s="76"/>
      <c r="HD635" s="76"/>
      <c r="HE635" s="76"/>
      <c r="HF635" s="76"/>
      <c r="HG635" s="76"/>
      <c r="HH635" s="76"/>
      <c r="HI635" s="76"/>
      <c r="HJ635" s="76"/>
      <c r="HK635" s="76"/>
      <c r="HL635" s="76"/>
      <c r="HM635" s="76"/>
      <c r="HN635" s="76"/>
      <c r="HO635" s="76"/>
      <c r="HP635" s="76"/>
      <c r="HQ635" s="76"/>
      <c r="HR635" s="76"/>
      <c r="HS635" s="76"/>
      <c r="HT635" s="76"/>
      <c r="HU635" s="76"/>
      <c r="HV635" s="76"/>
      <c r="HW635" s="76"/>
      <c r="HX635" s="76"/>
      <c r="HY635" s="76"/>
      <c r="HZ635" s="76"/>
      <c r="IA635" s="76"/>
      <c r="IB635" s="76"/>
      <c r="IC635" s="76"/>
      <c r="ID635" s="76"/>
      <c r="IE635" s="76"/>
      <c r="IF635" s="76"/>
      <c r="IG635" s="76"/>
      <c r="IH635" s="76"/>
      <c r="II635" s="76"/>
      <c r="IJ635" s="76"/>
      <c r="IK635" s="76"/>
      <c r="IL635" s="76"/>
      <c r="IM635" s="76"/>
      <c r="IN635" s="76"/>
      <c r="IO635" s="76"/>
      <c r="IP635" s="76"/>
      <c r="IQ635" s="76"/>
      <c r="IR635" s="76"/>
      <c r="IS635" s="76"/>
      <c r="IT635" s="76"/>
      <c r="IU635" s="76"/>
      <c r="IV635" s="76"/>
      <c r="IW635" s="76"/>
      <c r="IX635" s="76"/>
      <c r="IY635" s="76"/>
      <c r="IZ635" s="76"/>
      <c r="JA635" s="76"/>
      <c r="JB635" s="76"/>
      <c r="JC635" s="76"/>
      <c r="JD635" s="76"/>
      <c r="JE635" s="76"/>
      <c r="JF635" s="76"/>
      <c r="JG635" s="76"/>
      <c r="JH635" s="76"/>
      <c r="JI635" s="76"/>
      <c r="JJ635" s="76"/>
      <c r="JK635" s="76"/>
      <c r="JL635" s="76"/>
      <c r="JM635" s="76"/>
      <c r="JN635" s="76"/>
      <c r="JO635" s="76"/>
      <c r="JP635" s="76"/>
      <c r="JQ635" s="76"/>
      <c r="JR635" s="76"/>
      <c r="JS635" s="76"/>
      <c r="JT635" s="76"/>
      <c r="JU635" s="76"/>
      <c r="JV635" s="76"/>
      <c r="JW635" s="76"/>
      <c r="JX635" s="76"/>
      <c r="JY635" s="76"/>
      <c r="JZ635" s="76"/>
      <c r="KA635" s="76"/>
      <c r="KB635" s="76"/>
      <c r="KC635" s="76"/>
      <c r="KD635" s="76"/>
      <c r="KE635" s="76"/>
      <c r="KF635" s="76"/>
      <c r="KG635" s="76"/>
      <c r="KH635" s="76"/>
      <c r="KI635" s="76"/>
      <c r="KJ635" s="76"/>
      <c r="KK635" s="76"/>
      <c r="KL635" s="76"/>
      <c r="KM635" s="76"/>
      <c r="KN635" s="76"/>
      <c r="KO635" s="76"/>
      <c r="KP635" s="76"/>
      <c r="KQ635" s="76"/>
      <c r="KR635" s="76"/>
      <c r="KS635" s="76"/>
      <c r="KT635" s="76"/>
      <c r="KU635" s="76"/>
      <c r="KV635" s="76"/>
      <c r="KW635" s="76"/>
      <c r="KX635" s="76"/>
      <c r="KY635" s="76"/>
      <c r="KZ635" s="76"/>
      <c r="LA635" s="76"/>
      <c r="LB635" s="76"/>
      <c r="LC635" s="76"/>
      <c r="LD635" s="76"/>
      <c r="LE635" s="76"/>
      <c r="LF635" s="76"/>
      <c r="LG635" s="76"/>
      <c r="LH635" s="76"/>
      <c r="LI635" s="76"/>
      <c r="LJ635" s="76"/>
      <c r="LK635" s="76"/>
      <c r="LL635" s="76"/>
      <c r="LM635" s="76"/>
      <c r="LN635" s="76"/>
      <c r="LO635" s="76"/>
      <c r="LP635" s="76"/>
      <c r="LQ635" s="76"/>
      <c r="LR635" s="76"/>
      <c r="LS635" s="76"/>
      <c r="LT635" s="76"/>
      <c r="LU635" s="76"/>
      <c r="LV635" s="76"/>
      <c r="LW635" s="76"/>
      <c r="LX635" s="76"/>
      <c r="LY635" s="76"/>
      <c r="LZ635" s="76"/>
      <c r="MA635" s="76"/>
      <c r="MB635" s="76"/>
      <c r="MC635" s="76"/>
      <c r="MD635" s="76"/>
      <c r="ME635" s="76"/>
      <c r="MF635" s="76"/>
      <c r="MG635" s="76"/>
      <c r="MH635" s="76"/>
      <c r="MI635" s="76"/>
      <c r="MJ635" s="76"/>
      <c r="MK635" s="76"/>
      <c r="ML635" s="76"/>
      <c r="MM635" s="76"/>
      <c r="MN635" s="76"/>
      <c r="MO635" s="76"/>
      <c r="MP635" s="76"/>
      <c r="MQ635" s="76"/>
      <c r="MR635" s="76"/>
      <c r="MS635" s="76"/>
      <c r="MT635" s="76"/>
      <c r="MU635" s="76"/>
      <c r="MV635" s="76"/>
      <c r="MW635" s="76"/>
      <c r="MX635" s="76"/>
      <c r="MY635" s="76"/>
      <c r="MZ635" s="76"/>
      <c r="NA635" s="76"/>
      <c r="NB635" s="76"/>
      <c r="NC635" s="76"/>
      <c r="ND635" s="76"/>
      <c r="NE635" s="76"/>
      <c r="NF635" s="76"/>
      <c r="NG635" s="76"/>
      <c r="NH635" s="76"/>
      <c r="NI635" s="76"/>
      <c r="NJ635" s="76"/>
      <c r="NK635" s="76"/>
      <c r="NL635" s="76"/>
      <c r="NM635" s="76"/>
      <c r="NN635" s="76"/>
    </row>
    <row r="636" spans="1:378">
      <c r="A636" s="15">
        <v>628</v>
      </c>
      <c r="B636" s="121"/>
      <c r="C636" s="44"/>
      <c r="D636" s="43"/>
      <c r="E636" s="41"/>
      <c r="F636" s="41"/>
      <c r="G636" s="107"/>
      <c r="H636" s="42"/>
      <c r="I636" s="87">
        <f>COUNTIF(C$9:C636,C636)</f>
        <v>0</v>
      </c>
      <c r="J636" s="101">
        <f t="shared" si="58"/>
        <v>0</v>
      </c>
      <c r="K636" s="102">
        <f t="shared" si="59"/>
        <v>0</v>
      </c>
      <c r="L636" s="103">
        <f t="shared" si="60"/>
        <v>0</v>
      </c>
      <c r="M636" s="75"/>
      <c r="N636" s="76"/>
      <c r="O636" s="76"/>
      <c r="P636" s="76"/>
      <c r="Q636" s="76"/>
      <c r="R636" s="76"/>
      <c r="S636" s="76"/>
      <c r="T636" s="76"/>
      <c r="U636" s="75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5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  <c r="FC636" s="76"/>
      <c r="FD636" s="76"/>
      <c r="FE636" s="76"/>
      <c r="FF636" s="76"/>
      <c r="FG636" s="76"/>
      <c r="FH636" s="76"/>
      <c r="FI636" s="76"/>
      <c r="FJ636" s="76"/>
      <c r="FK636" s="76"/>
      <c r="FL636" s="76"/>
      <c r="FM636" s="76"/>
      <c r="FN636" s="76"/>
      <c r="FO636" s="76"/>
      <c r="FP636" s="76"/>
      <c r="FQ636" s="76"/>
      <c r="FR636" s="76"/>
      <c r="FS636" s="76"/>
      <c r="FT636" s="76"/>
      <c r="FU636" s="76"/>
      <c r="FV636" s="76"/>
      <c r="FW636" s="76"/>
      <c r="FX636" s="76"/>
      <c r="FY636" s="76"/>
      <c r="FZ636" s="76"/>
      <c r="GA636" s="76"/>
      <c r="GB636" s="76"/>
      <c r="GC636" s="76"/>
      <c r="GD636" s="76"/>
      <c r="GE636" s="76"/>
      <c r="GF636" s="76"/>
      <c r="GG636" s="76"/>
      <c r="GH636" s="76"/>
      <c r="GI636" s="76"/>
      <c r="GJ636" s="76"/>
      <c r="GK636" s="76"/>
      <c r="GL636" s="76"/>
      <c r="GM636" s="76"/>
      <c r="GN636" s="76"/>
      <c r="GO636" s="76"/>
      <c r="GP636" s="76"/>
      <c r="GQ636" s="76"/>
      <c r="GR636" s="76"/>
      <c r="GS636" s="76"/>
      <c r="GT636" s="76"/>
      <c r="GU636" s="76"/>
      <c r="GV636" s="76"/>
      <c r="GW636" s="76"/>
      <c r="GX636" s="76"/>
      <c r="GY636" s="76"/>
      <c r="GZ636" s="76"/>
      <c r="HA636" s="76"/>
      <c r="HB636" s="76"/>
      <c r="HC636" s="76"/>
      <c r="HD636" s="76"/>
      <c r="HE636" s="76"/>
      <c r="HF636" s="76"/>
      <c r="HG636" s="76"/>
      <c r="HH636" s="76"/>
      <c r="HI636" s="76"/>
      <c r="HJ636" s="76"/>
      <c r="HK636" s="76"/>
      <c r="HL636" s="76"/>
      <c r="HM636" s="76"/>
      <c r="HN636" s="76"/>
      <c r="HO636" s="76"/>
      <c r="HP636" s="76"/>
      <c r="HQ636" s="76"/>
      <c r="HR636" s="76"/>
      <c r="HS636" s="76"/>
      <c r="HT636" s="76"/>
      <c r="HU636" s="76"/>
      <c r="HV636" s="76"/>
      <c r="HW636" s="76"/>
      <c r="HX636" s="76"/>
      <c r="HY636" s="76"/>
      <c r="HZ636" s="76"/>
      <c r="IA636" s="76"/>
      <c r="IB636" s="76"/>
      <c r="IC636" s="76"/>
      <c r="ID636" s="76"/>
      <c r="IE636" s="76"/>
      <c r="IF636" s="76"/>
      <c r="IG636" s="76"/>
      <c r="IH636" s="76"/>
      <c r="II636" s="76"/>
      <c r="IJ636" s="76"/>
      <c r="IK636" s="76"/>
      <c r="IL636" s="76"/>
      <c r="IM636" s="76"/>
      <c r="IN636" s="76"/>
      <c r="IO636" s="76"/>
      <c r="IP636" s="76"/>
      <c r="IQ636" s="76"/>
      <c r="IR636" s="76"/>
      <c r="IS636" s="76"/>
      <c r="IT636" s="76"/>
      <c r="IU636" s="76"/>
      <c r="IV636" s="76"/>
      <c r="IW636" s="76"/>
      <c r="IX636" s="76"/>
      <c r="IY636" s="76"/>
      <c r="IZ636" s="76"/>
      <c r="JA636" s="76"/>
      <c r="JB636" s="76"/>
      <c r="JC636" s="76"/>
      <c r="JD636" s="76"/>
      <c r="JE636" s="76"/>
      <c r="JF636" s="76"/>
      <c r="JG636" s="76"/>
      <c r="JH636" s="76"/>
      <c r="JI636" s="76"/>
      <c r="JJ636" s="76"/>
      <c r="JK636" s="76"/>
      <c r="JL636" s="76"/>
      <c r="JM636" s="76"/>
      <c r="JN636" s="76"/>
      <c r="JO636" s="76"/>
      <c r="JP636" s="76"/>
      <c r="JQ636" s="76"/>
      <c r="JR636" s="76"/>
      <c r="JS636" s="76"/>
      <c r="JT636" s="76"/>
      <c r="JU636" s="76"/>
      <c r="JV636" s="76"/>
      <c r="JW636" s="76"/>
      <c r="JX636" s="76"/>
      <c r="JY636" s="76"/>
      <c r="JZ636" s="76"/>
      <c r="KA636" s="76"/>
      <c r="KB636" s="76"/>
      <c r="KC636" s="76"/>
      <c r="KD636" s="76"/>
      <c r="KE636" s="76"/>
      <c r="KF636" s="76"/>
      <c r="KG636" s="76"/>
      <c r="KH636" s="76"/>
      <c r="KI636" s="76"/>
      <c r="KJ636" s="76"/>
      <c r="KK636" s="76"/>
      <c r="KL636" s="76"/>
      <c r="KM636" s="76"/>
      <c r="KN636" s="76"/>
      <c r="KO636" s="76"/>
      <c r="KP636" s="76"/>
      <c r="KQ636" s="76"/>
      <c r="KR636" s="76"/>
      <c r="KS636" s="76"/>
      <c r="KT636" s="76"/>
      <c r="KU636" s="76"/>
      <c r="KV636" s="76"/>
      <c r="KW636" s="76"/>
      <c r="KX636" s="76"/>
      <c r="KY636" s="76"/>
      <c r="KZ636" s="76"/>
      <c r="LA636" s="76"/>
      <c r="LB636" s="76"/>
      <c r="LC636" s="76"/>
      <c r="LD636" s="76"/>
      <c r="LE636" s="76"/>
      <c r="LF636" s="76"/>
      <c r="LG636" s="76"/>
      <c r="LH636" s="76"/>
      <c r="LI636" s="76"/>
      <c r="LJ636" s="76"/>
      <c r="LK636" s="76"/>
      <c r="LL636" s="76"/>
      <c r="LM636" s="76"/>
      <c r="LN636" s="76"/>
      <c r="LO636" s="76"/>
      <c r="LP636" s="76"/>
      <c r="LQ636" s="76"/>
      <c r="LR636" s="76"/>
      <c r="LS636" s="76"/>
      <c r="LT636" s="76"/>
      <c r="LU636" s="76"/>
      <c r="LV636" s="76"/>
      <c r="LW636" s="76"/>
      <c r="LX636" s="76"/>
      <c r="LY636" s="76"/>
      <c r="LZ636" s="76"/>
      <c r="MA636" s="76"/>
      <c r="MB636" s="76"/>
      <c r="MC636" s="76"/>
      <c r="MD636" s="76"/>
      <c r="ME636" s="76"/>
      <c r="MF636" s="76"/>
      <c r="MG636" s="76"/>
      <c r="MH636" s="76"/>
      <c r="MI636" s="76"/>
      <c r="MJ636" s="76"/>
      <c r="MK636" s="76"/>
      <c r="ML636" s="76"/>
      <c r="MM636" s="76"/>
      <c r="MN636" s="76"/>
      <c r="MO636" s="76"/>
      <c r="MP636" s="76"/>
      <c r="MQ636" s="76"/>
      <c r="MR636" s="76"/>
      <c r="MS636" s="76"/>
      <c r="MT636" s="76"/>
      <c r="MU636" s="76"/>
      <c r="MV636" s="76"/>
      <c r="MW636" s="76"/>
      <c r="MX636" s="76"/>
      <c r="MY636" s="76"/>
      <c r="MZ636" s="76"/>
      <c r="NA636" s="76"/>
      <c r="NB636" s="76"/>
      <c r="NC636" s="76"/>
      <c r="ND636" s="76"/>
      <c r="NE636" s="76"/>
      <c r="NF636" s="76"/>
      <c r="NG636" s="76"/>
      <c r="NH636" s="76"/>
      <c r="NI636" s="76"/>
      <c r="NJ636" s="76"/>
      <c r="NK636" s="76"/>
      <c r="NL636" s="76"/>
      <c r="NM636" s="76"/>
      <c r="NN636" s="76"/>
    </row>
    <row r="637" spans="1:378">
      <c r="A637" s="15">
        <v>629</v>
      </c>
      <c r="B637" s="121"/>
      <c r="C637" s="44"/>
      <c r="D637" s="43"/>
      <c r="E637" s="41"/>
      <c r="F637" s="41"/>
      <c r="G637" s="107"/>
      <c r="H637" s="42"/>
      <c r="I637" s="87">
        <f>COUNTIF(C$9:C637,C637)</f>
        <v>0</v>
      </c>
      <c r="J637" s="101">
        <f t="shared" si="58"/>
        <v>0</v>
      </c>
      <c r="K637" s="102">
        <f t="shared" si="59"/>
        <v>0</v>
      </c>
      <c r="L637" s="103">
        <f t="shared" si="60"/>
        <v>0</v>
      </c>
      <c r="M637" s="75"/>
      <c r="N637" s="76"/>
      <c r="O637" s="76"/>
      <c r="P637" s="76"/>
      <c r="Q637" s="76"/>
      <c r="R637" s="76"/>
      <c r="S637" s="76"/>
      <c r="T637" s="76"/>
      <c r="U637" s="75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5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  <c r="FC637" s="76"/>
      <c r="FD637" s="76"/>
      <c r="FE637" s="76"/>
      <c r="FF637" s="76"/>
      <c r="FG637" s="76"/>
      <c r="FH637" s="76"/>
      <c r="FI637" s="76"/>
      <c r="FJ637" s="76"/>
      <c r="FK637" s="76"/>
      <c r="FL637" s="76"/>
      <c r="FM637" s="76"/>
      <c r="FN637" s="76"/>
      <c r="FO637" s="76"/>
      <c r="FP637" s="76"/>
      <c r="FQ637" s="76"/>
      <c r="FR637" s="76"/>
      <c r="FS637" s="76"/>
      <c r="FT637" s="76"/>
      <c r="FU637" s="76"/>
      <c r="FV637" s="76"/>
      <c r="FW637" s="76"/>
      <c r="FX637" s="76"/>
      <c r="FY637" s="76"/>
      <c r="FZ637" s="76"/>
      <c r="GA637" s="76"/>
      <c r="GB637" s="76"/>
      <c r="GC637" s="76"/>
      <c r="GD637" s="76"/>
      <c r="GE637" s="76"/>
      <c r="GF637" s="76"/>
      <c r="GG637" s="76"/>
      <c r="GH637" s="76"/>
      <c r="GI637" s="76"/>
      <c r="GJ637" s="76"/>
      <c r="GK637" s="76"/>
      <c r="GL637" s="76"/>
      <c r="GM637" s="76"/>
      <c r="GN637" s="76"/>
      <c r="GO637" s="76"/>
      <c r="GP637" s="76"/>
      <c r="GQ637" s="76"/>
      <c r="GR637" s="76"/>
      <c r="GS637" s="76"/>
      <c r="GT637" s="76"/>
      <c r="GU637" s="76"/>
      <c r="GV637" s="76"/>
      <c r="GW637" s="76"/>
      <c r="GX637" s="76"/>
      <c r="GY637" s="76"/>
      <c r="GZ637" s="76"/>
      <c r="HA637" s="76"/>
      <c r="HB637" s="76"/>
      <c r="HC637" s="76"/>
      <c r="HD637" s="76"/>
      <c r="HE637" s="76"/>
      <c r="HF637" s="76"/>
      <c r="HG637" s="76"/>
      <c r="HH637" s="76"/>
      <c r="HI637" s="76"/>
      <c r="HJ637" s="76"/>
      <c r="HK637" s="76"/>
      <c r="HL637" s="76"/>
      <c r="HM637" s="76"/>
      <c r="HN637" s="76"/>
      <c r="HO637" s="76"/>
      <c r="HP637" s="76"/>
      <c r="HQ637" s="76"/>
      <c r="HR637" s="76"/>
      <c r="HS637" s="76"/>
      <c r="HT637" s="76"/>
      <c r="HU637" s="76"/>
      <c r="HV637" s="76"/>
      <c r="HW637" s="76"/>
      <c r="HX637" s="76"/>
      <c r="HY637" s="76"/>
      <c r="HZ637" s="76"/>
      <c r="IA637" s="76"/>
      <c r="IB637" s="76"/>
      <c r="IC637" s="76"/>
      <c r="ID637" s="76"/>
      <c r="IE637" s="76"/>
      <c r="IF637" s="76"/>
      <c r="IG637" s="76"/>
      <c r="IH637" s="76"/>
      <c r="II637" s="76"/>
      <c r="IJ637" s="76"/>
      <c r="IK637" s="76"/>
      <c r="IL637" s="76"/>
      <c r="IM637" s="76"/>
      <c r="IN637" s="76"/>
      <c r="IO637" s="76"/>
      <c r="IP637" s="76"/>
      <c r="IQ637" s="76"/>
      <c r="IR637" s="76"/>
      <c r="IS637" s="76"/>
      <c r="IT637" s="76"/>
      <c r="IU637" s="76"/>
      <c r="IV637" s="76"/>
      <c r="IW637" s="76"/>
      <c r="IX637" s="76"/>
      <c r="IY637" s="76"/>
      <c r="IZ637" s="76"/>
      <c r="JA637" s="76"/>
      <c r="JB637" s="76"/>
      <c r="JC637" s="76"/>
      <c r="JD637" s="76"/>
      <c r="JE637" s="76"/>
      <c r="JF637" s="76"/>
      <c r="JG637" s="76"/>
      <c r="JH637" s="76"/>
      <c r="JI637" s="76"/>
      <c r="JJ637" s="76"/>
      <c r="JK637" s="76"/>
      <c r="JL637" s="76"/>
      <c r="JM637" s="76"/>
      <c r="JN637" s="76"/>
      <c r="JO637" s="76"/>
      <c r="JP637" s="76"/>
      <c r="JQ637" s="76"/>
      <c r="JR637" s="76"/>
      <c r="JS637" s="76"/>
      <c r="JT637" s="76"/>
      <c r="JU637" s="76"/>
      <c r="JV637" s="76"/>
      <c r="JW637" s="76"/>
      <c r="JX637" s="76"/>
      <c r="JY637" s="76"/>
      <c r="JZ637" s="76"/>
      <c r="KA637" s="76"/>
      <c r="KB637" s="76"/>
      <c r="KC637" s="76"/>
      <c r="KD637" s="76"/>
      <c r="KE637" s="76"/>
      <c r="KF637" s="76"/>
      <c r="KG637" s="76"/>
      <c r="KH637" s="76"/>
      <c r="KI637" s="76"/>
      <c r="KJ637" s="76"/>
      <c r="KK637" s="76"/>
      <c r="KL637" s="76"/>
      <c r="KM637" s="76"/>
      <c r="KN637" s="76"/>
      <c r="KO637" s="76"/>
      <c r="KP637" s="76"/>
      <c r="KQ637" s="76"/>
      <c r="KR637" s="76"/>
      <c r="KS637" s="76"/>
      <c r="KT637" s="76"/>
      <c r="KU637" s="76"/>
      <c r="KV637" s="76"/>
      <c r="KW637" s="76"/>
      <c r="KX637" s="76"/>
      <c r="KY637" s="76"/>
      <c r="KZ637" s="76"/>
      <c r="LA637" s="76"/>
      <c r="LB637" s="76"/>
      <c r="LC637" s="76"/>
      <c r="LD637" s="76"/>
      <c r="LE637" s="76"/>
      <c r="LF637" s="76"/>
      <c r="LG637" s="76"/>
      <c r="LH637" s="76"/>
      <c r="LI637" s="76"/>
      <c r="LJ637" s="76"/>
      <c r="LK637" s="76"/>
      <c r="LL637" s="76"/>
      <c r="LM637" s="76"/>
      <c r="LN637" s="76"/>
      <c r="LO637" s="76"/>
      <c r="LP637" s="76"/>
      <c r="LQ637" s="76"/>
      <c r="LR637" s="76"/>
      <c r="LS637" s="76"/>
      <c r="LT637" s="76"/>
      <c r="LU637" s="76"/>
      <c r="LV637" s="76"/>
      <c r="LW637" s="76"/>
      <c r="LX637" s="76"/>
      <c r="LY637" s="76"/>
      <c r="LZ637" s="76"/>
      <c r="MA637" s="76"/>
      <c r="MB637" s="76"/>
      <c r="MC637" s="76"/>
      <c r="MD637" s="76"/>
      <c r="ME637" s="76"/>
      <c r="MF637" s="76"/>
      <c r="MG637" s="76"/>
      <c r="MH637" s="76"/>
      <c r="MI637" s="76"/>
      <c r="MJ637" s="76"/>
      <c r="MK637" s="76"/>
      <c r="ML637" s="76"/>
      <c r="MM637" s="76"/>
      <c r="MN637" s="76"/>
      <c r="MO637" s="76"/>
      <c r="MP637" s="76"/>
      <c r="MQ637" s="76"/>
      <c r="MR637" s="76"/>
      <c r="MS637" s="76"/>
      <c r="MT637" s="76"/>
      <c r="MU637" s="76"/>
      <c r="MV637" s="76"/>
      <c r="MW637" s="76"/>
      <c r="MX637" s="76"/>
      <c r="MY637" s="76"/>
      <c r="MZ637" s="76"/>
      <c r="NA637" s="76"/>
      <c r="NB637" s="76"/>
      <c r="NC637" s="76"/>
      <c r="ND637" s="76"/>
      <c r="NE637" s="76"/>
      <c r="NF637" s="76"/>
      <c r="NG637" s="76"/>
      <c r="NH637" s="76"/>
      <c r="NI637" s="76"/>
      <c r="NJ637" s="76"/>
      <c r="NK637" s="76"/>
      <c r="NL637" s="76"/>
      <c r="NM637" s="76"/>
      <c r="NN637" s="76"/>
    </row>
    <row r="638" spans="1:378">
      <c r="A638" s="15">
        <v>630</v>
      </c>
      <c r="B638" s="121"/>
      <c r="C638" s="44"/>
      <c r="D638" s="43"/>
      <c r="E638" s="41"/>
      <c r="F638" s="41"/>
      <c r="G638" s="107"/>
      <c r="H638" s="42"/>
      <c r="I638" s="87">
        <f>COUNTIF(C$9:C638,C638)</f>
        <v>0</v>
      </c>
      <c r="J638" s="101">
        <f t="shared" ref="J638:J639" si="61">COUNTIF($M638:$NN638,"施設*")</f>
        <v>0</v>
      </c>
      <c r="K638" s="102">
        <f t="shared" ref="K638:K639" si="62">COUNTIF($M638:$NN638,"学年*")</f>
        <v>0</v>
      </c>
      <c r="L638" s="103">
        <f t="shared" ref="L638:L639" si="63">COUNTIF($M638:$NN638,"*学級*")</f>
        <v>0</v>
      </c>
      <c r="M638" s="75"/>
      <c r="N638" s="76"/>
      <c r="O638" s="76"/>
      <c r="P638" s="76"/>
      <c r="Q638" s="76"/>
      <c r="R638" s="76"/>
      <c r="S638" s="76"/>
      <c r="T638" s="76"/>
      <c r="U638" s="75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5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  <c r="FC638" s="76"/>
      <c r="FD638" s="76"/>
      <c r="FE638" s="76"/>
      <c r="FF638" s="76"/>
      <c r="FG638" s="76"/>
      <c r="FH638" s="76"/>
      <c r="FI638" s="76"/>
      <c r="FJ638" s="76"/>
      <c r="FK638" s="76"/>
      <c r="FL638" s="76"/>
      <c r="FM638" s="76"/>
      <c r="FN638" s="76"/>
      <c r="FO638" s="76"/>
      <c r="FP638" s="76"/>
      <c r="FQ638" s="76"/>
      <c r="FR638" s="76"/>
      <c r="FS638" s="76"/>
      <c r="FT638" s="76"/>
      <c r="FU638" s="76"/>
      <c r="FV638" s="76"/>
      <c r="FW638" s="76"/>
      <c r="FX638" s="76"/>
      <c r="FY638" s="76"/>
      <c r="FZ638" s="76"/>
      <c r="GA638" s="76"/>
      <c r="GB638" s="76"/>
      <c r="GC638" s="76"/>
      <c r="GD638" s="76"/>
      <c r="GE638" s="76"/>
      <c r="GF638" s="76"/>
      <c r="GG638" s="76"/>
      <c r="GH638" s="76"/>
      <c r="GI638" s="76"/>
      <c r="GJ638" s="76"/>
      <c r="GK638" s="76"/>
      <c r="GL638" s="76"/>
      <c r="GM638" s="76"/>
      <c r="GN638" s="76"/>
      <c r="GO638" s="76"/>
      <c r="GP638" s="76"/>
      <c r="GQ638" s="76"/>
      <c r="GR638" s="76"/>
      <c r="GS638" s="76"/>
      <c r="GT638" s="76"/>
      <c r="GU638" s="76"/>
      <c r="GV638" s="76"/>
      <c r="GW638" s="76"/>
      <c r="GX638" s="76"/>
      <c r="GY638" s="76"/>
      <c r="GZ638" s="76"/>
      <c r="HA638" s="76"/>
      <c r="HB638" s="76"/>
      <c r="HC638" s="76"/>
      <c r="HD638" s="76"/>
      <c r="HE638" s="76"/>
      <c r="HF638" s="76"/>
      <c r="HG638" s="76"/>
      <c r="HH638" s="76"/>
      <c r="HI638" s="76"/>
      <c r="HJ638" s="76"/>
      <c r="HK638" s="76"/>
      <c r="HL638" s="76"/>
      <c r="HM638" s="76"/>
      <c r="HN638" s="76"/>
      <c r="HO638" s="76"/>
      <c r="HP638" s="76"/>
      <c r="HQ638" s="76"/>
      <c r="HR638" s="76"/>
      <c r="HS638" s="76"/>
      <c r="HT638" s="76"/>
      <c r="HU638" s="76"/>
      <c r="HV638" s="76"/>
      <c r="HW638" s="76"/>
      <c r="HX638" s="76"/>
      <c r="HY638" s="76"/>
      <c r="HZ638" s="76"/>
      <c r="IA638" s="76"/>
      <c r="IB638" s="76"/>
      <c r="IC638" s="76"/>
      <c r="ID638" s="76"/>
      <c r="IE638" s="76"/>
      <c r="IF638" s="76"/>
      <c r="IG638" s="76"/>
      <c r="IH638" s="76"/>
      <c r="II638" s="76"/>
      <c r="IJ638" s="76"/>
      <c r="IK638" s="76"/>
      <c r="IL638" s="76"/>
      <c r="IM638" s="76"/>
      <c r="IN638" s="76"/>
      <c r="IO638" s="76"/>
      <c r="IP638" s="76"/>
      <c r="IQ638" s="76"/>
      <c r="IR638" s="76"/>
      <c r="IS638" s="76"/>
      <c r="IT638" s="76"/>
      <c r="IU638" s="76"/>
      <c r="IV638" s="76"/>
      <c r="IW638" s="76"/>
      <c r="IX638" s="76"/>
      <c r="IY638" s="76"/>
      <c r="IZ638" s="76"/>
      <c r="JA638" s="76"/>
      <c r="JB638" s="76"/>
      <c r="JC638" s="76"/>
      <c r="JD638" s="76"/>
      <c r="JE638" s="76"/>
      <c r="JF638" s="76"/>
      <c r="JG638" s="76"/>
      <c r="JH638" s="76"/>
      <c r="JI638" s="76"/>
      <c r="JJ638" s="76"/>
      <c r="JK638" s="76"/>
      <c r="JL638" s="76"/>
      <c r="JM638" s="76"/>
      <c r="JN638" s="76"/>
      <c r="JO638" s="76"/>
      <c r="JP638" s="76"/>
      <c r="JQ638" s="76"/>
      <c r="JR638" s="76"/>
      <c r="JS638" s="76"/>
      <c r="JT638" s="76"/>
      <c r="JU638" s="76"/>
      <c r="JV638" s="76"/>
      <c r="JW638" s="76"/>
      <c r="JX638" s="76"/>
      <c r="JY638" s="76"/>
      <c r="JZ638" s="76"/>
      <c r="KA638" s="76"/>
      <c r="KB638" s="76"/>
      <c r="KC638" s="76"/>
      <c r="KD638" s="76"/>
      <c r="KE638" s="76"/>
      <c r="KF638" s="76"/>
      <c r="KG638" s="76"/>
      <c r="KH638" s="76"/>
      <c r="KI638" s="76"/>
      <c r="KJ638" s="76"/>
      <c r="KK638" s="76"/>
      <c r="KL638" s="76"/>
      <c r="KM638" s="76"/>
      <c r="KN638" s="76"/>
      <c r="KO638" s="76"/>
      <c r="KP638" s="76"/>
      <c r="KQ638" s="76"/>
      <c r="KR638" s="76"/>
      <c r="KS638" s="76"/>
      <c r="KT638" s="76"/>
      <c r="KU638" s="76"/>
      <c r="KV638" s="76"/>
      <c r="KW638" s="76"/>
      <c r="KX638" s="76"/>
      <c r="KY638" s="76"/>
      <c r="KZ638" s="76"/>
      <c r="LA638" s="76"/>
      <c r="LB638" s="76"/>
      <c r="LC638" s="76"/>
      <c r="LD638" s="76"/>
      <c r="LE638" s="76"/>
      <c r="LF638" s="76"/>
      <c r="LG638" s="76"/>
      <c r="LH638" s="76"/>
      <c r="LI638" s="76"/>
      <c r="LJ638" s="76"/>
      <c r="LK638" s="76"/>
      <c r="LL638" s="76"/>
      <c r="LM638" s="76"/>
      <c r="LN638" s="76"/>
      <c r="LO638" s="76"/>
      <c r="LP638" s="76"/>
      <c r="LQ638" s="76"/>
      <c r="LR638" s="76"/>
      <c r="LS638" s="76"/>
      <c r="LT638" s="76"/>
      <c r="LU638" s="76"/>
      <c r="LV638" s="76"/>
      <c r="LW638" s="76"/>
      <c r="LX638" s="76"/>
      <c r="LY638" s="76"/>
      <c r="LZ638" s="76"/>
      <c r="MA638" s="76"/>
      <c r="MB638" s="76"/>
      <c r="MC638" s="76"/>
      <c r="MD638" s="76"/>
      <c r="ME638" s="76"/>
      <c r="MF638" s="76"/>
      <c r="MG638" s="76"/>
      <c r="MH638" s="76"/>
      <c r="MI638" s="76"/>
      <c r="MJ638" s="76"/>
      <c r="MK638" s="76"/>
      <c r="ML638" s="76"/>
      <c r="MM638" s="76"/>
      <c r="MN638" s="76"/>
      <c r="MO638" s="76"/>
      <c r="MP638" s="76"/>
      <c r="MQ638" s="76"/>
      <c r="MR638" s="76"/>
      <c r="MS638" s="76"/>
      <c r="MT638" s="76"/>
      <c r="MU638" s="76"/>
      <c r="MV638" s="76"/>
      <c r="MW638" s="76"/>
      <c r="MX638" s="76"/>
      <c r="MY638" s="76"/>
      <c r="MZ638" s="76"/>
      <c r="NA638" s="76"/>
      <c r="NB638" s="76"/>
      <c r="NC638" s="76"/>
      <c r="ND638" s="76"/>
      <c r="NE638" s="76"/>
      <c r="NF638" s="76"/>
      <c r="NG638" s="76"/>
      <c r="NH638" s="76"/>
      <c r="NI638" s="76"/>
      <c r="NJ638" s="76"/>
      <c r="NK638" s="76"/>
      <c r="NL638" s="76"/>
      <c r="NM638" s="76"/>
      <c r="NN638" s="76"/>
    </row>
    <row r="639" spans="1:378">
      <c r="A639" s="15">
        <v>631</v>
      </c>
      <c r="B639" s="121"/>
      <c r="C639" s="44"/>
      <c r="D639" s="43"/>
      <c r="E639" s="41"/>
      <c r="F639" s="41"/>
      <c r="G639" s="107"/>
      <c r="H639" s="42"/>
      <c r="I639" s="87">
        <f>COUNTIF(C$9:C639,C639)</f>
        <v>0</v>
      </c>
      <c r="J639" s="101">
        <f t="shared" si="61"/>
        <v>0</v>
      </c>
      <c r="K639" s="102">
        <f t="shared" si="62"/>
        <v>0</v>
      </c>
      <c r="L639" s="103">
        <f t="shared" si="63"/>
        <v>0</v>
      </c>
      <c r="M639" s="75"/>
      <c r="N639" s="76"/>
      <c r="O639" s="76"/>
      <c r="P639" s="76"/>
      <c r="Q639" s="76"/>
      <c r="R639" s="76"/>
      <c r="S639" s="76"/>
      <c r="T639" s="76"/>
      <c r="U639" s="75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5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  <c r="FC639" s="76"/>
      <c r="FD639" s="76"/>
      <c r="FE639" s="76"/>
      <c r="FF639" s="76"/>
      <c r="FG639" s="76"/>
      <c r="FH639" s="76"/>
      <c r="FI639" s="76"/>
      <c r="FJ639" s="76"/>
      <c r="FK639" s="76"/>
      <c r="FL639" s="76"/>
      <c r="FM639" s="76"/>
      <c r="FN639" s="76"/>
      <c r="FO639" s="76"/>
      <c r="FP639" s="76"/>
      <c r="FQ639" s="76"/>
      <c r="FR639" s="76"/>
      <c r="FS639" s="76"/>
      <c r="FT639" s="76"/>
      <c r="FU639" s="76"/>
      <c r="FV639" s="76"/>
      <c r="FW639" s="76"/>
      <c r="FX639" s="76"/>
      <c r="FY639" s="76"/>
      <c r="FZ639" s="76"/>
      <c r="GA639" s="76"/>
      <c r="GB639" s="76"/>
      <c r="GC639" s="76"/>
      <c r="GD639" s="76"/>
      <c r="GE639" s="76"/>
      <c r="GF639" s="76"/>
      <c r="GG639" s="76"/>
      <c r="GH639" s="76"/>
      <c r="GI639" s="76"/>
      <c r="GJ639" s="76"/>
      <c r="GK639" s="76"/>
      <c r="GL639" s="76"/>
      <c r="GM639" s="76"/>
      <c r="GN639" s="76"/>
      <c r="GO639" s="76"/>
      <c r="GP639" s="76"/>
      <c r="GQ639" s="76"/>
      <c r="GR639" s="76"/>
      <c r="GS639" s="76"/>
      <c r="GT639" s="76"/>
      <c r="GU639" s="76"/>
      <c r="GV639" s="76"/>
      <c r="GW639" s="76"/>
      <c r="GX639" s="76"/>
      <c r="GY639" s="76"/>
      <c r="GZ639" s="76"/>
      <c r="HA639" s="76"/>
      <c r="HB639" s="76"/>
      <c r="HC639" s="76"/>
      <c r="HD639" s="76"/>
      <c r="HE639" s="76"/>
      <c r="HF639" s="76"/>
      <c r="HG639" s="76"/>
      <c r="HH639" s="76"/>
      <c r="HI639" s="76"/>
      <c r="HJ639" s="76"/>
      <c r="HK639" s="76"/>
      <c r="HL639" s="76"/>
      <c r="HM639" s="76"/>
      <c r="HN639" s="76"/>
      <c r="HO639" s="76"/>
      <c r="HP639" s="76"/>
      <c r="HQ639" s="76"/>
      <c r="HR639" s="76"/>
      <c r="HS639" s="76"/>
      <c r="HT639" s="76"/>
      <c r="HU639" s="76"/>
      <c r="HV639" s="76"/>
      <c r="HW639" s="76"/>
      <c r="HX639" s="76"/>
      <c r="HY639" s="76"/>
      <c r="HZ639" s="76"/>
      <c r="IA639" s="76"/>
      <c r="IB639" s="76"/>
      <c r="IC639" s="76"/>
      <c r="ID639" s="76"/>
      <c r="IE639" s="76"/>
      <c r="IF639" s="76"/>
      <c r="IG639" s="76"/>
      <c r="IH639" s="76"/>
      <c r="II639" s="76"/>
      <c r="IJ639" s="76"/>
      <c r="IK639" s="76"/>
      <c r="IL639" s="76"/>
      <c r="IM639" s="76"/>
      <c r="IN639" s="76"/>
      <c r="IO639" s="76"/>
      <c r="IP639" s="76"/>
      <c r="IQ639" s="76"/>
      <c r="IR639" s="76"/>
      <c r="IS639" s="76"/>
      <c r="IT639" s="76"/>
      <c r="IU639" s="76"/>
      <c r="IV639" s="76"/>
      <c r="IW639" s="76"/>
      <c r="IX639" s="76"/>
      <c r="IY639" s="76"/>
      <c r="IZ639" s="76"/>
      <c r="JA639" s="76"/>
      <c r="JB639" s="76"/>
      <c r="JC639" s="76"/>
      <c r="JD639" s="76"/>
      <c r="JE639" s="76"/>
      <c r="JF639" s="76"/>
      <c r="JG639" s="76"/>
      <c r="JH639" s="76"/>
      <c r="JI639" s="76"/>
      <c r="JJ639" s="76"/>
      <c r="JK639" s="76"/>
      <c r="JL639" s="76"/>
      <c r="JM639" s="76"/>
      <c r="JN639" s="76"/>
      <c r="JO639" s="76"/>
      <c r="JP639" s="76"/>
      <c r="JQ639" s="76"/>
      <c r="JR639" s="76"/>
      <c r="JS639" s="76"/>
      <c r="JT639" s="76"/>
      <c r="JU639" s="76"/>
      <c r="JV639" s="76"/>
      <c r="JW639" s="76"/>
      <c r="JX639" s="76"/>
      <c r="JY639" s="76"/>
      <c r="JZ639" s="76"/>
      <c r="KA639" s="76"/>
      <c r="KB639" s="76"/>
      <c r="KC639" s="76"/>
      <c r="KD639" s="76"/>
      <c r="KE639" s="76"/>
      <c r="KF639" s="76"/>
      <c r="KG639" s="76"/>
      <c r="KH639" s="76"/>
      <c r="KI639" s="76"/>
      <c r="KJ639" s="76"/>
      <c r="KK639" s="76"/>
      <c r="KL639" s="76"/>
      <c r="KM639" s="76"/>
      <c r="KN639" s="76"/>
      <c r="KO639" s="76"/>
      <c r="KP639" s="76"/>
      <c r="KQ639" s="76"/>
      <c r="KR639" s="76"/>
      <c r="KS639" s="76"/>
      <c r="KT639" s="76"/>
      <c r="KU639" s="76"/>
      <c r="KV639" s="76"/>
      <c r="KW639" s="76"/>
      <c r="KX639" s="76"/>
      <c r="KY639" s="76"/>
      <c r="KZ639" s="76"/>
      <c r="LA639" s="76"/>
      <c r="LB639" s="76"/>
      <c r="LC639" s="76"/>
      <c r="LD639" s="76"/>
      <c r="LE639" s="76"/>
      <c r="LF639" s="76"/>
      <c r="LG639" s="76"/>
      <c r="LH639" s="76"/>
      <c r="LI639" s="76"/>
      <c r="LJ639" s="76"/>
      <c r="LK639" s="76"/>
      <c r="LL639" s="76"/>
      <c r="LM639" s="76"/>
      <c r="LN639" s="76"/>
      <c r="LO639" s="76"/>
      <c r="LP639" s="76"/>
      <c r="LQ639" s="76"/>
      <c r="LR639" s="76"/>
      <c r="LS639" s="76"/>
      <c r="LT639" s="76"/>
      <c r="LU639" s="76"/>
      <c r="LV639" s="76"/>
      <c r="LW639" s="76"/>
      <c r="LX639" s="76"/>
      <c r="LY639" s="76"/>
      <c r="LZ639" s="76"/>
      <c r="MA639" s="76"/>
      <c r="MB639" s="76"/>
      <c r="MC639" s="76"/>
      <c r="MD639" s="76"/>
      <c r="ME639" s="76"/>
      <c r="MF639" s="76"/>
      <c r="MG639" s="76"/>
      <c r="MH639" s="76"/>
      <c r="MI639" s="76"/>
      <c r="MJ639" s="76"/>
      <c r="MK639" s="76"/>
      <c r="ML639" s="76"/>
      <c r="MM639" s="76"/>
      <c r="MN639" s="76"/>
      <c r="MO639" s="76"/>
      <c r="MP639" s="76"/>
      <c r="MQ639" s="76"/>
      <c r="MR639" s="76"/>
      <c r="MS639" s="76"/>
      <c r="MT639" s="76"/>
      <c r="MU639" s="76"/>
      <c r="MV639" s="76"/>
      <c r="MW639" s="76"/>
      <c r="MX639" s="76"/>
      <c r="MY639" s="76"/>
      <c r="MZ639" s="76"/>
      <c r="NA639" s="76"/>
      <c r="NB639" s="76"/>
      <c r="NC639" s="76"/>
      <c r="ND639" s="76"/>
      <c r="NE639" s="76"/>
      <c r="NF639" s="76"/>
      <c r="NG639" s="76"/>
      <c r="NH639" s="76"/>
      <c r="NI639" s="76"/>
      <c r="NJ639" s="76"/>
      <c r="NK639" s="76"/>
      <c r="NL639" s="76"/>
      <c r="NM639" s="76"/>
      <c r="NN639" s="76"/>
    </row>
  </sheetData>
  <autoFilter ref="A8:NN639"/>
  <sortState ref="A67:NN79">
    <sortCondition ref="E67:E79"/>
  </sortState>
  <phoneticPr fontId="2"/>
  <conditionalFormatting sqref="M6:DR6 DT6:IT6 DT100:DV100 DX100:HX100 EK122:HX122 DT122:EH122 DT123:HX246 DT247:FW247 GA247:HX247 DT248:HX521 DT522:FY522 GC522:HX522 DT523:HX564 DT566:HX588 DT565:GL565 GN565:HX565 DT589:HU589 DT599:HX599 AK599:BI599 M599:AI599 DT590:ID598 M600:NN600 M601:AI603 AK601:BI603 NN601:NN603 DT601:HX603 DT631:HX639 NN631:NN639 AK631:BI639 M631:AI639 IM601 M51:DS85 IE51:NM232 NN51:NN599 DT51:HX99 NN6:NN48 M49:NN50 M7:NM48 M86:DP86 DR86:DS86 DT101:HX121 M87:DS598 IE235:NM598 IG234:NM234 IF233:NM233">
    <cfRule type="expression" dxfId="388" priority="432" stopIfTrue="1">
      <formula>M$2=1</formula>
    </cfRule>
    <cfRule type="expression" dxfId="387" priority="433" stopIfTrue="1">
      <formula>M$1=7</formula>
    </cfRule>
    <cfRule type="expression" dxfId="386" priority="434" stopIfTrue="1">
      <formula>M$1=1</formula>
    </cfRule>
  </conditionalFormatting>
  <conditionalFormatting sqref="AJ599 AJ601:AJ603 AJ631:AJ639">
    <cfRule type="expression" dxfId="385" priority="412" stopIfTrue="1">
      <formula>AJ$2=1</formula>
    </cfRule>
    <cfRule type="expression" dxfId="384" priority="413" stopIfTrue="1">
      <formula>AJ$1=7</formula>
    </cfRule>
    <cfRule type="expression" dxfId="383" priority="414" stopIfTrue="1">
      <formula>AJ$1=1</formula>
    </cfRule>
  </conditionalFormatting>
  <conditionalFormatting sqref="IH599:IT599 IH602:IT603 IH631:IT639 IH601:IL601 IN601:IT601">
    <cfRule type="expression" dxfId="382" priority="385" stopIfTrue="1">
      <formula>IH$2=1</formula>
    </cfRule>
    <cfRule type="expression" dxfId="381" priority="386" stopIfTrue="1">
      <formula>IH$1=7</formula>
    </cfRule>
    <cfRule type="expression" dxfId="380" priority="387" stopIfTrue="1">
      <formula>IH$1=1</formula>
    </cfRule>
  </conditionalFormatting>
  <conditionalFormatting sqref="BJ599:DR599 BJ601:DR603 BJ631:DR639">
    <cfRule type="expression" dxfId="379" priority="406" stopIfTrue="1">
      <formula>BJ$2=1</formula>
    </cfRule>
    <cfRule type="expression" dxfId="378" priority="407" stopIfTrue="1">
      <formula>BJ$1=7</formula>
    </cfRule>
    <cfRule type="expression" dxfId="377" priority="408" stopIfTrue="1">
      <formula>BJ$1=1</formula>
    </cfRule>
  </conditionalFormatting>
  <conditionalFormatting sqref="IE599:IG599 IE601:IG603 IE631:IG639">
    <cfRule type="expression" dxfId="376" priority="391" stopIfTrue="1">
      <formula>IE$2=1</formula>
    </cfRule>
    <cfRule type="expression" dxfId="375" priority="392" stopIfTrue="1">
      <formula>IE$1=7</formula>
    </cfRule>
    <cfRule type="expression" dxfId="374" priority="393" stopIfTrue="1">
      <formula>IE$1=1</formula>
    </cfRule>
  </conditionalFormatting>
  <conditionalFormatting sqref="IA589:ID589 HY599:ID599 HY601:ID603 HY631:ID639 HY51:ID232 HY235:ID588 HY234:IC234 HY233:IA233">
    <cfRule type="expression" dxfId="373" priority="400" stopIfTrue="1">
      <formula>HY$2=1</formula>
    </cfRule>
    <cfRule type="expression" dxfId="372" priority="401" stopIfTrue="1">
      <formula>HY$1=7</formula>
    </cfRule>
    <cfRule type="expression" dxfId="371" priority="402" stopIfTrue="1">
      <formula>HY$1=1</formula>
    </cfRule>
  </conditionalFormatting>
  <conditionalFormatting sqref="DS6">
    <cfRule type="expression" dxfId="370" priority="376" stopIfTrue="1">
      <formula>DS$2=1</formula>
    </cfRule>
    <cfRule type="expression" dxfId="369" priority="377" stopIfTrue="1">
      <formula>DS$1=7</formula>
    </cfRule>
    <cfRule type="expression" dxfId="368" priority="378" stopIfTrue="1">
      <formula>DS$1=1</formula>
    </cfRule>
  </conditionalFormatting>
  <conditionalFormatting sqref="DS599 DS601:DS603 DS631:DS639">
    <cfRule type="expression" dxfId="367" priority="373" stopIfTrue="1">
      <formula>DS$2=1</formula>
    </cfRule>
    <cfRule type="expression" dxfId="366" priority="374" stopIfTrue="1">
      <formula>DS$1=7</formula>
    </cfRule>
    <cfRule type="expression" dxfId="365" priority="375" stopIfTrue="1">
      <formula>DS$1=1</formula>
    </cfRule>
  </conditionalFormatting>
  <conditionalFormatting sqref="IU6:LC6 IU599:KG599 IU601:KG601 IU631:KG639 IU603:KG603 IU602:JN602 JQ602:KG602">
    <cfRule type="expression" dxfId="364" priority="370" stopIfTrue="1">
      <formula>IU$2=1</formula>
    </cfRule>
    <cfRule type="expression" dxfId="363" priority="371" stopIfTrue="1">
      <formula>IU$1=7</formula>
    </cfRule>
    <cfRule type="expression" dxfId="362" priority="372" stopIfTrue="1">
      <formula>IU$1=1</formula>
    </cfRule>
  </conditionalFormatting>
  <conditionalFormatting sqref="KQ599:LC599 KQ601:LC603 KQ631:LC639">
    <cfRule type="expression" dxfId="361" priority="361" stopIfTrue="1">
      <formula>KQ$2=1</formula>
    </cfRule>
    <cfRule type="expression" dxfId="360" priority="362" stopIfTrue="1">
      <formula>KQ$1=7</formula>
    </cfRule>
    <cfRule type="expression" dxfId="359" priority="363" stopIfTrue="1">
      <formula>KQ$1=1</formula>
    </cfRule>
  </conditionalFormatting>
  <conditionalFormatting sqref="KN599:KP599 KN601:KP603 KN631:KP639">
    <cfRule type="expression" dxfId="358" priority="364" stopIfTrue="1">
      <formula>KN$2=1</formula>
    </cfRule>
    <cfRule type="expression" dxfId="357" priority="365" stopIfTrue="1">
      <formula>KN$1=7</formula>
    </cfRule>
    <cfRule type="expression" dxfId="356" priority="366" stopIfTrue="1">
      <formula>KN$1=1</formula>
    </cfRule>
  </conditionalFormatting>
  <conditionalFormatting sqref="KH599:KM599 KH601:KM603 KH631:KM639">
    <cfRule type="expression" dxfId="355" priority="367" stopIfTrue="1">
      <formula>KH$2=1</formula>
    </cfRule>
    <cfRule type="expression" dxfId="354" priority="368" stopIfTrue="1">
      <formula>KH$1=7</formula>
    </cfRule>
    <cfRule type="expression" dxfId="353" priority="369" stopIfTrue="1">
      <formula>KH$1=1</formula>
    </cfRule>
  </conditionalFormatting>
  <conditionalFormatting sqref="LD6:NL6 LD599:MP599 LD601:MP603 LD631:MP639">
    <cfRule type="expression" dxfId="352" priority="358" stopIfTrue="1">
      <formula>LD$2=1</formula>
    </cfRule>
    <cfRule type="expression" dxfId="351" priority="359" stopIfTrue="1">
      <formula>LD$1=7</formula>
    </cfRule>
    <cfRule type="expression" dxfId="350" priority="360" stopIfTrue="1">
      <formula>LD$1=1</formula>
    </cfRule>
  </conditionalFormatting>
  <conditionalFormatting sqref="MZ599:NL599 MZ601:NL603 MZ631:NL639">
    <cfRule type="expression" dxfId="349" priority="349" stopIfTrue="1">
      <formula>MZ$2=1</formula>
    </cfRule>
    <cfRule type="expression" dxfId="348" priority="350" stopIfTrue="1">
      <formula>MZ$1=7</formula>
    </cfRule>
    <cfRule type="expression" dxfId="347" priority="351" stopIfTrue="1">
      <formula>MZ$1=1</formula>
    </cfRule>
  </conditionalFormatting>
  <conditionalFormatting sqref="MW599:MY599 MW601:MY603 MW631:MY639">
    <cfRule type="expression" dxfId="346" priority="352" stopIfTrue="1">
      <formula>MW$2=1</formula>
    </cfRule>
    <cfRule type="expression" dxfId="345" priority="353" stopIfTrue="1">
      <formula>MW$1=7</formula>
    </cfRule>
    <cfRule type="expression" dxfId="344" priority="354" stopIfTrue="1">
      <formula>MW$1=1</formula>
    </cfRule>
  </conditionalFormatting>
  <conditionalFormatting sqref="MQ599:MV599 MQ601:MV603 MQ631:MV639">
    <cfRule type="expression" dxfId="343" priority="355" stopIfTrue="1">
      <formula>MQ$2=1</formula>
    </cfRule>
    <cfRule type="expression" dxfId="342" priority="356" stopIfTrue="1">
      <formula>MQ$1=7</formula>
    </cfRule>
    <cfRule type="expression" dxfId="341" priority="357" stopIfTrue="1">
      <formula>MQ$1=1</formula>
    </cfRule>
  </conditionalFormatting>
  <conditionalFormatting sqref="NM6">
    <cfRule type="expression" dxfId="340" priority="346" stopIfTrue="1">
      <formula>NM$2=1</formula>
    </cfRule>
    <cfRule type="expression" dxfId="339" priority="347" stopIfTrue="1">
      <formula>NM$1=7</formula>
    </cfRule>
    <cfRule type="expression" dxfId="338" priority="348" stopIfTrue="1">
      <formula>NM$1=1</formula>
    </cfRule>
  </conditionalFormatting>
  <conditionalFormatting sqref="NM599 NM601:NM603 NM631:NM639">
    <cfRule type="expression" dxfId="337" priority="343" stopIfTrue="1">
      <formula>NM$2=1</formula>
    </cfRule>
    <cfRule type="expression" dxfId="336" priority="344" stopIfTrue="1">
      <formula>NM$1=7</formula>
    </cfRule>
    <cfRule type="expression" dxfId="335" priority="345" stopIfTrue="1">
      <formula>NM$1=1</formula>
    </cfRule>
  </conditionalFormatting>
  <conditionalFormatting sqref="N5">
    <cfRule type="expression" dxfId="334" priority="333">
      <formula>ISEVEN(MONTH(N5))=TRUE</formula>
    </cfRule>
    <cfRule type="expression" dxfId="333" priority="334">
      <formula>ISEVEN(MONTH(N5))=FALSE</formula>
    </cfRule>
  </conditionalFormatting>
  <conditionalFormatting sqref="M5:NN5">
    <cfRule type="expression" dxfId="332" priority="331">
      <formula>ISEVEN(MONTH(M5))=TRUE</formula>
    </cfRule>
    <cfRule type="expression" dxfId="331" priority="332">
      <formula>ISEVEN(MONTH(M5))=FALSE</formula>
    </cfRule>
  </conditionalFormatting>
  <conditionalFormatting sqref="B583:B592 B520:B541 B543:B581 B594:B598 B602:B603 B632:B639 B19:B48 B52:B206 B218:B518">
    <cfRule type="expression" dxfId="330" priority="322">
      <formula>B19=""</formula>
    </cfRule>
    <cfRule type="expression" dxfId="329" priority="323">
      <formula>B19=B18</formula>
    </cfRule>
    <cfRule type="expression" dxfId="328" priority="324">
      <formula>B19&lt;&gt;B18</formula>
    </cfRule>
  </conditionalFormatting>
  <conditionalFormatting sqref="B600 B9:B206 B218:B598">
    <cfRule type="expression" dxfId="327" priority="312">
      <formula>RIGHT(B9)="9"</formula>
    </cfRule>
    <cfRule type="expression" dxfId="326" priority="313">
      <formula>RIGHT(B9)="8"</formula>
    </cfRule>
    <cfRule type="expression" dxfId="325" priority="314">
      <formula>RIGHT(B9)="7"</formula>
    </cfRule>
    <cfRule type="expression" dxfId="324" priority="315">
      <formula>RIGHT(B9)="6"</formula>
    </cfRule>
    <cfRule type="expression" dxfId="323" priority="316">
      <formula>RIGHT(B9)="5"</formula>
    </cfRule>
    <cfRule type="expression" dxfId="322" priority="317">
      <formula>RIGHT(B9)="4"</formula>
    </cfRule>
    <cfRule type="expression" dxfId="321" priority="318">
      <formula>RIGHT(B9)="3"</formula>
    </cfRule>
    <cfRule type="expression" dxfId="320" priority="319">
      <formula>RIGHT(B9)="2"</formula>
    </cfRule>
    <cfRule type="expression" dxfId="319" priority="320">
      <formula>RIGHT(B9)="1"</formula>
    </cfRule>
    <cfRule type="expression" dxfId="318" priority="321">
      <formula>RIGHT(B9)="0"</formula>
    </cfRule>
  </conditionalFormatting>
  <conditionalFormatting sqref="B599 B601:B603 B631:B639">
    <cfRule type="expression" dxfId="317" priority="302">
      <formula>RIGHT(B599)="9"</formula>
    </cfRule>
    <cfRule type="expression" dxfId="316" priority="303">
      <formula>RIGHT(B599)="8"</formula>
    </cfRule>
    <cfRule type="expression" dxfId="315" priority="304">
      <formula>RIGHT(B599)="7"</formula>
    </cfRule>
    <cfRule type="expression" dxfId="314" priority="305">
      <formula>RIGHT(B599)="6"</formula>
    </cfRule>
    <cfRule type="expression" dxfId="313" priority="306">
      <formula>RIGHT(B599)="5"</formula>
    </cfRule>
    <cfRule type="expression" dxfId="312" priority="307">
      <formula>RIGHT(B599)="4"</formula>
    </cfRule>
    <cfRule type="expression" dxfId="311" priority="308">
      <formula>RIGHT(B599)="3"</formula>
    </cfRule>
    <cfRule type="expression" dxfId="310" priority="309">
      <formula>RIGHT(B599)="2"</formula>
    </cfRule>
    <cfRule type="expression" dxfId="309" priority="310">
      <formula>RIGHT(B599)="1"</formula>
    </cfRule>
    <cfRule type="expression" dxfId="308" priority="311">
      <formula>RIGHT(B599)="0"</formula>
    </cfRule>
  </conditionalFormatting>
  <conditionalFormatting sqref="EJ122 HW589:HZ589">
    <cfRule type="expression" dxfId="307" priority="438" stopIfTrue="1">
      <formula>EI$2=1</formula>
    </cfRule>
    <cfRule type="expression" dxfId="306" priority="439" stopIfTrue="1">
      <formula>EI$1=7</formula>
    </cfRule>
    <cfRule type="expression" dxfId="305" priority="440" stopIfTrue="1">
      <formula>EI$1=1</formula>
    </cfRule>
  </conditionalFormatting>
  <conditionalFormatting sqref="B215:B217">
    <cfRule type="expression" dxfId="304" priority="273">
      <formula>B215=""</formula>
    </cfRule>
    <cfRule type="expression" dxfId="303" priority="274">
      <formula>B215=B214</formula>
    </cfRule>
    <cfRule type="expression" dxfId="302" priority="275">
      <formula>B215&lt;&gt;B214</formula>
    </cfRule>
  </conditionalFormatting>
  <conditionalFormatting sqref="B215:B217">
    <cfRule type="expression" dxfId="301" priority="263">
      <formula>RIGHT(B215)="9"</formula>
    </cfRule>
    <cfRule type="expression" dxfId="300" priority="264">
      <formula>RIGHT(B215)="8"</formula>
    </cfRule>
    <cfRule type="expression" dxfId="299" priority="265">
      <formula>RIGHT(B215)="7"</formula>
    </cfRule>
    <cfRule type="expression" dxfId="298" priority="266">
      <formula>RIGHT(B215)="6"</formula>
    </cfRule>
    <cfRule type="expression" dxfId="297" priority="267">
      <formula>RIGHT(B215)="5"</formula>
    </cfRule>
    <cfRule type="expression" dxfId="296" priority="268">
      <formula>RIGHT(B215)="4"</formula>
    </cfRule>
    <cfRule type="expression" dxfId="295" priority="269">
      <formula>RIGHT(B215)="3"</formula>
    </cfRule>
    <cfRule type="expression" dxfId="294" priority="270">
      <formula>RIGHT(B215)="2"</formula>
    </cfRule>
    <cfRule type="expression" dxfId="293" priority="271">
      <formula>RIGHT(B215)="1"</formula>
    </cfRule>
    <cfRule type="expression" dxfId="292" priority="272">
      <formula>RIGHT(B215)="0"</formula>
    </cfRule>
  </conditionalFormatting>
  <conditionalFormatting sqref="B209:B210">
    <cfRule type="expression" dxfId="291" priority="260">
      <formula>B209=""</formula>
    </cfRule>
    <cfRule type="expression" dxfId="290" priority="261">
      <formula>B209=B208</formula>
    </cfRule>
    <cfRule type="expression" dxfId="289" priority="262">
      <formula>B209&lt;&gt;B208</formula>
    </cfRule>
  </conditionalFormatting>
  <conditionalFormatting sqref="B209:B210">
    <cfRule type="expression" dxfId="288" priority="250">
      <formula>RIGHT(B209)="9"</formula>
    </cfRule>
    <cfRule type="expression" dxfId="287" priority="251">
      <formula>RIGHT(B209)="8"</formula>
    </cfRule>
    <cfRule type="expression" dxfId="286" priority="252">
      <formula>RIGHT(B209)="7"</formula>
    </cfRule>
    <cfRule type="expression" dxfId="285" priority="253">
      <formula>RIGHT(B209)="6"</formula>
    </cfRule>
    <cfRule type="expression" dxfId="284" priority="254">
      <formula>RIGHT(B209)="5"</formula>
    </cfRule>
    <cfRule type="expression" dxfId="283" priority="255">
      <formula>RIGHT(B209)="4"</formula>
    </cfRule>
    <cfRule type="expression" dxfId="282" priority="256">
      <formula>RIGHT(B209)="3"</formula>
    </cfRule>
    <cfRule type="expression" dxfId="281" priority="257">
      <formula>RIGHT(B209)="2"</formula>
    </cfRule>
    <cfRule type="expression" dxfId="280" priority="258">
      <formula>RIGHT(B209)="1"</formula>
    </cfRule>
    <cfRule type="expression" dxfId="279" priority="259">
      <formula>RIGHT(B209)="0"</formula>
    </cfRule>
  </conditionalFormatting>
  <conditionalFormatting sqref="B212:B214">
    <cfRule type="expression" dxfId="278" priority="247">
      <formula>B212=""</formula>
    </cfRule>
    <cfRule type="expression" dxfId="277" priority="248">
      <formula>B212=B211</formula>
    </cfRule>
    <cfRule type="expression" dxfId="276" priority="249">
      <formula>B212&lt;&gt;B211</formula>
    </cfRule>
  </conditionalFormatting>
  <conditionalFormatting sqref="B212:B214">
    <cfRule type="expression" dxfId="275" priority="237">
      <formula>RIGHT(B212)="9"</formula>
    </cfRule>
    <cfRule type="expression" dxfId="274" priority="238">
      <formula>RIGHT(B212)="8"</formula>
    </cfRule>
    <cfRule type="expression" dxfId="273" priority="239">
      <formula>RIGHT(B212)="7"</formula>
    </cfRule>
    <cfRule type="expression" dxfId="272" priority="240">
      <formula>RIGHT(B212)="6"</formula>
    </cfRule>
    <cfRule type="expression" dxfId="271" priority="241">
      <formula>RIGHT(B212)="5"</formula>
    </cfRule>
    <cfRule type="expression" dxfId="270" priority="242">
      <formula>RIGHT(B212)="4"</formula>
    </cfRule>
    <cfRule type="expression" dxfId="269" priority="243">
      <formula>RIGHT(B212)="3"</formula>
    </cfRule>
    <cfRule type="expression" dxfId="268" priority="244">
      <formula>RIGHT(B212)="2"</formula>
    </cfRule>
    <cfRule type="expression" dxfId="267" priority="245">
      <formula>RIGHT(B212)="1"</formula>
    </cfRule>
    <cfRule type="expression" dxfId="266" priority="246">
      <formula>RIGHT(B212)="0"</formula>
    </cfRule>
  </conditionalFormatting>
  <conditionalFormatting sqref="B593">
    <cfRule type="expression" dxfId="265" priority="444">
      <formula>B593=""</formula>
    </cfRule>
    <cfRule type="expression" dxfId="264" priority="445">
      <formula>B593=B438</formula>
    </cfRule>
    <cfRule type="expression" dxfId="263" priority="446">
      <formula>B593&lt;&gt;B438</formula>
    </cfRule>
  </conditionalFormatting>
  <conditionalFormatting sqref="B542">
    <cfRule type="expression" dxfId="262" priority="450">
      <formula>B542=""</formula>
    </cfRule>
    <cfRule type="expression" dxfId="261" priority="451">
      <formula>B542=B438</formula>
    </cfRule>
    <cfRule type="expression" dxfId="260" priority="452">
      <formula>B542&lt;&gt;B438</formula>
    </cfRule>
  </conditionalFormatting>
  <conditionalFormatting sqref="B519">
    <cfRule type="expression" dxfId="259" priority="456">
      <formula>B519=""</formula>
    </cfRule>
    <cfRule type="expression" dxfId="258" priority="457">
      <formula>B519=B455</formula>
    </cfRule>
    <cfRule type="expression" dxfId="257" priority="458">
      <formula>B519&lt;&gt;B455</formula>
    </cfRule>
  </conditionalFormatting>
  <conditionalFormatting sqref="B582">
    <cfRule type="expression" dxfId="256" priority="462">
      <formula>B582=""</formula>
    </cfRule>
    <cfRule type="expression" dxfId="255" priority="463">
      <formula>B582=B550</formula>
    </cfRule>
    <cfRule type="expression" dxfId="254" priority="464">
      <formula>B582&lt;&gt;B550</formula>
    </cfRule>
  </conditionalFormatting>
  <conditionalFormatting sqref="HV589">
    <cfRule type="expression" dxfId="253" priority="234" stopIfTrue="1">
      <formula>HV$2=1</formula>
    </cfRule>
    <cfRule type="expression" dxfId="252" priority="235" stopIfTrue="1">
      <formula>HV$1=7</formula>
    </cfRule>
    <cfRule type="expression" dxfId="251" priority="236" stopIfTrue="1">
      <formula>HV$1=1</formula>
    </cfRule>
  </conditionalFormatting>
  <conditionalFormatting sqref="B600 B51">
    <cfRule type="expression" dxfId="250" priority="468">
      <formula>B51=""</formula>
    </cfRule>
    <cfRule type="expression" dxfId="249" priority="469">
      <formula>B51=B49</formula>
    </cfRule>
    <cfRule type="expression" dxfId="248" priority="470">
      <formula>B51&lt;&gt;B49</formula>
    </cfRule>
  </conditionalFormatting>
  <conditionalFormatting sqref="B601">
    <cfRule type="expression" dxfId="247" priority="474">
      <formula>B601=""</formula>
    </cfRule>
    <cfRule type="expression" dxfId="246" priority="475">
      <formula>B601=B599</formula>
    </cfRule>
    <cfRule type="expression" dxfId="245" priority="476">
      <formula>B601&lt;&gt;B599</formula>
    </cfRule>
  </conditionalFormatting>
  <conditionalFormatting sqref="B599">
    <cfRule type="expression" dxfId="244" priority="477">
      <formula>B599=""</formula>
    </cfRule>
    <cfRule type="expression" dxfId="243" priority="478">
      <formula>B599=B600</formula>
    </cfRule>
    <cfRule type="expression" dxfId="242" priority="479">
      <formula>B599&lt;&gt;B600</formula>
    </cfRule>
  </conditionalFormatting>
  <conditionalFormatting sqref="B631">
    <cfRule type="expression" dxfId="241" priority="483">
      <formula>B631=""</formula>
    </cfRule>
    <cfRule type="expression" dxfId="240" priority="484">
      <formula>B631=B603</formula>
    </cfRule>
    <cfRule type="expression" dxfId="239" priority="485">
      <formula>B631&lt;&gt;B603</formula>
    </cfRule>
  </conditionalFormatting>
  <conditionalFormatting sqref="DT622:HX630 NN622:NN630 AK622:BI630 M622:AI630">
    <cfRule type="expression" dxfId="238" priority="228" stopIfTrue="1">
      <formula>M$2=1</formula>
    </cfRule>
    <cfRule type="expression" dxfId="237" priority="229" stopIfTrue="1">
      <formula>M$1=7</formula>
    </cfRule>
    <cfRule type="expression" dxfId="236" priority="230" stopIfTrue="1">
      <formula>M$1=1</formula>
    </cfRule>
  </conditionalFormatting>
  <conditionalFormatting sqref="AJ622:AJ630">
    <cfRule type="expression" dxfId="235" priority="225" stopIfTrue="1">
      <formula>AJ$2=1</formula>
    </cfRule>
    <cfRule type="expression" dxfId="234" priority="226" stopIfTrue="1">
      <formula>AJ$1=7</formula>
    </cfRule>
    <cfRule type="expression" dxfId="233" priority="227" stopIfTrue="1">
      <formula>AJ$1=1</formula>
    </cfRule>
  </conditionalFormatting>
  <conditionalFormatting sqref="IH622:IT630">
    <cfRule type="expression" dxfId="232" priority="213" stopIfTrue="1">
      <formula>IH$2=1</formula>
    </cfRule>
    <cfRule type="expression" dxfId="231" priority="214" stopIfTrue="1">
      <formula>IH$1=7</formula>
    </cfRule>
    <cfRule type="expression" dxfId="230" priority="215" stopIfTrue="1">
      <formula>IH$1=1</formula>
    </cfRule>
  </conditionalFormatting>
  <conditionalFormatting sqref="BJ622:DR630">
    <cfRule type="expression" dxfId="229" priority="222" stopIfTrue="1">
      <formula>BJ$2=1</formula>
    </cfRule>
    <cfRule type="expression" dxfId="228" priority="223" stopIfTrue="1">
      <formula>BJ$1=7</formula>
    </cfRule>
    <cfRule type="expression" dxfId="227" priority="224" stopIfTrue="1">
      <formula>BJ$1=1</formula>
    </cfRule>
  </conditionalFormatting>
  <conditionalFormatting sqref="IE622:IG630">
    <cfRule type="expression" dxfId="226" priority="216" stopIfTrue="1">
      <formula>IE$2=1</formula>
    </cfRule>
    <cfRule type="expression" dxfId="225" priority="217" stopIfTrue="1">
      <formula>IE$1=7</formula>
    </cfRule>
    <cfRule type="expression" dxfId="224" priority="218" stopIfTrue="1">
      <formula>IE$1=1</formula>
    </cfRule>
  </conditionalFormatting>
  <conditionalFormatting sqref="HY622:ID630">
    <cfRule type="expression" dxfId="223" priority="219" stopIfTrue="1">
      <formula>HY$2=1</formula>
    </cfRule>
    <cfRule type="expression" dxfId="222" priority="220" stopIfTrue="1">
      <formula>HY$1=7</formula>
    </cfRule>
    <cfRule type="expression" dxfId="221" priority="221" stopIfTrue="1">
      <formula>HY$1=1</formula>
    </cfRule>
  </conditionalFormatting>
  <conditionalFormatting sqref="DS622:DS630">
    <cfRule type="expression" dxfId="220" priority="210" stopIfTrue="1">
      <formula>DS$2=1</formula>
    </cfRule>
    <cfRule type="expression" dxfId="219" priority="211" stopIfTrue="1">
      <formula>DS$1=7</formula>
    </cfRule>
    <cfRule type="expression" dxfId="218" priority="212" stopIfTrue="1">
      <formula>DS$1=1</formula>
    </cfRule>
  </conditionalFormatting>
  <conditionalFormatting sqref="IU622:KG630">
    <cfRule type="expression" dxfId="217" priority="207" stopIfTrue="1">
      <formula>IU$2=1</formula>
    </cfRule>
    <cfRule type="expression" dxfId="216" priority="208" stopIfTrue="1">
      <formula>IU$1=7</formula>
    </cfRule>
    <cfRule type="expression" dxfId="215" priority="209" stopIfTrue="1">
      <formula>IU$1=1</formula>
    </cfRule>
  </conditionalFormatting>
  <conditionalFormatting sqref="KQ622:LC630">
    <cfRule type="expression" dxfId="214" priority="198" stopIfTrue="1">
      <formula>KQ$2=1</formula>
    </cfRule>
    <cfRule type="expression" dxfId="213" priority="199" stopIfTrue="1">
      <formula>KQ$1=7</formula>
    </cfRule>
    <cfRule type="expression" dxfId="212" priority="200" stopIfTrue="1">
      <formula>KQ$1=1</formula>
    </cfRule>
  </conditionalFormatting>
  <conditionalFormatting sqref="KN622:KP630">
    <cfRule type="expression" dxfId="211" priority="201" stopIfTrue="1">
      <formula>KN$2=1</formula>
    </cfRule>
    <cfRule type="expression" dxfId="210" priority="202" stopIfTrue="1">
      <formula>KN$1=7</formula>
    </cfRule>
    <cfRule type="expression" dxfId="209" priority="203" stopIfTrue="1">
      <formula>KN$1=1</formula>
    </cfRule>
  </conditionalFormatting>
  <conditionalFormatting sqref="KH622:KM630">
    <cfRule type="expression" dxfId="208" priority="204" stopIfTrue="1">
      <formula>KH$2=1</formula>
    </cfRule>
    <cfRule type="expression" dxfId="207" priority="205" stopIfTrue="1">
      <formula>KH$1=7</formula>
    </cfRule>
    <cfRule type="expression" dxfId="206" priority="206" stopIfTrue="1">
      <formula>KH$1=1</formula>
    </cfRule>
  </conditionalFormatting>
  <conditionalFormatting sqref="LD622:MP630">
    <cfRule type="expression" dxfId="205" priority="195" stopIfTrue="1">
      <formula>LD$2=1</formula>
    </cfRule>
    <cfRule type="expression" dxfId="204" priority="196" stopIfTrue="1">
      <formula>LD$1=7</formula>
    </cfRule>
    <cfRule type="expression" dxfId="203" priority="197" stopIfTrue="1">
      <formula>LD$1=1</formula>
    </cfRule>
  </conditionalFormatting>
  <conditionalFormatting sqref="MZ622:NL630">
    <cfRule type="expression" dxfId="202" priority="186" stopIfTrue="1">
      <formula>MZ$2=1</formula>
    </cfRule>
    <cfRule type="expression" dxfId="201" priority="187" stopIfTrue="1">
      <formula>MZ$1=7</formula>
    </cfRule>
    <cfRule type="expression" dxfId="200" priority="188" stopIfTrue="1">
      <formula>MZ$1=1</formula>
    </cfRule>
  </conditionalFormatting>
  <conditionalFormatting sqref="MW622:MY630">
    <cfRule type="expression" dxfId="199" priority="189" stopIfTrue="1">
      <formula>MW$2=1</formula>
    </cfRule>
    <cfRule type="expression" dxfId="198" priority="190" stopIfTrue="1">
      <formula>MW$1=7</formula>
    </cfRule>
    <cfRule type="expression" dxfId="197" priority="191" stopIfTrue="1">
      <formula>MW$1=1</formula>
    </cfRule>
  </conditionalFormatting>
  <conditionalFormatting sqref="MQ622:MV630">
    <cfRule type="expression" dxfId="196" priority="192" stopIfTrue="1">
      <formula>MQ$2=1</formula>
    </cfRule>
    <cfRule type="expression" dxfId="195" priority="193" stopIfTrue="1">
      <formula>MQ$1=7</formula>
    </cfRule>
    <cfRule type="expression" dxfId="194" priority="194" stopIfTrue="1">
      <formula>MQ$1=1</formula>
    </cfRule>
  </conditionalFormatting>
  <conditionalFormatting sqref="NM622:NM630">
    <cfRule type="expression" dxfId="193" priority="183" stopIfTrue="1">
      <formula>NM$2=1</formula>
    </cfRule>
    <cfRule type="expression" dxfId="192" priority="184" stopIfTrue="1">
      <formula>NM$1=7</formula>
    </cfRule>
    <cfRule type="expression" dxfId="191" priority="185" stopIfTrue="1">
      <formula>NM$1=1</formula>
    </cfRule>
  </conditionalFormatting>
  <conditionalFormatting sqref="B623:B630">
    <cfRule type="expression" dxfId="190" priority="180">
      <formula>B623=""</formula>
    </cfRule>
    <cfRule type="expression" dxfId="189" priority="181">
      <formula>B623=B622</formula>
    </cfRule>
    <cfRule type="expression" dxfId="188" priority="182">
      <formula>B623&lt;&gt;B622</formula>
    </cfRule>
  </conditionalFormatting>
  <conditionalFormatting sqref="B622:B630">
    <cfRule type="expression" dxfId="187" priority="170">
      <formula>RIGHT(B622)="9"</formula>
    </cfRule>
    <cfRule type="expression" dxfId="186" priority="171">
      <formula>RIGHT(B622)="8"</formula>
    </cfRule>
    <cfRule type="expression" dxfId="185" priority="172">
      <formula>RIGHT(B622)="7"</formula>
    </cfRule>
    <cfRule type="expression" dxfId="184" priority="173">
      <formula>RIGHT(B622)="6"</formula>
    </cfRule>
    <cfRule type="expression" dxfId="183" priority="174">
      <formula>RIGHT(B622)="5"</formula>
    </cfRule>
    <cfRule type="expression" dxfId="182" priority="175">
      <formula>RIGHT(B622)="4"</formula>
    </cfRule>
    <cfRule type="expression" dxfId="181" priority="176">
      <formula>RIGHT(B622)="3"</formula>
    </cfRule>
    <cfRule type="expression" dxfId="180" priority="177">
      <formula>RIGHT(B622)="2"</formula>
    </cfRule>
    <cfRule type="expression" dxfId="179" priority="178">
      <formula>RIGHT(B622)="1"</formula>
    </cfRule>
    <cfRule type="expression" dxfId="178" priority="179">
      <formula>RIGHT(B622)="0"</formula>
    </cfRule>
  </conditionalFormatting>
  <conditionalFormatting sqref="B622">
    <cfRule type="expression" dxfId="177" priority="231">
      <formula>B622=""</formula>
    </cfRule>
    <cfRule type="expression" dxfId="176" priority="232">
      <formula>B622=B594</formula>
    </cfRule>
    <cfRule type="expression" dxfId="175" priority="233">
      <formula>B622&lt;&gt;B594</formula>
    </cfRule>
  </conditionalFormatting>
  <conditionalFormatting sqref="DT613:HX621 NN613:NN621 AK613:BI621 M613:AI621">
    <cfRule type="expression" dxfId="174" priority="164" stopIfTrue="1">
      <formula>M$2=1</formula>
    </cfRule>
    <cfRule type="expression" dxfId="173" priority="165" stopIfTrue="1">
      <formula>M$1=7</formula>
    </cfRule>
    <cfRule type="expression" dxfId="172" priority="166" stopIfTrue="1">
      <formula>M$1=1</formula>
    </cfRule>
  </conditionalFormatting>
  <conditionalFormatting sqref="AJ613:AJ621">
    <cfRule type="expression" dxfId="171" priority="161" stopIfTrue="1">
      <formula>AJ$2=1</formula>
    </cfRule>
    <cfRule type="expression" dxfId="170" priority="162" stopIfTrue="1">
      <formula>AJ$1=7</formula>
    </cfRule>
    <cfRule type="expression" dxfId="169" priority="163" stopIfTrue="1">
      <formula>AJ$1=1</formula>
    </cfRule>
  </conditionalFormatting>
  <conditionalFormatting sqref="IH613:IT621">
    <cfRule type="expression" dxfId="168" priority="149" stopIfTrue="1">
      <formula>IH$2=1</formula>
    </cfRule>
    <cfRule type="expression" dxfId="167" priority="150" stopIfTrue="1">
      <formula>IH$1=7</formula>
    </cfRule>
    <cfRule type="expression" dxfId="166" priority="151" stopIfTrue="1">
      <formula>IH$1=1</formula>
    </cfRule>
  </conditionalFormatting>
  <conditionalFormatting sqref="BJ613:DR621">
    <cfRule type="expression" dxfId="165" priority="158" stopIfTrue="1">
      <formula>BJ$2=1</formula>
    </cfRule>
    <cfRule type="expression" dxfId="164" priority="159" stopIfTrue="1">
      <formula>BJ$1=7</formula>
    </cfRule>
    <cfRule type="expression" dxfId="163" priority="160" stopIfTrue="1">
      <formula>BJ$1=1</formula>
    </cfRule>
  </conditionalFormatting>
  <conditionalFormatting sqref="IE613:IG621">
    <cfRule type="expression" dxfId="162" priority="152" stopIfTrue="1">
      <formula>IE$2=1</formula>
    </cfRule>
    <cfRule type="expression" dxfId="161" priority="153" stopIfTrue="1">
      <formula>IE$1=7</formula>
    </cfRule>
    <cfRule type="expression" dxfId="160" priority="154" stopIfTrue="1">
      <formula>IE$1=1</formula>
    </cfRule>
  </conditionalFormatting>
  <conditionalFormatting sqref="HY613:ID621">
    <cfRule type="expression" dxfId="159" priority="155" stopIfTrue="1">
      <formula>HY$2=1</formula>
    </cfRule>
    <cfRule type="expression" dxfId="158" priority="156" stopIfTrue="1">
      <formula>HY$1=7</formula>
    </cfRule>
    <cfRule type="expression" dxfId="157" priority="157" stopIfTrue="1">
      <formula>HY$1=1</formula>
    </cfRule>
  </conditionalFormatting>
  <conditionalFormatting sqref="DS613:DS621">
    <cfRule type="expression" dxfId="156" priority="146" stopIfTrue="1">
      <formula>DS$2=1</formula>
    </cfRule>
    <cfRule type="expression" dxfId="155" priority="147" stopIfTrue="1">
      <formula>DS$1=7</formula>
    </cfRule>
    <cfRule type="expression" dxfId="154" priority="148" stopIfTrue="1">
      <formula>DS$1=1</formula>
    </cfRule>
  </conditionalFormatting>
  <conditionalFormatting sqref="IU613:KG621">
    <cfRule type="expression" dxfId="153" priority="143" stopIfTrue="1">
      <formula>IU$2=1</formula>
    </cfRule>
    <cfRule type="expression" dxfId="152" priority="144" stopIfTrue="1">
      <formula>IU$1=7</formula>
    </cfRule>
    <cfRule type="expression" dxfId="151" priority="145" stopIfTrue="1">
      <formula>IU$1=1</formula>
    </cfRule>
  </conditionalFormatting>
  <conditionalFormatting sqref="KQ613:LC621">
    <cfRule type="expression" dxfId="150" priority="134" stopIfTrue="1">
      <formula>KQ$2=1</formula>
    </cfRule>
    <cfRule type="expression" dxfId="149" priority="135" stopIfTrue="1">
      <formula>KQ$1=7</formula>
    </cfRule>
    <cfRule type="expression" dxfId="148" priority="136" stopIfTrue="1">
      <formula>KQ$1=1</formula>
    </cfRule>
  </conditionalFormatting>
  <conditionalFormatting sqref="KN613:KP621">
    <cfRule type="expression" dxfId="147" priority="137" stopIfTrue="1">
      <formula>KN$2=1</formula>
    </cfRule>
    <cfRule type="expression" dxfId="146" priority="138" stopIfTrue="1">
      <formula>KN$1=7</formula>
    </cfRule>
    <cfRule type="expression" dxfId="145" priority="139" stopIfTrue="1">
      <formula>KN$1=1</formula>
    </cfRule>
  </conditionalFormatting>
  <conditionalFormatting sqref="KH613:KM621">
    <cfRule type="expression" dxfId="144" priority="140" stopIfTrue="1">
      <formula>KH$2=1</formula>
    </cfRule>
    <cfRule type="expression" dxfId="143" priority="141" stopIfTrue="1">
      <formula>KH$1=7</formula>
    </cfRule>
    <cfRule type="expression" dxfId="142" priority="142" stopIfTrue="1">
      <formula>KH$1=1</formula>
    </cfRule>
  </conditionalFormatting>
  <conditionalFormatting sqref="LD613:MP621">
    <cfRule type="expression" dxfId="141" priority="131" stopIfTrue="1">
      <formula>LD$2=1</formula>
    </cfRule>
    <cfRule type="expression" dxfId="140" priority="132" stopIfTrue="1">
      <formula>LD$1=7</formula>
    </cfRule>
    <cfRule type="expression" dxfId="139" priority="133" stopIfTrue="1">
      <formula>LD$1=1</formula>
    </cfRule>
  </conditionalFormatting>
  <conditionalFormatting sqref="MZ613:NL621">
    <cfRule type="expression" dxfId="138" priority="122" stopIfTrue="1">
      <formula>MZ$2=1</formula>
    </cfRule>
    <cfRule type="expression" dxfId="137" priority="123" stopIfTrue="1">
      <formula>MZ$1=7</formula>
    </cfRule>
    <cfRule type="expression" dxfId="136" priority="124" stopIfTrue="1">
      <formula>MZ$1=1</formula>
    </cfRule>
  </conditionalFormatting>
  <conditionalFormatting sqref="MW613:MY621">
    <cfRule type="expression" dxfId="135" priority="125" stopIfTrue="1">
      <formula>MW$2=1</formula>
    </cfRule>
    <cfRule type="expression" dxfId="134" priority="126" stopIfTrue="1">
      <formula>MW$1=7</formula>
    </cfRule>
    <cfRule type="expression" dxfId="133" priority="127" stopIfTrue="1">
      <formula>MW$1=1</formula>
    </cfRule>
  </conditionalFormatting>
  <conditionalFormatting sqref="MQ613:MV621">
    <cfRule type="expression" dxfId="132" priority="128" stopIfTrue="1">
      <formula>MQ$2=1</formula>
    </cfRule>
    <cfRule type="expression" dxfId="131" priority="129" stopIfTrue="1">
      <formula>MQ$1=7</formula>
    </cfRule>
    <cfRule type="expression" dxfId="130" priority="130" stopIfTrue="1">
      <formula>MQ$1=1</formula>
    </cfRule>
  </conditionalFormatting>
  <conditionalFormatting sqref="NM613:NM621">
    <cfRule type="expression" dxfId="129" priority="119" stopIfTrue="1">
      <formula>NM$2=1</formula>
    </cfRule>
    <cfRule type="expression" dxfId="128" priority="120" stopIfTrue="1">
      <formula>NM$1=7</formula>
    </cfRule>
    <cfRule type="expression" dxfId="127" priority="121" stopIfTrue="1">
      <formula>NM$1=1</formula>
    </cfRule>
  </conditionalFormatting>
  <conditionalFormatting sqref="B614:B621">
    <cfRule type="expression" dxfId="126" priority="116">
      <formula>B614=""</formula>
    </cfRule>
    <cfRule type="expression" dxfId="125" priority="117">
      <formula>B614=B613</formula>
    </cfRule>
    <cfRule type="expression" dxfId="124" priority="118">
      <formula>B614&lt;&gt;B613</formula>
    </cfRule>
  </conditionalFormatting>
  <conditionalFormatting sqref="B613:B621">
    <cfRule type="expression" dxfId="123" priority="106">
      <formula>RIGHT(B613)="9"</formula>
    </cfRule>
    <cfRule type="expression" dxfId="122" priority="107">
      <formula>RIGHT(B613)="8"</formula>
    </cfRule>
    <cfRule type="expression" dxfId="121" priority="108">
      <formula>RIGHT(B613)="7"</formula>
    </cfRule>
    <cfRule type="expression" dxfId="120" priority="109">
      <formula>RIGHT(B613)="6"</formula>
    </cfRule>
    <cfRule type="expression" dxfId="119" priority="110">
      <formula>RIGHT(B613)="5"</formula>
    </cfRule>
    <cfRule type="expression" dxfId="118" priority="111">
      <formula>RIGHT(B613)="4"</formula>
    </cfRule>
    <cfRule type="expression" dxfId="117" priority="112">
      <formula>RIGHT(B613)="3"</formula>
    </cfRule>
    <cfRule type="expression" dxfId="116" priority="113">
      <formula>RIGHT(B613)="2"</formula>
    </cfRule>
    <cfRule type="expression" dxfId="115" priority="114">
      <formula>RIGHT(B613)="1"</formula>
    </cfRule>
    <cfRule type="expression" dxfId="114" priority="115">
      <formula>RIGHT(B613)="0"</formula>
    </cfRule>
  </conditionalFormatting>
  <conditionalFormatting sqref="B613">
    <cfRule type="expression" dxfId="113" priority="167">
      <formula>B613=""</formula>
    </cfRule>
    <cfRule type="expression" dxfId="112" priority="168">
      <formula>B613=B585</formula>
    </cfRule>
    <cfRule type="expression" dxfId="111" priority="169">
      <formula>B613&lt;&gt;B585</formula>
    </cfRule>
  </conditionalFormatting>
  <conditionalFormatting sqref="DT604:HX612 NN604:NN612 AK604:BI612 M604:AI612">
    <cfRule type="expression" dxfId="110" priority="100" stopIfTrue="1">
      <formula>M$2=1</formula>
    </cfRule>
    <cfRule type="expression" dxfId="109" priority="101" stopIfTrue="1">
      <formula>M$1=7</formula>
    </cfRule>
    <cfRule type="expression" dxfId="108" priority="102" stopIfTrue="1">
      <formula>M$1=1</formula>
    </cfRule>
  </conditionalFormatting>
  <conditionalFormatting sqref="AJ604:AJ612">
    <cfRule type="expression" dxfId="107" priority="97" stopIfTrue="1">
      <formula>AJ$2=1</formula>
    </cfRule>
    <cfRule type="expression" dxfId="106" priority="98" stopIfTrue="1">
      <formula>AJ$1=7</formula>
    </cfRule>
    <cfRule type="expression" dxfId="105" priority="99" stopIfTrue="1">
      <formula>AJ$1=1</formula>
    </cfRule>
  </conditionalFormatting>
  <conditionalFormatting sqref="IH604:IT612">
    <cfRule type="expression" dxfId="104" priority="85" stopIfTrue="1">
      <formula>IH$2=1</formula>
    </cfRule>
    <cfRule type="expression" dxfId="103" priority="86" stopIfTrue="1">
      <formula>IH$1=7</formula>
    </cfRule>
    <cfRule type="expression" dxfId="102" priority="87" stopIfTrue="1">
      <formula>IH$1=1</formula>
    </cfRule>
  </conditionalFormatting>
  <conditionalFormatting sqref="BJ604:DR612">
    <cfRule type="expression" dxfId="101" priority="94" stopIfTrue="1">
      <formula>BJ$2=1</formula>
    </cfRule>
    <cfRule type="expression" dxfId="100" priority="95" stopIfTrue="1">
      <formula>BJ$1=7</formula>
    </cfRule>
    <cfRule type="expression" dxfId="99" priority="96" stopIfTrue="1">
      <formula>BJ$1=1</formula>
    </cfRule>
  </conditionalFormatting>
  <conditionalFormatting sqref="IE604:IG612">
    <cfRule type="expression" dxfId="98" priority="88" stopIfTrue="1">
      <formula>IE$2=1</formula>
    </cfRule>
    <cfRule type="expression" dxfId="97" priority="89" stopIfTrue="1">
      <formula>IE$1=7</formula>
    </cfRule>
    <cfRule type="expression" dxfId="96" priority="90" stopIfTrue="1">
      <formula>IE$1=1</formula>
    </cfRule>
  </conditionalFormatting>
  <conditionalFormatting sqref="HY604:ID612">
    <cfRule type="expression" dxfId="95" priority="91" stopIfTrue="1">
      <formula>HY$2=1</formula>
    </cfRule>
    <cfRule type="expression" dxfId="94" priority="92" stopIfTrue="1">
      <formula>HY$1=7</formula>
    </cfRule>
    <cfRule type="expression" dxfId="93" priority="93" stopIfTrue="1">
      <formula>HY$1=1</formula>
    </cfRule>
  </conditionalFormatting>
  <conditionalFormatting sqref="DS604:DS612">
    <cfRule type="expression" dxfId="92" priority="82" stopIfTrue="1">
      <formula>DS$2=1</formula>
    </cfRule>
    <cfRule type="expression" dxfId="91" priority="83" stopIfTrue="1">
      <formula>DS$1=7</formula>
    </cfRule>
    <cfRule type="expression" dxfId="90" priority="84" stopIfTrue="1">
      <formula>DS$1=1</formula>
    </cfRule>
  </conditionalFormatting>
  <conditionalFormatting sqref="IU604:KG612">
    <cfRule type="expression" dxfId="89" priority="79" stopIfTrue="1">
      <formula>IU$2=1</formula>
    </cfRule>
    <cfRule type="expression" dxfId="88" priority="80" stopIfTrue="1">
      <formula>IU$1=7</formula>
    </cfRule>
    <cfRule type="expression" dxfId="87" priority="81" stopIfTrue="1">
      <formula>IU$1=1</formula>
    </cfRule>
  </conditionalFormatting>
  <conditionalFormatting sqref="KQ604:LC612">
    <cfRule type="expression" dxfId="86" priority="70" stopIfTrue="1">
      <formula>KQ$2=1</formula>
    </cfRule>
    <cfRule type="expression" dxfId="85" priority="71" stopIfTrue="1">
      <formula>KQ$1=7</formula>
    </cfRule>
    <cfRule type="expression" dxfId="84" priority="72" stopIfTrue="1">
      <formula>KQ$1=1</formula>
    </cfRule>
  </conditionalFormatting>
  <conditionalFormatting sqref="KN604:KP612">
    <cfRule type="expression" dxfId="83" priority="73" stopIfTrue="1">
      <formula>KN$2=1</formula>
    </cfRule>
    <cfRule type="expression" dxfId="82" priority="74" stopIfTrue="1">
      <formula>KN$1=7</formula>
    </cfRule>
    <cfRule type="expression" dxfId="81" priority="75" stopIfTrue="1">
      <formula>KN$1=1</formula>
    </cfRule>
  </conditionalFormatting>
  <conditionalFormatting sqref="KH604:KM612">
    <cfRule type="expression" dxfId="80" priority="76" stopIfTrue="1">
      <formula>KH$2=1</formula>
    </cfRule>
    <cfRule type="expression" dxfId="79" priority="77" stopIfTrue="1">
      <formula>KH$1=7</formula>
    </cfRule>
    <cfRule type="expression" dxfId="78" priority="78" stopIfTrue="1">
      <formula>KH$1=1</formula>
    </cfRule>
  </conditionalFormatting>
  <conditionalFormatting sqref="LD604:MP612">
    <cfRule type="expression" dxfId="77" priority="67" stopIfTrue="1">
      <formula>LD$2=1</formula>
    </cfRule>
    <cfRule type="expression" dxfId="76" priority="68" stopIfTrue="1">
      <formula>LD$1=7</formula>
    </cfRule>
    <cfRule type="expression" dxfId="75" priority="69" stopIfTrue="1">
      <formula>LD$1=1</formula>
    </cfRule>
  </conditionalFormatting>
  <conditionalFormatting sqref="MZ604:NL612">
    <cfRule type="expression" dxfId="74" priority="58" stopIfTrue="1">
      <formula>MZ$2=1</formula>
    </cfRule>
    <cfRule type="expression" dxfId="73" priority="59" stopIfTrue="1">
      <formula>MZ$1=7</formula>
    </cfRule>
    <cfRule type="expression" dxfId="72" priority="60" stopIfTrue="1">
      <formula>MZ$1=1</formula>
    </cfRule>
  </conditionalFormatting>
  <conditionalFormatting sqref="MW604:MY612">
    <cfRule type="expression" dxfId="71" priority="61" stopIfTrue="1">
      <formula>MW$2=1</formula>
    </cfRule>
    <cfRule type="expression" dxfId="70" priority="62" stopIfTrue="1">
      <formula>MW$1=7</formula>
    </cfRule>
    <cfRule type="expression" dxfId="69" priority="63" stopIfTrue="1">
      <formula>MW$1=1</formula>
    </cfRule>
  </conditionalFormatting>
  <conditionalFormatting sqref="MQ604:MV612">
    <cfRule type="expression" dxfId="68" priority="64" stopIfTrue="1">
      <formula>MQ$2=1</formula>
    </cfRule>
    <cfRule type="expression" dxfId="67" priority="65" stopIfTrue="1">
      <formula>MQ$1=7</formula>
    </cfRule>
    <cfRule type="expression" dxfId="66" priority="66" stopIfTrue="1">
      <formula>MQ$1=1</formula>
    </cfRule>
  </conditionalFormatting>
  <conditionalFormatting sqref="NM604:NM612">
    <cfRule type="expression" dxfId="65" priority="55" stopIfTrue="1">
      <formula>NM$2=1</formula>
    </cfRule>
    <cfRule type="expression" dxfId="64" priority="56" stopIfTrue="1">
      <formula>NM$1=7</formula>
    </cfRule>
    <cfRule type="expression" dxfId="63" priority="57" stopIfTrue="1">
      <formula>NM$1=1</formula>
    </cfRule>
  </conditionalFormatting>
  <conditionalFormatting sqref="B605:B612">
    <cfRule type="expression" dxfId="62" priority="52">
      <formula>B605=""</formula>
    </cfRule>
    <cfRule type="expression" dxfId="61" priority="53">
      <formula>B605=B604</formula>
    </cfRule>
    <cfRule type="expression" dxfId="60" priority="54">
      <formula>B605&lt;&gt;B604</formula>
    </cfRule>
  </conditionalFormatting>
  <conditionalFormatting sqref="B604:B612">
    <cfRule type="expression" dxfId="59" priority="42">
      <formula>RIGHT(B604)="9"</formula>
    </cfRule>
    <cfRule type="expression" dxfId="58" priority="43">
      <formula>RIGHT(B604)="8"</formula>
    </cfRule>
    <cfRule type="expression" dxfId="57" priority="44">
      <formula>RIGHT(B604)="7"</formula>
    </cfRule>
    <cfRule type="expression" dxfId="56" priority="45">
      <formula>RIGHT(B604)="6"</formula>
    </cfRule>
    <cfRule type="expression" dxfId="55" priority="46">
      <formula>RIGHT(B604)="5"</formula>
    </cfRule>
    <cfRule type="expression" dxfId="54" priority="47">
      <formula>RIGHT(B604)="4"</formula>
    </cfRule>
    <cfRule type="expression" dxfId="53" priority="48">
      <formula>RIGHT(B604)="3"</formula>
    </cfRule>
    <cfRule type="expression" dxfId="52" priority="49">
      <formula>RIGHT(B604)="2"</formula>
    </cfRule>
    <cfRule type="expression" dxfId="51" priority="50">
      <formula>RIGHT(B604)="1"</formula>
    </cfRule>
    <cfRule type="expression" dxfId="50" priority="51">
      <formula>RIGHT(B604)="0"</formula>
    </cfRule>
  </conditionalFormatting>
  <conditionalFormatting sqref="B604">
    <cfRule type="expression" dxfId="49" priority="103">
      <formula>B604=""</formula>
    </cfRule>
    <cfRule type="expression" dxfId="48" priority="104">
      <formula>B604=B576</formula>
    </cfRule>
    <cfRule type="expression" dxfId="47" priority="105">
      <formula>B604&lt;&gt;B576</formula>
    </cfRule>
  </conditionalFormatting>
  <conditionalFormatting sqref="JO602:JP602">
    <cfRule type="expression" dxfId="46" priority="39" stopIfTrue="1">
      <formula>JO$2=1</formula>
    </cfRule>
    <cfRule type="expression" dxfId="45" priority="40" stopIfTrue="1">
      <formula>JO$1=7</formula>
    </cfRule>
    <cfRule type="expression" dxfId="44" priority="41" stopIfTrue="1">
      <formula>JO$1=1</formula>
    </cfRule>
  </conditionalFormatting>
  <conditionalFormatting sqref="B50">
    <cfRule type="expression" dxfId="43" priority="513">
      <formula>B50=""</formula>
    </cfRule>
    <cfRule type="expression" dxfId="42" priority="514">
      <formula>B50=B48</formula>
    </cfRule>
    <cfRule type="expression" dxfId="41" priority="515">
      <formula>B50&lt;&gt;B48</formula>
    </cfRule>
  </conditionalFormatting>
  <conditionalFormatting sqref="B49">
    <cfRule type="expression" dxfId="40" priority="516">
      <formula>B49=""</formula>
    </cfRule>
    <cfRule type="expression" dxfId="39" priority="517">
      <formula>B49=#REF!</formula>
    </cfRule>
    <cfRule type="expression" dxfId="38" priority="518">
      <formula>B49&lt;&gt;#REF!</formula>
    </cfRule>
  </conditionalFormatting>
  <conditionalFormatting sqref="B207:B208">
    <cfRule type="expression" dxfId="37" priority="36">
      <formula>B207=""</formula>
    </cfRule>
    <cfRule type="expression" dxfId="36" priority="37">
      <formula>B207=B206</formula>
    </cfRule>
    <cfRule type="expression" dxfId="35" priority="38">
      <formula>B207&lt;&gt;B206</formula>
    </cfRule>
  </conditionalFormatting>
  <conditionalFormatting sqref="B207:B208">
    <cfRule type="expression" dxfId="34" priority="26">
      <formula>RIGHT(B207)="9"</formula>
    </cfRule>
    <cfRule type="expression" dxfId="33" priority="27">
      <formula>RIGHT(B207)="8"</formula>
    </cfRule>
    <cfRule type="expression" dxfId="32" priority="28">
      <formula>RIGHT(B207)="7"</formula>
    </cfRule>
    <cfRule type="expression" dxfId="31" priority="29">
      <formula>RIGHT(B207)="6"</formula>
    </cfRule>
    <cfRule type="expression" dxfId="30" priority="30">
      <formula>RIGHT(B207)="5"</formula>
    </cfRule>
    <cfRule type="expression" dxfId="29" priority="31">
      <formula>RIGHT(B207)="4"</formula>
    </cfRule>
    <cfRule type="expression" dxfId="28" priority="32">
      <formula>RIGHT(B207)="3"</formula>
    </cfRule>
    <cfRule type="expression" dxfId="27" priority="33">
      <formula>RIGHT(B207)="2"</formula>
    </cfRule>
    <cfRule type="expression" dxfId="26" priority="34">
      <formula>RIGHT(B207)="1"</formula>
    </cfRule>
    <cfRule type="expression" dxfId="25" priority="35">
      <formula>RIGHT(B207)="0"</formula>
    </cfRule>
  </conditionalFormatting>
  <conditionalFormatting sqref="B211">
    <cfRule type="expression" dxfId="24" priority="23">
      <formula>B211=""</formula>
    </cfRule>
    <cfRule type="expression" dxfId="23" priority="24">
      <formula>B211=B210</formula>
    </cfRule>
    <cfRule type="expression" dxfId="22" priority="25">
      <formula>B211&lt;&gt;B210</formula>
    </cfRule>
  </conditionalFormatting>
  <conditionalFormatting sqref="B211">
    <cfRule type="expression" dxfId="21" priority="13">
      <formula>RIGHT(B211)="9"</formula>
    </cfRule>
    <cfRule type="expression" dxfId="20" priority="14">
      <formula>RIGHT(B211)="8"</formula>
    </cfRule>
    <cfRule type="expression" dxfId="19" priority="15">
      <formula>RIGHT(B211)="7"</formula>
    </cfRule>
    <cfRule type="expression" dxfId="18" priority="16">
      <formula>RIGHT(B211)="6"</formula>
    </cfRule>
    <cfRule type="expression" dxfId="17" priority="17">
      <formula>RIGHT(B211)="5"</formula>
    </cfRule>
    <cfRule type="expression" dxfId="16" priority="18">
      <formula>RIGHT(B211)="4"</formula>
    </cfRule>
    <cfRule type="expression" dxfId="15" priority="19">
      <formula>RIGHT(B211)="3"</formula>
    </cfRule>
    <cfRule type="expression" dxfId="14" priority="20">
      <formula>RIGHT(B211)="2"</formula>
    </cfRule>
    <cfRule type="expression" dxfId="13" priority="21">
      <formula>RIGHT(B211)="1"</formula>
    </cfRule>
    <cfRule type="expression" dxfId="12" priority="22">
      <formula>RIGHT(B211)="0"</formula>
    </cfRule>
  </conditionalFormatting>
  <conditionalFormatting sqref="IE234:IF234">
    <cfRule type="expression" dxfId="11" priority="10" stopIfTrue="1">
      <formula>IE$2=1</formula>
    </cfRule>
    <cfRule type="expression" dxfId="10" priority="11" stopIfTrue="1">
      <formula>IE$1=7</formula>
    </cfRule>
    <cfRule type="expression" dxfId="9" priority="12" stopIfTrue="1">
      <formula>IE$1=1</formula>
    </cfRule>
  </conditionalFormatting>
  <conditionalFormatting sqref="ID234">
    <cfRule type="expression" dxfId="8" priority="7" stopIfTrue="1">
      <formula>ID$2=1</formula>
    </cfRule>
    <cfRule type="expression" dxfId="7" priority="8" stopIfTrue="1">
      <formula>ID$1=7</formula>
    </cfRule>
    <cfRule type="expression" dxfId="6" priority="9" stopIfTrue="1">
      <formula>ID$1=1</formula>
    </cfRule>
  </conditionalFormatting>
  <conditionalFormatting sqref="IE233">
    <cfRule type="expression" dxfId="5" priority="4" stopIfTrue="1">
      <formula>IE$2=1</formula>
    </cfRule>
    <cfRule type="expression" dxfId="4" priority="5" stopIfTrue="1">
      <formula>IE$1=7</formula>
    </cfRule>
    <cfRule type="expression" dxfId="3" priority="6" stopIfTrue="1">
      <formula>IE$1=1</formula>
    </cfRule>
  </conditionalFormatting>
  <conditionalFormatting sqref="IB233:ID233">
    <cfRule type="expression" dxfId="2" priority="1" stopIfTrue="1">
      <formula>IB$2=1</formula>
    </cfRule>
    <cfRule type="expression" dxfId="1" priority="2" stopIfTrue="1">
      <formula>IB$1=7</formula>
    </cfRule>
    <cfRule type="expression" dxfId="0" priority="3" stopIfTrue="1">
      <formula>IB$1=1</formula>
    </cfRule>
  </conditionalFormatting>
  <dataValidations count="3">
    <dataValidation type="list" errorStyle="warning" allowBlank="1" showInputMessage="1" showErrorMessage="1" errorTitle="こらこら。" sqref="D9:D639">
      <formula1>$AO$3:$AW$3</formula1>
    </dataValidation>
    <dataValidation type="list" errorStyle="warning" allowBlank="1" showInputMessage="1" showErrorMessage="1" errorTitle="だめだめ。" sqref="E9:E639">
      <formula1>$F$3:$AL$3</formula1>
    </dataValidation>
    <dataValidation type="list" errorStyle="warning" allowBlank="1" showInputMessage="1" showErrorMessage="1" errorTitle="だめだめ。" sqref="F9:F639">
      <formula1>$A$4:$N$4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1"/>
    <col min="2" max="2" width="15.625" style="21" bestFit="1" customWidth="1"/>
    <col min="3" max="3" width="8.625" style="21" customWidth="1"/>
    <col min="4" max="4" width="13" style="74" bestFit="1" customWidth="1"/>
    <col min="5" max="5" width="11.875" style="74" customWidth="1"/>
    <col min="6" max="6" width="5.75" style="21" customWidth="1"/>
    <col min="7" max="7" width="4.25" style="21" bestFit="1" customWidth="1"/>
    <col min="8" max="8" width="18.875" style="21" bestFit="1" customWidth="1"/>
    <col min="9" max="9" width="9.625" style="111" customWidth="1"/>
    <col min="10" max="16384" width="9" style="21"/>
  </cols>
  <sheetData>
    <row r="1" spans="2:10" s="118" customFormat="1" ht="17.100000000000001" customHeight="1">
      <c r="D1" s="120">
        <f>MAX(インフル!B:B)</f>
        <v>45804</v>
      </c>
      <c r="E1" s="117"/>
      <c r="F1" s="117"/>
      <c r="G1" s="117"/>
      <c r="H1" s="117"/>
      <c r="I1" s="119"/>
    </row>
    <row r="2" spans="2:10" ht="17.100000000000001" customHeight="1"/>
    <row r="3" spans="2:10" ht="17.100000000000001" customHeight="1" thickBot="1">
      <c r="B3" s="34" t="s">
        <v>118</v>
      </c>
      <c r="D3" s="58"/>
      <c r="E3" s="58"/>
      <c r="G3" s="34" t="s">
        <v>119</v>
      </c>
    </row>
    <row r="4" spans="2:10" ht="17.100000000000001" customHeight="1" thickBot="1">
      <c r="B4" s="22" t="s">
        <v>65</v>
      </c>
      <c r="C4" s="24" t="s">
        <v>19</v>
      </c>
      <c r="D4" s="67" t="s">
        <v>62</v>
      </c>
      <c r="E4" s="59" t="s">
        <v>68</v>
      </c>
      <c r="G4" s="22" t="s">
        <v>66</v>
      </c>
      <c r="H4" s="23" t="s">
        <v>63</v>
      </c>
      <c r="I4" s="112" t="s">
        <v>19</v>
      </c>
    </row>
    <row r="5" spans="2:10" ht="17.100000000000001" customHeight="1" thickBot="1">
      <c r="B5" s="51" t="s">
        <v>22</v>
      </c>
      <c r="C5" s="72">
        <f>COUNTIF(インフル!E:E, B5)</f>
        <v>61</v>
      </c>
      <c r="D5" s="68" t="s">
        <v>52</v>
      </c>
      <c r="E5" s="60" t="s">
        <v>12</v>
      </c>
      <c r="F5" s="49"/>
      <c r="G5" s="25">
        <v>1</v>
      </c>
      <c r="H5" s="46" t="s">
        <v>12</v>
      </c>
      <c r="I5" s="113">
        <f>COUNTIF(インフル!D:D, H5)</f>
        <v>97</v>
      </c>
      <c r="J5" s="37"/>
    </row>
    <row r="6" spans="2:10" ht="17.100000000000001" customHeight="1" thickTop="1">
      <c r="B6" s="39" t="s">
        <v>23</v>
      </c>
      <c r="C6" s="30">
        <f>COUNTIF(インフル!E:E, B6)</f>
        <v>1</v>
      </c>
      <c r="D6" s="69" t="s">
        <v>53</v>
      </c>
      <c r="E6" s="61" t="s">
        <v>64</v>
      </c>
      <c r="G6" s="26">
        <v>2</v>
      </c>
      <c r="H6" s="47" t="s">
        <v>13</v>
      </c>
      <c r="I6" s="114">
        <f>COUNTIF(インフル!D:D, H6)</f>
        <v>52</v>
      </c>
      <c r="J6" s="37"/>
    </row>
    <row r="7" spans="2:10" ht="17.100000000000001" customHeight="1">
      <c r="B7" s="40" t="s">
        <v>24</v>
      </c>
      <c r="C7" s="31">
        <f>COUNTIF(インフル!E:E, B7)</f>
        <v>6</v>
      </c>
      <c r="D7" s="69" t="s">
        <v>64</v>
      </c>
      <c r="E7" s="61" t="s">
        <v>64</v>
      </c>
      <c r="G7" s="26">
        <v>3</v>
      </c>
      <c r="H7" s="47" t="s">
        <v>11</v>
      </c>
      <c r="I7" s="114">
        <f>COUNTIF(インフル!D:D, H7)</f>
        <v>7</v>
      </c>
      <c r="J7" s="37"/>
    </row>
    <row r="8" spans="2:10" ht="17.100000000000001" customHeight="1">
      <c r="B8" s="40" t="s">
        <v>25</v>
      </c>
      <c r="C8" s="31">
        <f>COUNTIF(インフル!E:E, B8)</f>
        <v>1</v>
      </c>
      <c r="D8" s="69" t="s">
        <v>64</v>
      </c>
      <c r="E8" s="61" t="s">
        <v>64</v>
      </c>
      <c r="G8" s="26">
        <v>4</v>
      </c>
      <c r="H8" s="47" t="s">
        <v>14</v>
      </c>
      <c r="I8" s="114">
        <f>COUNTIF(インフル!D:D, H8)</f>
        <v>24</v>
      </c>
      <c r="J8" s="37"/>
    </row>
    <row r="9" spans="2:10" ht="17.100000000000001" customHeight="1">
      <c r="B9" s="40" t="s">
        <v>26</v>
      </c>
      <c r="C9" s="31">
        <f>COUNTIF(インフル!E:E, B9)</f>
        <v>1</v>
      </c>
      <c r="D9" s="69" t="s">
        <v>64</v>
      </c>
      <c r="E9" s="61" t="s">
        <v>64</v>
      </c>
      <c r="G9" s="26">
        <v>5</v>
      </c>
      <c r="H9" s="47" t="s">
        <v>15</v>
      </c>
      <c r="I9" s="114">
        <f>COUNTIF(インフル!D:D, H9)</f>
        <v>22</v>
      </c>
      <c r="J9" s="37"/>
    </row>
    <row r="10" spans="2:10" ht="17.100000000000001" customHeight="1">
      <c r="B10" s="40" t="s">
        <v>100</v>
      </c>
      <c r="C10" s="31">
        <f>COUNTIF(インフル!E:E, B10)</f>
        <v>12</v>
      </c>
      <c r="D10" s="69" t="s">
        <v>64</v>
      </c>
      <c r="E10" s="61" t="s">
        <v>64</v>
      </c>
      <c r="G10" s="26">
        <v>6</v>
      </c>
      <c r="H10" s="47" t="s">
        <v>9</v>
      </c>
      <c r="I10" s="114">
        <f>COUNTIF(インフル!D:D, H10)</f>
        <v>13</v>
      </c>
      <c r="J10" s="37"/>
    </row>
    <row r="11" spans="2:10" ht="17.100000000000001" customHeight="1">
      <c r="B11" s="40" t="s">
        <v>27</v>
      </c>
      <c r="C11" s="31">
        <f>COUNTIF(インフル!E:E, B11)</f>
        <v>13</v>
      </c>
      <c r="D11" s="69" t="s">
        <v>64</v>
      </c>
      <c r="E11" s="61" t="s">
        <v>64</v>
      </c>
      <c r="G11" s="26">
        <v>7</v>
      </c>
      <c r="H11" s="47" t="s">
        <v>16</v>
      </c>
      <c r="I11" s="114">
        <f>COUNTIF(インフル!D:D, H11)</f>
        <v>16</v>
      </c>
      <c r="J11" s="37"/>
    </row>
    <row r="12" spans="2:10" ht="17.100000000000001" customHeight="1" thickBot="1">
      <c r="B12" s="52" t="s">
        <v>28</v>
      </c>
      <c r="C12" s="73">
        <f>COUNTIF(インフル!E:E, B12)</f>
        <v>2</v>
      </c>
      <c r="D12" s="70" t="s">
        <v>64</v>
      </c>
      <c r="E12" s="62" t="s">
        <v>64</v>
      </c>
      <c r="G12" s="26">
        <v>8</v>
      </c>
      <c r="H12" s="47" t="s">
        <v>8</v>
      </c>
      <c r="I12" s="114">
        <f>COUNTIF(インフル!D:D, H12)</f>
        <v>10</v>
      </c>
      <c r="J12" s="37"/>
    </row>
    <row r="13" spans="2:10" ht="17.100000000000001" customHeight="1" thickTop="1" thickBot="1">
      <c r="B13" s="39" t="s">
        <v>29</v>
      </c>
      <c r="C13" s="30">
        <f>COUNTIF(インフル!E:E, B13)</f>
        <v>27</v>
      </c>
      <c r="D13" s="69" t="s">
        <v>54</v>
      </c>
      <c r="E13" s="63" t="s">
        <v>13</v>
      </c>
      <c r="G13" s="27">
        <v>9</v>
      </c>
      <c r="H13" s="48" t="s">
        <v>17</v>
      </c>
      <c r="I13" s="115">
        <f>COUNTIF(インフル!D:D, H13)</f>
        <v>13</v>
      </c>
      <c r="J13" s="37"/>
    </row>
    <row r="14" spans="2:10" ht="17.100000000000001" customHeight="1" thickBot="1">
      <c r="B14" s="40" t="s">
        <v>30</v>
      </c>
      <c r="C14" s="31">
        <f>COUNTIF(インフル!E:E, B14)</f>
        <v>12</v>
      </c>
      <c r="D14" s="69" t="s">
        <v>64</v>
      </c>
      <c r="E14" s="64" t="s">
        <v>64</v>
      </c>
      <c r="G14" s="28" t="s">
        <v>20</v>
      </c>
      <c r="H14" s="29" t="str">
        <f>COUNTIF(I5:I13,"&lt;&gt;0") &amp;"医療圏"</f>
        <v>9医療圏</v>
      </c>
      <c r="I14" s="116">
        <f>SUM(I5:I13)</f>
        <v>254</v>
      </c>
      <c r="J14" s="37"/>
    </row>
    <row r="15" spans="2:10" ht="17.100000000000001" customHeight="1">
      <c r="B15" s="40" t="s">
        <v>31</v>
      </c>
      <c r="C15" s="31">
        <f>COUNTIF(インフル!E:E, B15)</f>
        <v>13</v>
      </c>
      <c r="D15" s="69" t="s">
        <v>64</v>
      </c>
      <c r="E15" s="64" t="s">
        <v>64</v>
      </c>
      <c r="J15" s="37"/>
    </row>
    <row r="16" spans="2:10" ht="17.100000000000001" customHeight="1" thickBot="1">
      <c r="B16" s="52" t="s">
        <v>32</v>
      </c>
      <c r="C16" s="73">
        <f>COUNTIF(インフル!E:E, B16)</f>
        <v>0</v>
      </c>
      <c r="D16" s="70" t="s">
        <v>64</v>
      </c>
      <c r="E16" s="62" t="s">
        <v>64</v>
      </c>
      <c r="J16" s="37"/>
    </row>
    <row r="17" spans="2:10" ht="17.100000000000001" customHeight="1" thickTop="1" thickBot="1">
      <c r="B17" s="39" t="s">
        <v>33</v>
      </c>
      <c r="C17" s="30">
        <f>COUNTIF(インフル!E:E, B17)</f>
        <v>6</v>
      </c>
      <c r="D17" s="69" t="s">
        <v>55</v>
      </c>
      <c r="E17" s="63" t="s">
        <v>11</v>
      </c>
      <c r="G17" s="34" t="s">
        <v>120</v>
      </c>
      <c r="J17" s="37"/>
    </row>
    <row r="18" spans="2:10" ht="17.100000000000001" customHeight="1" thickBot="1">
      <c r="B18" s="52" t="s">
        <v>79</v>
      </c>
      <c r="C18" s="73">
        <f>COUNTIF(インフル!E:E, B18)</f>
        <v>1</v>
      </c>
      <c r="D18" s="70" t="s">
        <v>64</v>
      </c>
      <c r="E18" s="62" t="s">
        <v>64</v>
      </c>
      <c r="G18" s="22" t="s">
        <v>99</v>
      </c>
      <c r="H18" s="23" t="s">
        <v>21</v>
      </c>
      <c r="I18" s="112" t="s">
        <v>19</v>
      </c>
      <c r="J18" s="37"/>
    </row>
    <row r="19" spans="2:10" ht="17.100000000000001" customHeight="1" thickTop="1">
      <c r="B19" s="39" t="s">
        <v>34</v>
      </c>
      <c r="C19" s="30">
        <f>COUNTIF(インフル!E:E, B19)</f>
        <v>23</v>
      </c>
      <c r="D19" s="69" t="s">
        <v>56</v>
      </c>
      <c r="E19" s="63" t="s">
        <v>14</v>
      </c>
      <c r="G19" s="25">
        <v>1</v>
      </c>
      <c r="H19" s="46" t="s">
        <v>39</v>
      </c>
      <c r="I19" s="113">
        <f>COUNTIF(インフル!$F$9:$F$65717, "*" &amp; H19 &amp; "*")</f>
        <v>1</v>
      </c>
      <c r="J19" s="37"/>
    </row>
    <row r="20" spans="2:10" ht="17.100000000000001" customHeight="1" thickBot="1">
      <c r="B20" s="122" t="s">
        <v>35</v>
      </c>
      <c r="C20" s="73">
        <f>COUNTIF(インフル!E:E, B20)</f>
        <v>1</v>
      </c>
      <c r="D20" s="70" t="s">
        <v>64</v>
      </c>
      <c r="E20" s="62" t="s">
        <v>64</v>
      </c>
      <c r="G20" s="26">
        <v>2</v>
      </c>
      <c r="H20" s="47" t="s">
        <v>41</v>
      </c>
      <c r="I20" s="114">
        <f>COUNTIF(インフル!$F$9:$F$65717, "*" &amp; H20 &amp; "*")</f>
        <v>6</v>
      </c>
      <c r="J20" s="37"/>
    </row>
    <row r="21" spans="2:10" ht="17.100000000000001" customHeight="1" thickTop="1">
      <c r="B21" s="39" t="s">
        <v>80</v>
      </c>
      <c r="C21" s="30">
        <f>COUNTIF(インフル!E:E, B21)</f>
        <v>13</v>
      </c>
      <c r="D21" s="69" t="s">
        <v>57</v>
      </c>
      <c r="E21" s="63" t="s">
        <v>15</v>
      </c>
      <c r="G21" s="25">
        <v>3</v>
      </c>
      <c r="H21" s="47" t="s">
        <v>98</v>
      </c>
      <c r="I21" s="114">
        <f>COUNTIF(インフル!$F$9:$F$65717, "*" &amp; H21 &amp; "*")</f>
        <v>6</v>
      </c>
      <c r="J21" s="37"/>
    </row>
    <row r="22" spans="2:10" ht="17.100000000000001" customHeight="1">
      <c r="B22" s="40" t="s">
        <v>81</v>
      </c>
      <c r="C22" s="31">
        <f>COUNTIF(インフル!E:E, B22)</f>
        <v>5</v>
      </c>
      <c r="D22" s="69" t="s">
        <v>64</v>
      </c>
      <c r="E22" s="64" t="s">
        <v>64</v>
      </c>
      <c r="G22" s="26">
        <v>4</v>
      </c>
      <c r="H22" s="47" t="s">
        <v>42</v>
      </c>
      <c r="I22" s="114">
        <f>COUNTIF(インフル!$F$9:$F$65717, "*" &amp; H22 &amp; "*")</f>
        <v>141</v>
      </c>
      <c r="J22" s="37"/>
    </row>
    <row r="23" spans="2:10" ht="17.100000000000001" customHeight="1" thickBot="1">
      <c r="B23" s="52" t="s">
        <v>82</v>
      </c>
      <c r="C23" s="73">
        <f>COUNTIF(インフル!E:E, B23)</f>
        <v>4</v>
      </c>
      <c r="D23" s="70" t="s">
        <v>64</v>
      </c>
      <c r="E23" s="62" t="s">
        <v>64</v>
      </c>
      <c r="G23" s="25">
        <v>5</v>
      </c>
      <c r="H23" s="47" t="s">
        <v>43</v>
      </c>
      <c r="I23" s="114">
        <f>COUNTIF(インフル!$F$9:$F$65717, "*" &amp; H23 &amp; "*")</f>
        <v>64</v>
      </c>
      <c r="J23" s="37"/>
    </row>
    <row r="24" spans="2:10" ht="17.100000000000001" customHeight="1" thickTop="1">
      <c r="B24" s="39" t="s">
        <v>83</v>
      </c>
      <c r="C24" s="30">
        <f>COUNTIF(インフル!E:E, B24)</f>
        <v>10</v>
      </c>
      <c r="D24" s="69" t="s">
        <v>58</v>
      </c>
      <c r="E24" s="63" t="s">
        <v>9</v>
      </c>
      <c r="G24" s="26">
        <v>6</v>
      </c>
      <c r="H24" s="47" t="s">
        <v>103</v>
      </c>
      <c r="I24" s="114">
        <f>COUNTIF(インフル!$F$9:$F$65717, "*" &amp; H24 &amp; "*")</f>
        <v>1</v>
      </c>
      <c r="J24" s="37"/>
    </row>
    <row r="25" spans="2:10" ht="17.100000000000001" customHeight="1" thickBot="1">
      <c r="B25" s="52" t="s">
        <v>84</v>
      </c>
      <c r="C25" s="73">
        <f>COUNTIF(インフル!E:E, B25)</f>
        <v>3</v>
      </c>
      <c r="D25" s="70" t="s">
        <v>64</v>
      </c>
      <c r="E25" s="62" t="s">
        <v>64</v>
      </c>
      <c r="G25" s="25">
        <v>7</v>
      </c>
      <c r="H25" s="47" t="s">
        <v>44</v>
      </c>
      <c r="I25" s="114">
        <f>COUNTIF(インフル!$F$9:$F$65717, "*" &amp; H25 &amp; "*")</f>
        <v>32</v>
      </c>
      <c r="J25" s="37"/>
    </row>
    <row r="26" spans="2:10" ht="17.100000000000001" customHeight="1" thickTop="1">
      <c r="B26" s="39" t="s">
        <v>85</v>
      </c>
      <c r="C26" s="30">
        <f>COUNTIF(インフル!E:E, B26)</f>
        <v>9</v>
      </c>
      <c r="D26" s="69" t="s">
        <v>59</v>
      </c>
      <c r="E26" s="63" t="s">
        <v>16</v>
      </c>
      <c r="G26" s="26">
        <v>8</v>
      </c>
      <c r="H26" s="47" t="s">
        <v>45</v>
      </c>
      <c r="I26" s="114">
        <f>COUNTIF(インフル!$F$9:$F$65717, "*" &amp; H26 &amp; "*")</f>
        <v>3</v>
      </c>
      <c r="J26" s="37"/>
    </row>
    <row r="27" spans="2:10" ht="17.100000000000001" customHeight="1">
      <c r="B27" s="40" t="s">
        <v>86</v>
      </c>
      <c r="C27" s="31">
        <f>COUNTIF(インフル!E:E, B27)</f>
        <v>4</v>
      </c>
      <c r="D27" s="69" t="s">
        <v>64</v>
      </c>
      <c r="E27" s="64" t="s">
        <v>64</v>
      </c>
      <c r="G27" s="25">
        <v>9</v>
      </c>
      <c r="H27" s="47" t="s">
        <v>46</v>
      </c>
      <c r="I27" s="114">
        <f>COUNTIF(インフル!$F$9:$F$65717, "*" &amp; H27 &amp; "*")</f>
        <v>0</v>
      </c>
      <c r="J27" s="37"/>
    </row>
    <row r="28" spans="2:10" ht="17.100000000000001" customHeight="1">
      <c r="B28" s="40" t="s">
        <v>87</v>
      </c>
      <c r="C28" s="31">
        <f>COUNTIF(インフル!E:E, B28)</f>
        <v>1</v>
      </c>
      <c r="D28" s="69" t="s">
        <v>64</v>
      </c>
      <c r="E28" s="64" t="s">
        <v>64</v>
      </c>
      <c r="G28" s="26">
        <v>10</v>
      </c>
      <c r="H28" s="47" t="s">
        <v>47</v>
      </c>
      <c r="I28" s="114">
        <f>COUNTIF(インフル!$F$9:$F$65717, "*" &amp; H28 &amp; "*")</f>
        <v>0</v>
      </c>
      <c r="J28" s="37"/>
    </row>
    <row r="29" spans="2:10" ht="17.100000000000001" customHeight="1" thickBot="1">
      <c r="B29" s="52" t="s">
        <v>88</v>
      </c>
      <c r="C29" s="73">
        <f>COUNTIF(インフル!E:E, B29)</f>
        <v>2</v>
      </c>
      <c r="D29" s="70" t="s">
        <v>64</v>
      </c>
      <c r="E29" s="62" t="s">
        <v>64</v>
      </c>
      <c r="G29" s="25">
        <v>11</v>
      </c>
      <c r="H29" s="47" t="s">
        <v>48</v>
      </c>
      <c r="I29" s="114">
        <f>COUNTIF(インフル!$F$9:$F$65717, "*" &amp; H29 &amp; "*")</f>
        <v>0</v>
      </c>
      <c r="J29" s="37"/>
    </row>
    <row r="30" spans="2:10" ht="17.100000000000001" customHeight="1" thickTop="1">
      <c r="B30" s="39" t="s">
        <v>89</v>
      </c>
      <c r="C30" s="30">
        <f>COUNTIF(インフル!E:E, B30)</f>
        <v>6</v>
      </c>
      <c r="D30" s="69" t="s">
        <v>60</v>
      </c>
      <c r="E30" s="63" t="s">
        <v>8</v>
      </c>
      <c r="G30" s="26">
        <v>12</v>
      </c>
      <c r="H30" s="47" t="s">
        <v>49</v>
      </c>
      <c r="I30" s="114">
        <f>COUNTIF(インフル!$F$9:$F$65717, "*" &amp; H30 &amp; "*")</f>
        <v>0</v>
      </c>
      <c r="J30" s="37"/>
    </row>
    <row r="31" spans="2:10" ht="17.100000000000001" customHeight="1">
      <c r="B31" s="40" t="s">
        <v>90</v>
      </c>
      <c r="C31" s="31">
        <f>COUNTIF(インフル!E:E, B31)</f>
        <v>0</v>
      </c>
      <c r="D31" s="69" t="s">
        <v>64</v>
      </c>
      <c r="E31" s="64" t="s">
        <v>64</v>
      </c>
      <c r="G31" s="25">
        <v>13</v>
      </c>
      <c r="H31" s="47" t="s">
        <v>50</v>
      </c>
      <c r="I31" s="114">
        <f>COUNTIF(インフル!$F$9:$F$65717, "*" &amp; H31 &amp; "*")</f>
        <v>0</v>
      </c>
      <c r="J31" s="37"/>
    </row>
    <row r="32" spans="2:10" ht="17.100000000000001" customHeight="1" thickBot="1">
      <c r="B32" s="40" t="s">
        <v>91</v>
      </c>
      <c r="C32" s="31">
        <f>COUNTIF(インフル!E:E, B32)</f>
        <v>2</v>
      </c>
      <c r="D32" s="69" t="s">
        <v>64</v>
      </c>
      <c r="E32" s="64" t="s">
        <v>64</v>
      </c>
      <c r="G32" s="27">
        <v>14</v>
      </c>
      <c r="H32" s="48" t="s">
        <v>51</v>
      </c>
      <c r="I32" s="115">
        <f>COUNTIF(インフル!$F$9:$F$65717, "*" &amp; H32 &amp; "*")</f>
        <v>0</v>
      </c>
      <c r="J32" s="37"/>
    </row>
    <row r="33" spans="2:10" ht="17.100000000000001" customHeight="1" thickBot="1">
      <c r="B33" s="52" t="s">
        <v>92</v>
      </c>
      <c r="C33" s="73">
        <f>COUNTIF(インフル!E:E, B33)</f>
        <v>2</v>
      </c>
      <c r="D33" s="70" t="s">
        <v>64</v>
      </c>
      <c r="E33" s="62" t="s">
        <v>64</v>
      </c>
      <c r="G33" s="45" t="s">
        <v>20</v>
      </c>
      <c r="H33" s="35"/>
      <c r="I33" s="116">
        <f>SUM(I19:I32)</f>
        <v>254</v>
      </c>
      <c r="J33" s="37"/>
    </row>
    <row r="34" spans="2:10" ht="17.100000000000001" customHeight="1" thickTop="1">
      <c r="B34" s="39" t="s">
        <v>93</v>
      </c>
      <c r="C34" s="30">
        <f>COUNTIF(インフル!E:E, B34)</f>
        <v>6</v>
      </c>
      <c r="D34" s="69" t="s">
        <v>61</v>
      </c>
      <c r="E34" s="63" t="s">
        <v>17</v>
      </c>
      <c r="J34" s="37"/>
    </row>
    <row r="35" spans="2:10" ht="17.100000000000001" customHeight="1">
      <c r="B35" s="40" t="s">
        <v>94</v>
      </c>
      <c r="C35" s="31">
        <f>COUNTIF(インフル!E:E, B35)</f>
        <v>2</v>
      </c>
      <c r="D35" s="69" t="s">
        <v>64</v>
      </c>
      <c r="E35" s="64" t="s">
        <v>64</v>
      </c>
      <c r="J35" s="37"/>
    </row>
    <row r="36" spans="2:10" ht="17.100000000000001" customHeight="1" thickBot="1">
      <c r="B36" s="40" t="s">
        <v>95</v>
      </c>
      <c r="C36" s="31">
        <f>COUNTIF(インフル!E:E, B36)</f>
        <v>1</v>
      </c>
      <c r="D36" s="69" t="s">
        <v>64</v>
      </c>
      <c r="E36" s="64" t="s">
        <v>64</v>
      </c>
      <c r="G36" s="34" t="s">
        <v>78</v>
      </c>
      <c r="J36" s="37"/>
    </row>
    <row r="37" spans="2:10" ht="17.100000000000001" customHeight="1" thickBot="1">
      <c r="B37" s="50" t="s">
        <v>96</v>
      </c>
      <c r="C37" s="32">
        <f>COUNTIF(インフル!E:E, B37)</f>
        <v>4</v>
      </c>
      <c r="D37" s="71" t="s">
        <v>64</v>
      </c>
      <c r="E37" s="65" t="s">
        <v>64</v>
      </c>
      <c r="G37" s="22" t="s">
        <v>99</v>
      </c>
      <c r="H37" s="23" t="s">
        <v>21</v>
      </c>
      <c r="I37" s="112" t="s">
        <v>19</v>
      </c>
      <c r="J37" s="37"/>
    </row>
    <row r="38" spans="2:10" ht="17.100000000000001" customHeight="1" thickBot="1">
      <c r="B38" s="38" t="str">
        <f>"計 "&amp;COUNTIF(C5:C37,"&lt;&gt;0") &amp;"市町村"</f>
        <v>計 31市町村</v>
      </c>
      <c r="C38" s="33">
        <f>SUM(C5:C37)</f>
        <v>254</v>
      </c>
      <c r="D38" s="66"/>
      <c r="E38" s="66"/>
      <c r="G38" s="25">
        <v>1</v>
      </c>
      <c r="H38" s="46" t="s">
        <v>77</v>
      </c>
      <c r="I38" s="109">
        <f>COUNT(インフル!J9:J65717)-COUNTIF(インフル!J9:J65717,0)</f>
        <v>23</v>
      </c>
      <c r="J38" s="37"/>
    </row>
    <row r="39" spans="2:10" ht="17.100000000000001" customHeight="1">
      <c r="G39" s="26">
        <v>2</v>
      </c>
      <c r="H39" s="47" t="s">
        <v>3</v>
      </c>
      <c r="I39" s="109">
        <f>COUNT(インフル!K9:K65717)-COUNTIF(インフル!K9:K65717,0)</f>
        <v>120</v>
      </c>
    </row>
    <row r="40" spans="2:10" ht="17.100000000000001" customHeight="1" thickBot="1">
      <c r="G40" s="27">
        <v>3</v>
      </c>
      <c r="H40" s="48" t="s">
        <v>4</v>
      </c>
      <c r="I40" s="110">
        <f>COUNT(インフル!L9:L65717)-COUNTIF(インフル!L9:L65717,0)</f>
        <v>137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58" customFormat="1">
      <c r="A1" s="164">
        <v>44503</v>
      </c>
      <c r="B1" s="164">
        <v>44523</v>
      </c>
      <c r="C1" s="164">
        <v>44558</v>
      </c>
      <c r="D1" s="164">
        <v>44559</v>
      </c>
      <c r="E1" s="164">
        <v>44560</v>
      </c>
      <c r="F1" s="164">
        <v>44561</v>
      </c>
      <c r="G1" s="164">
        <v>44562</v>
      </c>
      <c r="H1" s="164">
        <v>44563</v>
      </c>
      <c r="I1" s="164">
        <v>44564</v>
      </c>
      <c r="J1" s="164">
        <v>44565</v>
      </c>
      <c r="K1" s="169">
        <v>44868</v>
      </c>
      <c r="L1" s="169">
        <v>44888</v>
      </c>
      <c r="M1" s="164">
        <v>44923</v>
      </c>
      <c r="N1" s="164">
        <v>44924</v>
      </c>
      <c r="O1" s="164">
        <v>44925</v>
      </c>
      <c r="P1" s="164">
        <v>44926</v>
      </c>
      <c r="Q1" s="164">
        <v>44927</v>
      </c>
      <c r="R1" s="164">
        <v>44928</v>
      </c>
      <c r="S1" s="164">
        <v>44929</v>
      </c>
      <c r="T1" s="164">
        <v>44930</v>
      </c>
      <c r="U1" s="169">
        <v>44927</v>
      </c>
      <c r="V1" s="169">
        <v>44928</v>
      </c>
      <c r="W1" s="169">
        <v>44935</v>
      </c>
      <c r="X1" s="169">
        <v>44968</v>
      </c>
      <c r="Y1" s="169">
        <v>44980</v>
      </c>
      <c r="Z1" s="169">
        <v>45006</v>
      </c>
      <c r="AA1" s="169">
        <v>45045</v>
      </c>
      <c r="AB1" s="169">
        <v>45049</v>
      </c>
      <c r="AC1" s="169">
        <v>45050</v>
      </c>
      <c r="AD1" s="169">
        <v>45051</v>
      </c>
      <c r="AE1" s="169">
        <v>45124</v>
      </c>
      <c r="AF1" s="169">
        <v>45149</v>
      </c>
      <c r="AG1" s="169">
        <v>45187</v>
      </c>
      <c r="AH1" s="169">
        <v>45192</v>
      </c>
      <c r="AI1" s="169">
        <v>45208</v>
      </c>
      <c r="AJ1" s="169">
        <v>45233</v>
      </c>
      <c r="AK1" s="169">
        <v>45253</v>
      </c>
    </row>
    <row r="2" spans="1:71" s="158" customFormat="1">
      <c r="A2" s="170" t="s">
        <v>113</v>
      </c>
      <c r="B2" s="170" t="s">
        <v>114</v>
      </c>
      <c r="C2" s="170" t="s">
        <v>125</v>
      </c>
      <c r="D2" s="170" t="s">
        <v>123</v>
      </c>
      <c r="E2" s="170" t="s">
        <v>123</v>
      </c>
      <c r="F2" s="170" t="s">
        <v>123</v>
      </c>
      <c r="G2" s="170" t="s">
        <v>123</v>
      </c>
      <c r="H2" s="170" t="s">
        <v>123</v>
      </c>
      <c r="I2" s="170" t="s">
        <v>123</v>
      </c>
      <c r="J2" s="170" t="s">
        <v>124</v>
      </c>
      <c r="K2" s="171" t="s">
        <v>113</v>
      </c>
      <c r="L2" s="171" t="s">
        <v>114</v>
      </c>
      <c r="M2" s="170" t="s">
        <v>125</v>
      </c>
      <c r="N2" s="170" t="s">
        <v>123</v>
      </c>
      <c r="O2" s="170" t="s">
        <v>123</v>
      </c>
      <c r="P2" s="170" t="s">
        <v>123</v>
      </c>
      <c r="Q2" s="170" t="s">
        <v>123</v>
      </c>
      <c r="R2" s="170" t="s">
        <v>123</v>
      </c>
      <c r="S2" s="170" t="s">
        <v>123</v>
      </c>
      <c r="T2" s="170" t="s">
        <v>124</v>
      </c>
      <c r="U2" s="171" t="s">
        <v>121</v>
      </c>
      <c r="V2" s="171" t="s">
        <v>126</v>
      </c>
      <c r="W2" s="171" t="s">
        <v>122</v>
      </c>
      <c r="X2" s="171" t="s">
        <v>116</v>
      </c>
      <c r="Y2" s="171" t="s">
        <v>115</v>
      </c>
      <c r="Z2" s="171" t="s">
        <v>117</v>
      </c>
      <c r="AA2" s="171" t="s">
        <v>106</v>
      </c>
      <c r="AB2" s="171" t="s">
        <v>107</v>
      </c>
      <c r="AC2" s="171" t="s">
        <v>108</v>
      </c>
      <c r="AD2" s="171" t="s">
        <v>109</v>
      </c>
      <c r="AE2" s="171" t="s">
        <v>110</v>
      </c>
      <c r="AF2" s="171" t="s">
        <v>127</v>
      </c>
      <c r="AG2" s="171" t="s">
        <v>111</v>
      </c>
      <c r="AH2" s="171" t="s">
        <v>112</v>
      </c>
      <c r="AI2" s="171" t="s">
        <v>128</v>
      </c>
      <c r="AJ2" s="171" t="s">
        <v>113</v>
      </c>
      <c r="AK2" s="171" t="s">
        <v>114</v>
      </c>
    </row>
    <row r="3" spans="1:71">
      <c r="A3" s="123"/>
      <c r="B3" s="123"/>
      <c r="C3" s="123"/>
      <c r="D3" s="123"/>
      <c r="M3" s="127"/>
      <c r="N3" s="127"/>
      <c r="P3" s="127"/>
      <c r="Q3" s="127"/>
      <c r="R3" s="127"/>
      <c r="AM3" s="127"/>
      <c r="AN3" s="127"/>
      <c r="AO3" s="127"/>
    </row>
    <row r="4" spans="1:71">
      <c r="A4" s="125" t="s">
        <v>101</v>
      </c>
      <c r="B4" s="123"/>
      <c r="C4" s="123"/>
      <c r="D4" s="123"/>
    </row>
    <row r="5" spans="1:71" s="124" customFormat="1">
      <c r="A5" s="123" t="s">
        <v>102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</row>
    <row r="6" spans="1:71">
      <c r="A6" s="123"/>
      <c r="B6" s="123"/>
      <c r="C6" s="123"/>
      <c r="D6" s="123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9"/>
      <c r="AQ6" s="129"/>
      <c r="AR6" s="129"/>
      <c r="AS6" s="129"/>
      <c r="AT6" s="129"/>
      <c r="AU6" s="130"/>
      <c r="AV6" s="130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</row>
    <row r="7" spans="1:71">
      <c r="A7" s="123"/>
      <c r="B7" s="123"/>
      <c r="C7" s="123"/>
      <c r="D7" s="123"/>
      <c r="I7" t="s">
        <v>130</v>
      </c>
      <c r="L7" t="s">
        <v>131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1">
      <c r="A8" s="123"/>
      <c r="B8" s="123"/>
      <c r="C8" s="123"/>
      <c r="D8" s="123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1" s="158" customFormat="1">
      <c r="A9" s="157"/>
      <c r="B9" s="157"/>
      <c r="C9" s="157"/>
      <c r="D9" s="157"/>
      <c r="E9" s="157"/>
      <c r="F9" s="157"/>
      <c r="G9" s="157"/>
      <c r="H9" s="157"/>
      <c r="I9" s="172" t="s">
        <v>129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71" s="158" customFormat="1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1"/>
      <c r="L10" s="161"/>
      <c r="M10" s="159"/>
      <c r="N10" s="161"/>
      <c r="O10" s="161"/>
      <c r="P10" s="161"/>
      <c r="Q10" s="161"/>
      <c r="R10" s="161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60"/>
      <c r="AK10" s="161"/>
      <c r="AL10" s="161"/>
      <c r="AM10" s="161"/>
      <c r="AN10" s="159"/>
      <c r="AO10" s="159"/>
      <c r="AP10" s="159"/>
      <c r="AQ10" s="161"/>
    </row>
    <row r="11" spans="1:71" s="158" customForma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6"/>
      <c r="L11" s="166"/>
      <c r="M11" s="164"/>
      <c r="N11" s="164"/>
      <c r="O11" s="164"/>
      <c r="P11" s="164"/>
      <c r="Q11" s="164"/>
      <c r="R11" s="164"/>
      <c r="S11" s="164"/>
      <c r="T11" s="164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71" s="158" customForma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7"/>
      <c r="L12" s="167"/>
      <c r="M12" s="165"/>
      <c r="N12" s="165"/>
      <c r="O12" s="165"/>
      <c r="P12" s="165"/>
      <c r="Q12" s="165"/>
      <c r="R12" s="165"/>
      <c r="S12" s="165"/>
      <c r="T12" s="165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71">
      <c r="E13" s="162"/>
      <c r="F13" s="162"/>
      <c r="G13" s="157"/>
      <c r="H13" s="163"/>
    </row>
    <row r="14" spans="1:71">
      <c r="E14" s="162"/>
      <c r="F14" s="162"/>
      <c r="G14" s="157"/>
      <c r="H14" s="163"/>
    </row>
    <row r="15" spans="1:71">
      <c r="A15" s="128"/>
      <c r="E15" s="162"/>
      <c r="F15" s="162"/>
      <c r="G15" s="157"/>
      <c r="H15" s="163"/>
      <c r="K15" s="165"/>
    </row>
    <row r="16" spans="1:71">
      <c r="A16" s="128"/>
      <c r="E16" s="162"/>
      <c r="F16" s="162"/>
      <c r="G16" s="157"/>
      <c r="H16" s="163"/>
    </row>
    <row r="17" spans="1:20">
      <c r="A17" s="128"/>
      <c r="E17" s="162"/>
      <c r="F17" s="162"/>
      <c r="G17" s="157"/>
      <c r="H17" s="163"/>
    </row>
    <row r="18" spans="1:20">
      <c r="A18" s="128"/>
      <c r="E18" s="162"/>
      <c r="F18" s="162"/>
      <c r="G18" s="157"/>
      <c r="H18" s="163"/>
      <c r="M18" s="168"/>
      <c r="N18" s="168"/>
      <c r="O18" s="168"/>
      <c r="P18" s="168"/>
      <c r="Q18" s="168"/>
      <c r="R18" s="168"/>
      <c r="S18" s="168"/>
      <c r="T18" s="168"/>
    </row>
    <row r="21" spans="1:20">
      <c r="A21" s="128"/>
      <c r="E21" s="162"/>
      <c r="F21" s="162"/>
      <c r="G21" s="157"/>
      <c r="H21" s="163"/>
    </row>
    <row r="22" spans="1:20">
      <c r="A22" s="128"/>
      <c r="E22" s="162"/>
      <c r="F22" s="162"/>
      <c r="G22" s="157"/>
      <c r="H22" s="163"/>
    </row>
    <row r="23" spans="1:20">
      <c r="A23" s="128"/>
      <c r="E23" s="162"/>
      <c r="F23" s="162"/>
      <c r="G23" s="157"/>
      <c r="H23" s="163"/>
    </row>
    <row r="24" spans="1:20">
      <c r="A24" s="128"/>
      <c r="E24" s="162"/>
      <c r="F24" s="162"/>
      <c r="G24" s="157"/>
      <c r="H24" s="163"/>
    </row>
    <row r="25" spans="1:20">
      <c r="A25" s="128"/>
      <c r="E25" s="162"/>
      <c r="F25" s="162"/>
      <c r="G25" s="157"/>
      <c r="H25" s="163"/>
    </row>
    <row r="26" spans="1:20">
      <c r="A26" s="128"/>
      <c r="E26" s="162"/>
      <c r="F26" s="162"/>
      <c r="G26" s="157"/>
      <c r="H26" s="163"/>
    </row>
    <row r="27" spans="1:20">
      <c r="A27" s="128"/>
      <c r="E27" s="162"/>
      <c r="F27" s="162"/>
      <c r="G27" s="157"/>
      <c r="H27" s="163"/>
    </row>
    <row r="28" spans="1:20">
      <c r="A28" s="128"/>
      <c r="E28" s="162"/>
      <c r="F28" s="162"/>
      <c r="G28" s="157"/>
      <c r="H28" s="163"/>
    </row>
    <row r="29" spans="1:20">
      <c r="A29" s="128"/>
      <c r="E29" s="162"/>
      <c r="F29" s="162"/>
      <c r="G29" s="157"/>
      <c r="H29" s="163"/>
    </row>
    <row r="30" spans="1:20">
      <c r="A30" s="128"/>
      <c r="E30" s="160"/>
      <c r="F30" s="160"/>
      <c r="G30" s="157"/>
      <c r="H30" s="163"/>
    </row>
    <row r="31" spans="1:20">
      <c r="A31" s="128"/>
      <c r="G31" s="157"/>
      <c r="H31" s="163"/>
    </row>
    <row r="32" spans="1:20">
      <c r="A32" s="128"/>
      <c r="G32" s="157"/>
      <c r="H32" s="163"/>
    </row>
    <row r="33" spans="1:8">
      <c r="A33" s="128"/>
      <c r="G33" s="157"/>
      <c r="H33" s="163"/>
    </row>
    <row r="34" spans="1:8">
      <c r="A34" s="128"/>
      <c r="G34" s="157"/>
      <c r="H34" s="163"/>
    </row>
    <row r="35" spans="1:8">
      <c r="A35" s="128"/>
      <c r="G35" s="157"/>
      <c r="H35" s="163"/>
    </row>
    <row r="36" spans="1:8">
      <c r="A36" s="128"/>
      <c r="G36" s="157"/>
      <c r="H36" s="163"/>
    </row>
    <row r="37" spans="1:8">
      <c r="A37" s="128"/>
      <c r="G37" s="157"/>
      <c r="H37" s="163"/>
    </row>
    <row r="38" spans="1:8">
      <c r="A38" s="128"/>
    </row>
    <row r="39" spans="1:8">
      <c r="A39" s="128"/>
    </row>
    <row r="40" spans="1:8">
      <c r="A40" s="128"/>
    </row>
    <row r="41" spans="1:8">
      <c r="A41" s="128"/>
    </row>
    <row r="42" spans="1:8">
      <c r="A42" s="128"/>
    </row>
    <row r="43" spans="1:8">
      <c r="A43" s="128"/>
    </row>
    <row r="44" spans="1:8">
      <c r="A44" s="128"/>
    </row>
    <row r="45" spans="1:8">
      <c r="A45" s="128"/>
    </row>
    <row r="46" spans="1:8">
      <c r="A46" s="128"/>
    </row>
    <row r="47" spans="1:8">
      <c r="A47" s="128"/>
    </row>
    <row r="48" spans="1:8">
      <c r="A48" s="128"/>
    </row>
    <row r="49" spans="1:1">
      <c r="A49" s="128"/>
    </row>
    <row r="50" spans="1:1">
      <c r="A50" s="128"/>
    </row>
  </sheetData>
  <phoneticPr fontId="2"/>
  <hyperlinks>
    <hyperlink ref="I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GS18030094</cp:lastModifiedBy>
  <cp:lastPrinted>2025-05-27T06:12:23Z</cp:lastPrinted>
  <dcterms:created xsi:type="dcterms:W3CDTF">2009-09-04T14:27:46Z</dcterms:created>
  <dcterms:modified xsi:type="dcterms:W3CDTF">2025-05-27T06:19:18Z</dcterms:modified>
</cp:coreProperties>
</file>