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98489\Desktop\"/>
    </mc:Choice>
  </mc:AlternateContent>
  <bookViews>
    <workbookView xWindow="0" yWindow="0" windowWidth="23040" windowHeight="9096" tabRatio="805"/>
  </bookViews>
  <sheets>
    <sheet name="岩手県立高田高等学校" sheetId="52" r:id="rId1"/>
  </sheets>
  <definedNames>
    <definedName name="_xlnm.Print_Area" localSheetId="0">岩手県立高田高等学校!$A$1:$G$59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52" l="1"/>
  <c r="E48" i="52"/>
  <c r="F47" i="52" s="1"/>
  <c r="E47" i="52"/>
  <c r="E46" i="52"/>
  <c r="F45" i="52" s="1"/>
  <c r="E44" i="52"/>
  <c r="E43" i="52"/>
  <c r="E42" i="52"/>
  <c r="E41" i="52"/>
  <c r="E40" i="52"/>
  <c r="E39" i="52"/>
  <c r="F43" i="52" l="1"/>
  <c r="F41" i="52"/>
  <c r="F39" i="52"/>
  <c r="F10" i="52"/>
  <c r="E16" i="52" l="1"/>
  <c r="E17" i="52"/>
  <c r="E18" i="52"/>
  <c r="E19" i="52"/>
  <c r="E20" i="52"/>
  <c r="E21" i="52"/>
  <c r="E22" i="52"/>
  <c r="E23" i="52"/>
  <c r="E24" i="52"/>
  <c r="E25" i="52"/>
  <c r="E26" i="52"/>
  <c r="E27" i="52"/>
  <c r="E28" i="52"/>
  <c r="E29" i="52"/>
  <c r="E30" i="52"/>
  <c r="E31" i="52"/>
  <c r="E32" i="52"/>
  <c r="E33" i="52"/>
  <c r="E34" i="52"/>
  <c r="E35" i="52"/>
  <c r="E36" i="52"/>
  <c r="E37" i="52"/>
  <c r="E38" i="52"/>
  <c r="E15" i="52"/>
  <c r="F15" i="52" l="1"/>
  <c r="F17" i="52" l="1"/>
  <c r="F19" i="52"/>
  <c r="F21" i="52" l="1"/>
  <c r="F23" i="52" l="1"/>
  <c r="F25" i="52" l="1"/>
  <c r="F27" i="52" l="1"/>
  <c r="F29" i="52" l="1"/>
  <c r="F31" i="52" l="1"/>
  <c r="F33" i="52"/>
  <c r="F35" i="52" l="1"/>
  <c r="F37" i="52" l="1"/>
  <c r="F49" i="52" s="1"/>
  <c r="F51" i="52" s="1"/>
  <c r="F53" i="52" s="1"/>
  <c r="F55" i="52" s="1"/>
</calcChain>
</file>

<file path=xl/sharedStrings.xml><?xml version="1.0" encoding="utf-8"?>
<sst xmlns="http://schemas.openxmlformats.org/spreadsheetml/2006/main" count="93" uniqueCount="60">
  <si>
    <t>１　基本料金（税込）</t>
    <rPh sb="2" eb="6">
      <t>キホンリョウキン</t>
    </rPh>
    <rPh sb="7" eb="9">
      <t>ゼイコ</t>
    </rPh>
    <phoneticPr fontId="1"/>
  </si>
  <si>
    <t>期間</t>
    <rPh sb="0" eb="2">
      <t>キカン</t>
    </rPh>
    <phoneticPr fontId="1"/>
  </si>
  <si>
    <t>内訳</t>
    <rPh sb="0" eb="2">
      <t>ウチワケ</t>
    </rPh>
    <phoneticPr fontId="1"/>
  </si>
  <si>
    <t>契約電力　ａ</t>
    <rPh sb="0" eb="4">
      <t>ケイヤクデンリョク</t>
    </rPh>
    <phoneticPr fontId="1"/>
  </si>
  <si>
    <t>単価　ｂ</t>
    <rPh sb="0" eb="2">
      <t>タンカ</t>
    </rPh>
    <phoneticPr fontId="1"/>
  </si>
  <si>
    <t>力率割引　ｃ</t>
    <rPh sb="0" eb="2">
      <t>リキリツ</t>
    </rPh>
    <rPh sb="2" eb="4">
      <t>ワリビキ</t>
    </rPh>
    <phoneticPr fontId="1"/>
  </si>
  <si>
    <t>月数　ｄ</t>
    <rPh sb="0" eb="2">
      <t>ツキスウ</t>
    </rPh>
    <phoneticPr fontId="1"/>
  </si>
  <si>
    <t>金額（a*b*c*d）</t>
    <rPh sb="0" eb="2">
      <t>キンガク</t>
    </rPh>
    <phoneticPr fontId="1"/>
  </si>
  <si>
    <t>２　電力量料金（税込）</t>
    <rPh sb="2" eb="5">
      <t>デンリョクリョウ</t>
    </rPh>
    <rPh sb="5" eb="7">
      <t>リョウキン</t>
    </rPh>
    <rPh sb="8" eb="10">
      <t>ゼイコ</t>
    </rPh>
    <phoneticPr fontId="1"/>
  </si>
  <si>
    <t>料金区分</t>
    <rPh sb="0" eb="4">
      <t>リョウキンクブン</t>
    </rPh>
    <phoneticPr fontId="1"/>
  </si>
  <si>
    <t>区分・内訳</t>
    <rPh sb="0" eb="2">
      <t>クブン</t>
    </rPh>
    <rPh sb="3" eb="5">
      <t>ウチワケ</t>
    </rPh>
    <phoneticPr fontId="1"/>
  </si>
  <si>
    <t>予定使用量　ｅ</t>
    <rPh sb="0" eb="5">
      <t>ヨテイシヨウリョウ</t>
    </rPh>
    <phoneticPr fontId="1"/>
  </si>
  <si>
    <t>単価　ｆ</t>
    <rPh sb="0" eb="2">
      <t>タンカ</t>
    </rPh>
    <phoneticPr fontId="1"/>
  </si>
  <si>
    <t>金額　ｇ（e*ｆ）</t>
    <rPh sb="0" eb="2">
      <t>キンガク</t>
    </rPh>
    <phoneticPr fontId="1"/>
  </si>
  <si>
    <t>金額（ｇの計）</t>
    <rPh sb="0" eb="2">
      <t>キンガク</t>
    </rPh>
    <rPh sb="5" eb="6">
      <t>ケイ</t>
    </rPh>
    <phoneticPr fontId="1"/>
  </si>
  <si>
    <t>夏季</t>
    <rPh sb="0" eb="2">
      <t>カキ</t>
    </rPh>
    <phoneticPr fontId="1"/>
  </si>
  <si>
    <t>その他季</t>
    <rPh sb="2" eb="3">
      <t>タ</t>
    </rPh>
    <rPh sb="3" eb="4">
      <t>キ</t>
    </rPh>
    <phoneticPr fontId="1"/>
  </si>
  <si>
    <t>電力量料金　計</t>
    <rPh sb="0" eb="5">
      <t>デンリョクリョウリョウキン</t>
    </rPh>
    <rPh sb="6" eb="7">
      <t>ケイ</t>
    </rPh>
    <phoneticPr fontId="1"/>
  </si>
  <si>
    <t>①</t>
    <phoneticPr fontId="1"/>
  </si>
  <si>
    <t>②</t>
    <phoneticPr fontId="1"/>
  </si>
  <si>
    <t>区分</t>
    <rPh sb="0" eb="2">
      <t>クブン</t>
    </rPh>
    <phoneticPr fontId="1"/>
  </si>
  <si>
    <t>積算額　計</t>
    <rPh sb="0" eb="3">
      <t>セキサンガク</t>
    </rPh>
    <rPh sb="4" eb="5">
      <t>ケイ</t>
    </rPh>
    <phoneticPr fontId="1"/>
  </si>
  <si>
    <t>消費税及び地方消費税相当額</t>
    <rPh sb="0" eb="4">
      <t>ショウヒゼイオヨ</t>
    </rPh>
    <rPh sb="5" eb="13">
      <t>チホウショウヒゼイソウトウガク</t>
    </rPh>
    <phoneticPr fontId="1"/>
  </si>
  <si>
    <t>（落札決定に係る加算額）</t>
    <rPh sb="1" eb="5">
      <t>ラクサツケッテイ</t>
    </rPh>
    <rPh sb="6" eb="7">
      <t>カカ</t>
    </rPh>
    <rPh sb="8" eb="11">
      <t>カサンガク</t>
    </rPh>
    <phoneticPr fontId="1"/>
  </si>
  <si>
    <t>消費税及び地方消費税相当額控除後の積算額</t>
    <rPh sb="0" eb="4">
      <t>ショウヒゼイオヨ</t>
    </rPh>
    <rPh sb="5" eb="16">
      <t>チホウショウヒゼイソウトウガクコウジョゴ</t>
    </rPh>
    <rPh sb="17" eb="20">
      <t>セキサンガク</t>
    </rPh>
    <phoneticPr fontId="1"/>
  </si>
  <si>
    <t>（税抜き積算額）</t>
    <rPh sb="1" eb="2">
      <t>ゼイ</t>
    </rPh>
    <rPh sb="2" eb="3">
      <t>ヌ</t>
    </rPh>
    <rPh sb="4" eb="7">
      <t>セキサンガク</t>
    </rPh>
    <phoneticPr fontId="1"/>
  </si>
  <si>
    <t>①＋②</t>
    <phoneticPr fontId="1"/>
  </si>
  <si>
    <t>（円未満切り捨て）</t>
    <rPh sb="1" eb="4">
      <t>エンミマン</t>
    </rPh>
    <rPh sb="4" eb="5">
      <t>キ</t>
    </rPh>
    <rPh sb="6" eb="7">
      <t>ス</t>
    </rPh>
    <phoneticPr fontId="1"/>
  </si>
  <si>
    <t>Ａ×10÷110</t>
    <phoneticPr fontId="1"/>
  </si>
  <si>
    <t>Ａ－Ｂ</t>
  </si>
  <si>
    <t>【Ａ】</t>
    <phoneticPr fontId="1"/>
  </si>
  <si>
    <t>【Ｂ】</t>
    <phoneticPr fontId="1"/>
  </si>
  <si>
    <t>【備考】</t>
    <rPh sb="1" eb="3">
      <t>ビコウ</t>
    </rPh>
    <phoneticPr fontId="1"/>
  </si>
  <si>
    <t>　（業務用電力）</t>
  </si>
  <si>
    <t>（様式第４号別紙）</t>
    <rPh sb="1" eb="3">
      <t>ヨウシキ</t>
    </rPh>
    <rPh sb="3" eb="4">
      <t>ダイ</t>
    </rPh>
    <rPh sb="5" eb="6">
      <t>ゴウ</t>
    </rPh>
    <rPh sb="6" eb="8">
      <t>ベッシ</t>
    </rPh>
    <phoneticPr fontId="1"/>
  </si>
  <si>
    <t>入札内訳書</t>
    <rPh sb="0" eb="2">
      <t>ニュウサツ</t>
    </rPh>
    <rPh sb="2" eb="5">
      <t>ウチワケショ</t>
    </rPh>
    <phoneticPr fontId="1"/>
  </si>
  <si>
    <t>単位：金額（円）、契約電力（kW）</t>
    <rPh sb="9" eb="11">
      <t>ケイヤク</t>
    </rPh>
    <phoneticPr fontId="1"/>
  </si>
  <si>
    <t>単位：金額（円）、予定使用量（kWh）</t>
    <phoneticPr fontId="1"/>
  </si>
  <si>
    <t>　・基本料金、電力量料金の計算過程において、小数点以下の端数処理は行わないものであること。</t>
    <rPh sb="2" eb="6">
      <t>キホンリョウキン</t>
    </rPh>
    <rPh sb="7" eb="10">
      <t>デンリョクリョウ</t>
    </rPh>
    <rPh sb="10" eb="12">
      <t>リョウキン</t>
    </rPh>
    <rPh sb="13" eb="15">
      <t>ケイサン</t>
    </rPh>
    <rPh sb="15" eb="17">
      <t>カテイ</t>
    </rPh>
    <rPh sb="22" eb="27">
      <t>ショウスウテンイカ</t>
    </rPh>
    <rPh sb="28" eb="32">
      <t>ハスウショリ</t>
    </rPh>
    <rPh sb="33" eb="34">
      <t>オコナ</t>
    </rPh>
    <phoneticPr fontId="1"/>
  </si>
  <si>
    <t>　・③の額は、入札書の入札金額と一致するものであること。</t>
    <rPh sb="4" eb="5">
      <t>ガク</t>
    </rPh>
    <rPh sb="7" eb="9">
      <t>ニュウサツ</t>
    </rPh>
    <rPh sb="9" eb="10">
      <t>ショ</t>
    </rPh>
    <rPh sb="11" eb="13">
      <t>ニュウサツ</t>
    </rPh>
    <rPh sb="13" eb="15">
      <t>キンガク</t>
    </rPh>
    <rPh sb="16" eb="18">
      <t>イッチ</t>
    </rPh>
    <phoneticPr fontId="1"/>
  </si>
  <si>
    <t>③</t>
    <phoneticPr fontId="1"/>
  </si>
  <si>
    <t>令和７年11月～令和９年３月</t>
    <phoneticPr fontId="1"/>
  </si>
  <si>
    <t>令和８年11月</t>
    <phoneticPr fontId="1"/>
  </si>
  <si>
    <t>令和８年12月</t>
    <phoneticPr fontId="1"/>
  </si>
  <si>
    <t>令和９年１月</t>
    <phoneticPr fontId="1"/>
  </si>
  <si>
    <t>令和９年２月</t>
    <phoneticPr fontId="1"/>
  </si>
  <si>
    <t>令和９年３月</t>
    <phoneticPr fontId="1"/>
  </si>
  <si>
    <t>令和７年11月</t>
    <phoneticPr fontId="1"/>
  </si>
  <si>
    <t>令和８年１月</t>
    <phoneticPr fontId="1"/>
  </si>
  <si>
    <t>令和８年２月</t>
    <phoneticPr fontId="1"/>
  </si>
  <si>
    <t>令和８年３月</t>
    <phoneticPr fontId="1"/>
  </si>
  <si>
    <t>令和８年４月</t>
    <phoneticPr fontId="1"/>
  </si>
  <si>
    <t>令和８年５月</t>
    <phoneticPr fontId="1"/>
  </si>
  <si>
    <t>令和８年６月</t>
    <phoneticPr fontId="1"/>
  </si>
  <si>
    <t>令和８年７月</t>
    <phoneticPr fontId="1"/>
  </si>
  <si>
    <t>令和８年８月</t>
    <phoneticPr fontId="1"/>
  </si>
  <si>
    <t>令和８年９月</t>
    <phoneticPr fontId="1"/>
  </si>
  <si>
    <t>令和８年10月</t>
    <phoneticPr fontId="1"/>
  </si>
  <si>
    <t>令和７年12月</t>
    <phoneticPr fontId="1"/>
  </si>
  <si>
    <t>＜岩手県立高田高等学校＞</t>
    <rPh sb="1" eb="5">
      <t>イワテケンリツ</t>
    </rPh>
    <rPh sb="5" eb="7">
      <t>タカタ</t>
    </rPh>
    <rPh sb="7" eb="9">
      <t>コウトウ</t>
    </rPh>
    <rPh sb="9" eb="11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</si>
</sst>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0;&quot;△ &quot;#,##0.0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indexed="8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>
      <alignment vertical="center"/>
    </xf>
    <xf numFmtId="0" fontId="2" fillId="0" borderId="0" xfId="0" applyFont="1">
      <alignment vertical="center"/>
    </xf>
    <xf numFmtId="177" fontId="3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view="pageBreakPreview" zoomScaleNormal="100" zoomScaleSheetLayoutView="100" workbookViewId="0">
      <selection activeCell="D17" sqref="D17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7" t="s">
        <v>34</v>
      </c>
    </row>
    <row r="2" spans="1:7" ht="22.5" customHeight="1" x14ac:dyDescent="0.45">
      <c r="A2" s="15" t="s">
        <v>35</v>
      </c>
      <c r="B2" s="15"/>
      <c r="C2" s="15"/>
      <c r="D2" s="15"/>
      <c r="E2" s="15"/>
      <c r="F2" s="15"/>
    </row>
    <row r="3" spans="1:7" ht="22.5" customHeight="1" x14ac:dyDescent="0.45"/>
    <row r="4" spans="1:7" ht="22.5" customHeight="1" x14ac:dyDescent="0.45">
      <c r="A4" s="5" t="s">
        <v>59</v>
      </c>
    </row>
    <row r="5" spans="1:7" ht="22.5" customHeight="1" x14ac:dyDescent="0.45">
      <c r="A5" s="1" t="s">
        <v>33</v>
      </c>
    </row>
    <row r="6" spans="1:7" ht="22.5" customHeight="1" x14ac:dyDescent="0.45"/>
    <row r="7" spans="1:7" ht="22.5" customHeight="1" x14ac:dyDescent="0.45">
      <c r="A7" s="1" t="s">
        <v>0</v>
      </c>
      <c r="F7" s="8" t="s">
        <v>36</v>
      </c>
    </row>
    <row r="8" spans="1:7" ht="22.5" customHeight="1" x14ac:dyDescent="0.45">
      <c r="A8" s="11" t="s">
        <v>1</v>
      </c>
      <c r="B8" s="21" t="s">
        <v>2</v>
      </c>
      <c r="C8" s="22"/>
      <c r="D8" s="22"/>
      <c r="E8" s="22"/>
      <c r="F8" s="23"/>
    </row>
    <row r="9" spans="1:7" ht="22.5" customHeight="1" x14ac:dyDescent="0.45">
      <c r="A9" s="12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41</v>
      </c>
      <c r="B10" s="10">
        <v>92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8" t="s">
        <v>37</v>
      </c>
    </row>
    <row r="13" spans="1:7" ht="22.5" customHeight="1" x14ac:dyDescent="0.45">
      <c r="A13" s="13" t="s">
        <v>20</v>
      </c>
      <c r="B13" s="13" t="s">
        <v>9</v>
      </c>
      <c r="C13" s="21" t="s">
        <v>10</v>
      </c>
      <c r="D13" s="22"/>
      <c r="E13" s="22"/>
      <c r="F13" s="23"/>
    </row>
    <row r="14" spans="1:7" ht="22.5" customHeight="1" x14ac:dyDescent="0.45">
      <c r="A14" s="13"/>
      <c r="B14" s="13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13" t="s">
        <v>47</v>
      </c>
      <c r="B15" s="2" t="s">
        <v>15</v>
      </c>
      <c r="C15" s="10"/>
      <c r="D15" s="6"/>
      <c r="E15" s="6">
        <f>TRUNC(C15*D15,2)</f>
        <v>0</v>
      </c>
      <c r="F15" s="14">
        <f>SUM(E15:E16)</f>
        <v>0</v>
      </c>
    </row>
    <row r="16" spans="1:7" ht="22.5" customHeight="1" x14ac:dyDescent="0.45">
      <c r="A16" s="13"/>
      <c r="B16" s="2" t="s">
        <v>16</v>
      </c>
      <c r="C16" s="10">
        <v>18800</v>
      </c>
      <c r="D16" s="6"/>
      <c r="E16" s="6">
        <f t="shared" ref="E16:E38" si="0">TRUNC(C16*D16,2)</f>
        <v>0</v>
      </c>
      <c r="F16" s="14"/>
    </row>
    <row r="17" spans="1:6" ht="22.5" customHeight="1" x14ac:dyDescent="0.45">
      <c r="A17" s="13" t="s">
        <v>58</v>
      </c>
      <c r="B17" s="2" t="s">
        <v>15</v>
      </c>
      <c r="C17" s="10"/>
      <c r="D17" s="6"/>
      <c r="E17" s="6">
        <f t="shared" si="0"/>
        <v>0</v>
      </c>
      <c r="F17" s="14">
        <f t="shared" ref="F17" si="1">SUM(E17:E18)</f>
        <v>0</v>
      </c>
    </row>
    <row r="18" spans="1:6" ht="22.5" customHeight="1" x14ac:dyDescent="0.45">
      <c r="A18" s="13"/>
      <c r="B18" s="2" t="s">
        <v>16</v>
      </c>
      <c r="C18" s="10">
        <v>23888</v>
      </c>
      <c r="D18" s="6"/>
      <c r="E18" s="6">
        <f t="shared" si="0"/>
        <v>0</v>
      </c>
      <c r="F18" s="14"/>
    </row>
    <row r="19" spans="1:6" ht="22.5" customHeight="1" x14ac:dyDescent="0.45">
      <c r="A19" s="13" t="s">
        <v>48</v>
      </c>
      <c r="B19" s="2" t="s">
        <v>15</v>
      </c>
      <c r="C19" s="10"/>
      <c r="D19" s="6"/>
      <c r="E19" s="6">
        <f t="shared" si="0"/>
        <v>0</v>
      </c>
      <c r="F19" s="14">
        <f t="shared" ref="F19" si="2">SUM(E19:E20)</f>
        <v>0</v>
      </c>
    </row>
    <row r="20" spans="1:6" ht="22.5" customHeight="1" x14ac:dyDescent="0.45">
      <c r="A20" s="13"/>
      <c r="B20" s="2" t="s">
        <v>16</v>
      </c>
      <c r="C20" s="10">
        <v>24747</v>
      </c>
      <c r="D20" s="6"/>
      <c r="E20" s="6">
        <f t="shared" si="0"/>
        <v>0</v>
      </c>
      <c r="F20" s="14"/>
    </row>
    <row r="21" spans="1:6" ht="22.5" customHeight="1" x14ac:dyDescent="0.45">
      <c r="A21" s="13" t="s">
        <v>49</v>
      </c>
      <c r="B21" s="2" t="s">
        <v>15</v>
      </c>
      <c r="C21" s="10"/>
      <c r="D21" s="6"/>
      <c r="E21" s="6">
        <f t="shared" si="0"/>
        <v>0</v>
      </c>
      <c r="F21" s="14">
        <f t="shared" ref="F21" si="3">SUM(E21:E22)</f>
        <v>0</v>
      </c>
    </row>
    <row r="22" spans="1:6" ht="22.5" customHeight="1" x14ac:dyDescent="0.45">
      <c r="A22" s="13"/>
      <c r="B22" s="2" t="s">
        <v>16</v>
      </c>
      <c r="C22" s="10">
        <v>21913</v>
      </c>
      <c r="D22" s="6"/>
      <c r="E22" s="6">
        <f t="shared" si="0"/>
        <v>0</v>
      </c>
      <c r="F22" s="14"/>
    </row>
    <row r="23" spans="1:6" ht="22.5" customHeight="1" x14ac:dyDescent="0.45">
      <c r="A23" s="13" t="s">
        <v>50</v>
      </c>
      <c r="B23" s="2" t="s">
        <v>15</v>
      </c>
      <c r="C23" s="10"/>
      <c r="D23" s="6"/>
      <c r="E23" s="6">
        <f t="shared" si="0"/>
        <v>0</v>
      </c>
      <c r="F23" s="14">
        <f t="shared" ref="F23" si="4">SUM(E23:E24)</f>
        <v>0</v>
      </c>
    </row>
    <row r="24" spans="1:6" ht="22.5" customHeight="1" x14ac:dyDescent="0.45">
      <c r="A24" s="13"/>
      <c r="B24" s="2" t="s">
        <v>16</v>
      </c>
      <c r="C24" s="10">
        <v>21889</v>
      </c>
      <c r="D24" s="6"/>
      <c r="E24" s="6">
        <f t="shared" si="0"/>
        <v>0</v>
      </c>
      <c r="F24" s="14"/>
    </row>
    <row r="25" spans="1:6" ht="22.5" customHeight="1" x14ac:dyDescent="0.45">
      <c r="A25" s="13" t="s">
        <v>51</v>
      </c>
      <c r="B25" s="2" t="s">
        <v>15</v>
      </c>
      <c r="C25" s="10"/>
      <c r="D25" s="6"/>
      <c r="E25" s="6">
        <f t="shared" si="0"/>
        <v>0</v>
      </c>
      <c r="F25" s="14">
        <f t="shared" ref="F25" si="5">SUM(E25:E26)</f>
        <v>0</v>
      </c>
    </row>
    <row r="26" spans="1:6" ht="22.5" customHeight="1" x14ac:dyDescent="0.45">
      <c r="A26" s="13"/>
      <c r="B26" s="2" t="s">
        <v>16</v>
      </c>
      <c r="C26" s="10">
        <v>17133</v>
      </c>
      <c r="D26" s="6"/>
      <c r="E26" s="6">
        <f t="shared" si="0"/>
        <v>0</v>
      </c>
      <c r="F26" s="14"/>
    </row>
    <row r="27" spans="1:6" ht="22.5" customHeight="1" x14ac:dyDescent="0.45">
      <c r="A27" s="13" t="s">
        <v>52</v>
      </c>
      <c r="B27" s="2" t="s">
        <v>15</v>
      </c>
      <c r="C27" s="10"/>
      <c r="D27" s="6"/>
      <c r="E27" s="6">
        <f t="shared" si="0"/>
        <v>0</v>
      </c>
      <c r="F27" s="14">
        <f t="shared" ref="F27" si="6">SUM(E27:E28)</f>
        <v>0</v>
      </c>
    </row>
    <row r="28" spans="1:6" ht="22.5" customHeight="1" x14ac:dyDescent="0.45">
      <c r="A28" s="13"/>
      <c r="B28" s="2" t="s">
        <v>16</v>
      </c>
      <c r="C28" s="10">
        <v>18053</v>
      </c>
      <c r="D28" s="6"/>
      <c r="E28" s="6">
        <f t="shared" si="0"/>
        <v>0</v>
      </c>
      <c r="F28" s="14"/>
    </row>
    <row r="29" spans="1:6" ht="22.5" customHeight="1" x14ac:dyDescent="0.45">
      <c r="A29" s="13" t="s">
        <v>53</v>
      </c>
      <c r="B29" s="2" t="s">
        <v>15</v>
      </c>
      <c r="C29" s="10"/>
      <c r="D29" s="6"/>
      <c r="E29" s="6">
        <f t="shared" si="0"/>
        <v>0</v>
      </c>
      <c r="F29" s="14">
        <f t="shared" ref="F29" si="7">SUM(E29:E30)</f>
        <v>0</v>
      </c>
    </row>
    <row r="30" spans="1:6" ht="22.5" customHeight="1" x14ac:dyDescent="0.45">
      <c r="A30" s="13"/>
      <c r="B30" s="2" t="s">
        <v>16</v>
      </c>
      <c r="C30" s="10">
        <v>16609</v>
      </c>
      <c r="D30" s="6"/>
      <c r="E30" s="6">
        <f t="shared" si="0"/>
        <v>0</v>
      </c>
      <c r="F30" s="14"/>
    </row>
    <row r="31" spans="1:6" ht="22.5" customHeight="1" x14ac:dyDescent="0.45">
      <c r="A31" s="13" t="s">
        <v>54</v>
      </c>
      <c r="B31" s="2" t="s">
        <v>15</v>
      </c>
      <c r="C31" s="10">
        <v>22063</v>
      </c>
      <c r="D31" s="6"/>
      <c r="E31" s="6">
        <f t="shared" si="0"/>
        <v>0</v>
      </c>
      <c r="F31" s="14">
        <f t="shared" ref="F31" si="8">SUM(E31:E32)</f>
        <v>0</v>
      </c>
    </row>
    <row r="32" spans="1:6" ht="22.5" customHeight="1" x14ac:dyDescent="0.45">
      <c r="A32" s="13"/>
      <c r="B32" s="2" t="s">
        <v>16</v>
      </c>
      <c r="C32" s="10"/>
      <c r="D32" s="6"/>
      <c r="E32" s="6">
        <f t="shared" si="0"/>
        <v>0</v>
      </c>
      <c r="F32" s="14"/>
    </row>
    <row r="33" spans="1:6" ht="22.5" customHeight="1" x14ac:dyDescent="0.45">
      <c r="A33" s="13" t="s">
        <v>55</v>
      </c>
      <c r="B33" s="2" t="s">
        <v>15</v>
      </c>
      <c r="C33" s="10">
        <v>19296</v>
      </c>
      <c r="D33" s="6"/>
      <c r="E33" s="6">
        <f t="shared" si="0"/>
        <v>0</v>
      </c>
      <c r="F33" s="14">
        <f t="shared" ref="F33" si="9">SUM(E33:E34)</f>
        <v>0</v>
      </c>
    </row>
    <row r="34" spans="1:6" ht="22.5" customHeight="1" x14ac:dyDescent="0.45">
      <c r="A34" s="13"/>
      <c r="B34" s="2" t="s">
        <v>16</v>
      </c>
      <c r="C34" s="10"/>
      <c r="D34" s="6"/>
      <c r="E34" s="6">
        <f t="shared" si="0"/>
        <v>0</v>
      </c>
      <c r="F34" s="14"/>
    </row>
    <row r="35" spans="1:6" ht="22.5" customHeight="1" x14ac:dyDescent="0.45">
      <c r="A35" s="13" t="s">
        <v>56</v>
      </c>
      <c r="B35" s="2" t="s">
        <v>15</v>
      </c>
      <c r="C35" s="10">
        <v>20491</v>
      </c>
      <c r="D35" s="6"/>
      <c r="E35" s="6">
        <f t="shared" si="0"/>
        <v>0</v>
      </c>
      <c r="F35" s="14">
        <f t="shared" ref="F35" si="10">SUM(E35:E36)</f>
        <v>0</v>
      </c>
    </row>
    <row r="36" spans="1:6" ht="22.5" customHeight="1" x14ac:dyDescent="0.45">
      <c r="A36" s="13"/>
      <c r="B36" s="2" t="s">
        <v>16</v>
      </c>
      <c r="C36" s="10"/>
      <c r="D36" s="6"/>
      <c r="E36" s="6">
        <f t="shared" si="0"/>
        <v>0</v>
      </c>
      <c r="F36" s="14"/>
    </row>
    <row r="37" spans="1:6" ht="22.5" customHeight="1" x14ac:dyDescent="0.45">
      <c r="A37" s="13" t="s">
        <v>57</v>
      </c>
      <c r="B37" s="2" t="s">
        <v>15</v>
      </c>
      <c r="C37" s="10"/>
      <c r="D37" s="6"/>
      <c r="E37" s="6">
        <f t="shared" si="0"/>
        <v>0</v>
      </c>
      <c r="F37" s="14">
        <f>SUM(E37:E38)</f>
        <v>0</v>
      </c>
    </row>
    <row r="38" spans="1:6" ht="22.5" customHeight="1" x14ac:dyDescent="0.45">
      <c r="A38" s="13"/>
      <c r="B38" s="2" t="s">
        <v>16</v>
      </c>
      <c r="C38" s="10">
        <v>20514</v>
      </c>
      <c r="D38" s="6"/>
      <c r="E38" s="6">
        <f t="shared" si="0"/>
        <v>0</v>
      </c>
      <c r="F38" s="14"/>
    </row>
    <row r="39" spans="1:6" ht="22.5" customHeight="1" x14ac:dyDescent="0.45">
      <c r="A39" s="13" t="s">
        <v>42</v>
      </c>
      <c r="B39" s="9" t="s">
        <v>15</v>
      </c>
      <c r="C39" s="10"/>
      <c r="D39" s="6"/>
      <c r="E39" s="6">
        <f t="shared" ref="E39:E48" si="11">TRUNC(C39*D39,2)</f>
        <v>0</v>
      </c>
      <c r="F39" s="14">
        <f t="shared" ref="F39" si="12">SUM(E39:E40)</f>
        <v>0</v>
      </c>
    </row>
    <row r="40" spans="1:6" ht="22.5" customHeight="1" x14ac:dyDescent="0.45">
      <c r="A40" s="13"/>
      <c r="B40" s="9" t="s">
        <v>16</v>
      </c>
      <c r="C40" s="10">
        <v>18800</v>
      </c>
      <c r="D40" s="6"/>
      <c r="E40" s="6">
        <f t="shared" si="11"/>
        <v>0</v>
      </c>
      <c r="F40" s="14"/>
    </row>
    <row r="41" spans="1:6" ht="22.5" customHeight="1" x14ac:dyDescent="0.45">
      <c r="A41" s="13" t="s">
        <v>43</v>
      </c>
      <c r="B41" s="9" t="s">
        <v>15</v>
      </c>
      <c r="C41" s="10"/>
      <c r="D41" s="6"/>
      <c r="E41" s="6">
        <f t="shared" si="11"/>
        <v>0</v>
      </c>
      <c r="F41" s="14">
        <f t="shared" ref="F41" si="13">SUM(E41:E42)</f>
        <v>0</v>
      </c>
    </row>
    <row r="42" spans="1:6" ht="22.5" customHeight="1" x14ac:dyDescent="0.45">
      <c r="A42" s="13"/>
      <c r="B42" s="9" t="s">
        <v>16</v>
      </c>
      <c r="C42" s="10">
        <v>23888</v>
      </c>
      <c r="D42" s="6"/>
      <c r="E42" s="6">
        <f t="shared" si="11"/>
        <v>0</v>
      </c>
      <c r="F42" s="14"/>
    </row>
    <row r="43" spans="1:6" ht="22.5" customHeight="1" x14ac:dyDescent="0.45">
      <c r="A43" s="13" t="s">
        <v>44</v>
      </c>
      <c r="B43" s="9" t="s">
        <v>15</v>
      </c>
      <c r="C43" s="10"/>
      <c r="D43" s="6"/>
      <c r="E43" s="6">
        <f t="shared" si="11"/>
        <v>0</v>
      </c>
      <c r="F43" s="14">
        <f t="shared" ref="F43" si="14">SUM(E43:E44)</f>
        <v>0</v>
      </c>
    </row>
    <row r="44" spans="1:6" ht="22.5" customHeight="1" x14ac:dyDescent="0.45">
      <c r="A44" s="13"/>
      <c r="B44" s="9" t="s">
        <v>16</v>
      </c>
      <c r="C44" s="10">
        <v>24747</v>
      </c>
      <c r="D44" s="6"/>
      <c r="E44" s="6">
        <f t="shared" si="11"/>
        <v>0</v>
      </c>
      <c r="F44" s="14"/>
    </row>
    <row r="45" spans="1:6" ht="22.5" customHeight="1" x14ac:dyDescent="0.45">
      <c r="A45" s="13" t="s">
        <v>45</v>
      </c>
      <c r="B45" s="9" t="s">
        <v>15</v>
      </c>
      <c r="C45" s="10"/>
      <c r="D45" s="6"/>
      <c r="E45" s="6">
        <f>TRUNC(C45*D45,2)</f>
        <v>0</v>
      </c>
      <c r="F45" s="14">
        <f>SUM(E45:E46)</f>
        <v>0</v>
      </c>
    </row>
    <row r="46" spans="1:6" ht="22.5" customHeight="1" x14ac:dyDescent="0.45">
      <c r="A46" s="13"/>
      <c r="B46" s="9" t="s">
        <v>16</v>
      </c>
      <c r="C46" s="10">
        <v>21913</v>
      </c>
      <c r="D46" s="6"/>
      <c r="E46" s="6">
        <f t="shared" si="11"/>
        <v>0</v>
      </c>
      <c r="F46" s="14"/>
    </row>
    <row r="47" spans="1:6" ht="22.5" customHeight="1" x14ac:dyDescent="0.45">
      <c r="A47" s="13" t="s">
        <v>46</v>
      </c>
      <c r="B47" s="9" t="s">
        <v>15</v>
      </c>
      <c r="C47" s="10"/>
      <c r="D47" s="6"/>
      <c r="E47" s="6">
        <f t="shared" si="11"/>
        <v>0</v>
      </c>
      <c r="F47" s="14">
        <f>SUM(E47:E48)</f>
        <v>0</v>
      </c>
    </row>
    <row r="48" spans="1:6" ht="22.5" customHeight="1" x14ac:dyDescent="0.45">
      <c r="A48" s="13"/>
      <c r="B48" s="9" t="s">
        <v>16</v>
      </c>
      <c r="C48" s="10">
        <v>21889</v>
      </c>
      <c r="D48" s="6"/>
      <c r="E48" s="6">
        <f t="shared" si="11"/>
        <v>0</v>
      </c>
      <c r="F48" s="14"/>
    </row>
    <row r="49" spans="1:7" ht="22.5" customHeight="1" x14ac:dyDescent="0.45">
      <c r="A49" s="13" t="s">
        <v>17</v>
      </c>
      <c r="B49" s="13"/>
      <c r="C49" s="13"/>
      <c r="D49" s="13"/>
      <c r="E49" s="13"/>
      <c r="F49" s="6">
        <f>SUM(F15:F48)</f>
        <v>0</v>
      </c>
      <c r="G49" s="1" t="s">
        <v>19</v>
      </c>
    </row>
    <row r="50" spans="1:7" ht="22.5" customHeight="1" x14ac:dyDescent="0.45"/>
    <row r="51" spans="1:7" ht="22.2" customHeight="1" x14ac:dyDescent="0.45">
      <c r="A51" s="11" t="s">
        <v>21</v>
      </c>
      <c r="B51" s="11"/>
      <c r="C51" s="11" t="s">
        <v>26</v>
      </c>
      <c r="D51" s="11"/>
      <c r="E51" s="19" t="s">
        <v>30</v>
      </c>
      <c r="F51" s="17">
        <f>TRUNC(F10+F49)</f>
        <v>0</v>
      </c>
    </row>
    <row r="52" spans="1:7" ht="22.2" customHeight="1" x14ac:dyDescent="0.45">
      <c r="A52" s="12"/>
      <c r="B52" s="12"/>
      <c r="C52" s="12" t="s">
        <v>27</v>
      </c>
      <c r="D52" s="12"/>
      <c r="E52" s="20"/>
      <c r="F52" s="18"/>
    </row>
    <row r="53" spans="1:7" ht="22.2" customHeight="1" x14ac:dyDescent="0.45">
      <c r="A53" s="11" t="s">
        <v>22</v>
      </c>
      <c r="B53" s="11"/>
      <c r="C53" s="11" t="s">
        <v>28</v>
      </c>
      <c r="D53" s="11"/>
      <c r="E53" s="19" t="s">
        <v>31</v>
      </c>
      <c r="F53" s="17">
        <f>TRUNC(F51*10/110)</f>
        <v>0</v>
      </c>
    </row>
    <row r="54" spans="1:7" ht="21.6" customHeight="1" x14ac:dyDescent="0.45">
      <c r="A54" s="12" t="s">
        <v>23</v>
      </c>
      <c r="B54" s="12"/>
      <c r="C54" s="12" t="s">
        <v>27</v>
      </c>
      <c r="D54" s="12"/>
      <c r="E54" s="20"/>
      <c r="F54" s="18"/>
    </row>
    <row r="55" spans="1:7" ht="22.5" customHeight="1" x14ac:dyDescent="0.45">
      <c r="A55" s="11" t="s">
        <v>24</v>
      </c>
      <c r="B55" s="11"/>
      <c r="C55" s="11" t="s">
        <v>29</v>
      </c>
      <c r="D55" s="11"/>
      <c r="E55" s="19"/>
      <c r="F55" s="17">
        <f>F51-F53</f>
        <v>0</v>
      </c>
      <c r="G55" s="16" t="s">
        <v>40</v>
      </c>
    </row>
    <row r="56" spans="1:7" ht="22.5" customHeight="1" x14ac:dyDescent="0.45">
      <c r="A56" s="12" t="s">
        <v>25</v>
      </c>
      <c r="B56" s="12"/>
      <c r="C56" s="12"/>
      <c r="D56" s="12"/>
      <c r="E56" s="20"/>
      <c r="F56" s="18"/>
      <c r="G56" s="16"/>
    </row>
    <row r="57" spans="1:7" ht="22.2" customHeight="1" x14ac:dyDescent="0.45">
      <c r="A57" s="7" t="s">
        <v>32</v>
      </c>
    </row>
    <row r="58" spans="1:7" ht="22.2" customHeight="1" x14ac:dyDescent="0.45">
      <c r="A58" s="7" t="s">
        <v>38</v>
      </c>
    </row>
    <row r="59" spans="1:7" ht="22.2" customHeight="1" x14ac:dyDescent="0.45">
      <c r="A59" s="7" t="s">
        <v>39</v>
      </c>
    </row>
  </sheetData>
  <sortState ref="AA16:AD27">
    <sortCondition ref="AA16"/>
  </sortState>
  <mergeCells count="58">
    <mergeCell ref="A55:B55"/>
    <mergeCell ref="C55:D56"/>
    <mergeCell ref="E55:E56"/>
    <mergeCell ref="F55:F56"/>
    <mergeCell ref="G55:G56"/>
    <mergeCell ref="A56:B56"/>
    <mergeCell ref="A53:B53"/>
    <mergeCell ref="C53:D53"/>
    <mergeCell ref="E53:E54"/>
    <mergeCell ref="F53:F54"/>
    <mergeCell ref="A54:B54"/>
    <mergeCell ref="C54:D54"/>
    <mergeCell ref="A51:B52"/>
    <mergeCell ref="C51:D51"/>
    <mergeCell ref="E51:E52"/>
    <mergeCell ref="F51:F52"/>
    <mergeCell ref="C52:D52"/>
    <mergeCell ref="A35:A36"/>
    <mergeCell ref="F35:F36"/>
    <mergeCell ref="A37:A38"/>
    <mergeCell ref="F37:F38"/>
    <mergeCell ref="A49:E49"/>
    <mergeCell ref="A39:A40"/>
    <mergeCell ref="A41:A42"/>
    <mergeCell ref="A43:A44"/>
    <mergeCell ref="A45:A46"/>
    <mergeCell ref="A47:A48"/>
    <mergeCell ref="F39:F40"/>
    <mergeCell ref="F41:F42"/>
    <mergeCell ref="F43:F44"/>
    <mergeCell ref="F45:F46"/>
    <mergeCell ref="F47:F48"/>
    <mergeCell ref="A29:A30"/>
    <mergeCell ref="F29:F30"/>
    <mergeCell ref="A31:A32"/>
    <mergeCell ref="F31:F32"/>
    <mergeCell ref="A33:A34"/>
    <mergeCell ref="F33:F34"/>
    <mergeCell ref="A23:A24"/>
    <mergeCell ref="F23:F24"/>
    <mergeCell ref="A25:A26"/>
    <mergeCell ref="F25:F26"/>
    <mergeCell ref="A27:A28"/>
    <mergeCell ref="F27:F28"/>
    <mergeCell ref="A17:A18"/>
    <mergeCell ref="F17:F18"/>
    <mergeCell ref="A19:A20"/>
    <mergeCell ref="F19:F20"/>
    <mergeCell ref="A21:A22"/>
    <mergeCell ref="F21:F22"/>
    <mergeCell ref="A2:F2"/>
    <mergeCell ref="A15:A16"/>
    <mergeCell ref="F15:F16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岩手県立高田高等学校</vt:lpstr>
      <vt:lpstr>岩手県立高田高等学校!Print_Area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教育企画室　予算財務担当</dc:creator>
  <cp:lastModifiedBy>098489</cp:lastModifiedBy>
  <cp:lastPrinted>2025-08-19T23:50:40Z</cp:lastPrinted>
  <dcterms:created xsi:type="dcterms:W3CDTF">2021-07-08T23:22:11Z</dcterms:created>
  <dcterms:modified xsi:type="dcterms:W3CDTF">2025-08-19T23:50:51Z</dcterms:modified>
</cp:coreProperties>
</file>